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'Apr'!$8:$11</definedName>
    <definedName name="Z_1CD31CBF_4B49_4E56_AB32_B594D837FF44_.wvu.PrintTitles" localSheetId="7" hidden="1">'Aug'!$8:$11</definedName>
    <definedName name="Z_1CD31CBF_4B49_4E56_AB32_B594D837FF44_.wvu.PrintTitles" localSheetId="11" hidden="1">'Dec'!$8:$11</definedName>
    <definedName name="Z_1CD31CBF_4B49_4E56_AB32_B594D837FF44_.wvu.PrintTitles" localSheetId="1" hidden="1">'Feb'!$8:$11</definedName>
    <definedName name="Z_1CD31CBF_4B49_4E56_AB32_B594D837FF44_.wvu.PrintTitles" localSheetId="0" hidden="1">'Jan'!$8:$11</definedName>
    <definedName name="Z_1CD31CBF_4B49_4E56_AB32_B594D837FF44_.wvu.PrintTitles" localSheetId="6" hidden="1">'Jul'!$8:$11</definedName>
    <definedName name="Z_1CD31CBF_4B49_4E56_AB32_B594D837FF44_.wvu.PrintTitles" localSheetId="5" hidden="1">'Jun'!$8:$11</definedName>
    <definedName name="Z_1CD31CBF_4B49_4E56_AB32_B594D837FF44_.wvu.PrintTitles" localSheetId="2" hidden="1">'Mar'!$8:$11</definedName>
    <definedName name="Z_1CD31CBF_4B49_4E56_AB32_B594D837FF44_.wvu.PrintTitles" localSheetId="4" hidden="1">'May'!$8:$11</definedName>
    <definedName name="Z_1CD31CBF_4B49_4E56_AB32_B594D837FF44_.wvu.PrintTitles" localSheetId="10" hidden="1">'Nov'!$8:$11</definedName>
    <definedName name="Z_1CD31CBF_4B49_4E56_AB32_B594D837FF44_.wvu.PrintTitles" localSheetId="9" hidden="1">'Oct'!$8:$11</definedName>
    <definedName name="Z_1CD31CBF_4B49_4E56_AB32_B594D837FF44_.wvu.PrintTitles" localSheetId="8" hidden="1">'Sep'!$8:$11</definedName>
    <definedName name="Z_45655F84_A498_4E3B_B937_6C500BB9BB8E_.wvu.PrintTitles" localSheetId="3" hidden="1">'Apr'!$8:$11</definedName>
    <definedName name="Z_45655F84_A498_4E3B_B937_6C500BB9BB8E_.wvu.PrintTitles" localSheetId="7" hidden="1">'Aug'!$8:$11</definedName>
    <definedName name="Z_45655F84_A498_4E3B_B937_6C500BB9BB8E_.wvu.PrintTitles" localSheetId="11" hidden="1">'Dec'!$8:$11</definedName>
    <definedName name="Z_45655F84_A498_4E3B_B937_6C500BB9BB8E_.wvu.PrintTitles" localSheetId="1" hidden="1">'Feb'!$8:$11</definedName>
    <definedName name="Z_45655F84_A498_4E3B_B937_6C500BB9BB8E_.wvu.PrintTitles" localSheetId="0" hidden="1">'Jan'!$8:$11</definedName>
    <definedName name="Z_45655F84_A498_4E3B_B937_6C500BB9BB8E_.wvu.PrintTitles" localSheetId="6" hidden="1">'Jul'!$8:$11</definedName>
    <definedName name="Z_45655F84_A498_4E3B_B937_6C500BB9BB8E_.wvu.PrintTitles" localSheetId="5" hidden="1">'Jun'!$8:$11</definedName>
    <definedName name="Z_45655F84_A498_4E3B_B937_6C500BB9BB8E_.wvu.PrintTitles" localSheetId="2" hidden="1">'Mar'!$8:$11</definedName>
    <definedName name="Z_45655F84_A498_4E3B_B937_6C500BB9BB8E_.wvu.PrintTitles" localSheetId="4" hidden="1">'May'!$8:$11</definedName>
    <definedName name="Z_45655F84_A498_4E3B_B937_6C500BB9BB8E_.wvu.PrintTitles" localSheetId="10" hidden="1">'Nov'!$8:$11</definedName>
    <definedName name="Z_45655F84_A498_4E3B_B937_6C500BB9BB8E_.wvu.PrintTitles" localSheetId="9" hidden="1">'Oct'!$8:$11</definedName>
    <definedName name="Z_45655F84_A498_4E3B_B937_6C500BB9BB8E_.wvu.PrintTitles" localSheetId="8" hidden="1">'Sep'!$8:$11</definedName>
    <definedName name="Z_61EC064F_D512_473F_9DA8_E419AEB78E2A_.wvu.PrintTitles" localSheetId="3" hidden="1">'Apr'!$8:$11</definedName>
    <definedName name="Z_61EC064F_D512_473F_9DA8_E419AEB78E2A_.wvu.PrintTitles" localSheetId="7" hidden="1">'Aug'!$8:$11</definedName>
    <definedName name="Z_61EC064F_D512_473F_9DA8_E419AEB78E2A_.wvu.PrintTitles" localSheetId="11" hidden="1">'Dec'!$8:$11</definedName>
    <definedName name="Z_61EC064F_D512_473F_9DA8_E419AEB78E2A_.wvu.PrintTitles" localSheetId="1" hidden="1">'Feb'!$8:$11</definedName>
    <definedName name="Z_61EC064F_D512_473F_9DA8_E419AEB78E2A_.wvu.PrintTitles" localSheetId="0" hidden="1">'Jan'!$8:$11</definedName>
    <definedName name="Z_61EC064F_D512_473F_9DA8_E419AEB78E2A_.wvu.PrintTitles" localSheetId="6" hidden="1">'Jul'!$8:$11</definedName>
    <definedName name="Z_61EC064F_D512_473F_9DA8_E419AEB78E2A_.wvu.PrintTitles" localSheetId="5" hidden="1">'Jun'!$8:$11</definedName>
    <definedName name="Z_61EC064F_D512_473F_9DA8_E419AEB78E2A_.wvu.PrintTitles" localSheetId="2" hidden="1">'Mar'!$8:$11</definedName>
    <definedName name="Z_61EC064F_D512_473F_9DA8_E419AEB78E2A_.wvu.PrintTitles" localSheetId="4" hidden="1">'May'!$8:$11</definedName>
    <definedName name="Z_61EC064F_D512_473F_9DA8_E419AEB78E2A_.wvu.PrintTitles" localSheetId="10" hidden="1">'Nov'!$8:$11</definedName>
    <definedName name="Z_61EC064F_D512_473F_9DA8_E419AEB78E2A_.wvu.PrintTitles" localSheetId="9" hidden="1">'Oct'!$8:$11</definedName>
    <definedName name="Z_61EC064F_D512_473F_9DA8_E419AEB78E2A_.wvu.PrintTitles" localSheetId="8" hidden="1">'Sep'!$8:$11</definedName>
    <definedName name="Z_CD09ECC6_5C13_41E5_A8BB_FFE424675590_.wvu.PrintTitles" localSheetId="3" hidden="1">'Apr'!$8:$11</definedName>
    <definedName name="Z_CD09ECC6_5C13_41E5_A8BB_FFE424675590_.wvu.PrintTitles" localSheetId="7" hidden="1">'Aug'!$8:$11</definedName>
    <definedName name="Z_CD09ECC6_5C13_41E5_A8BB_FFE424675590_.wvu.PrintTitles" localSheetId="11" hidden="1">'Dec'!$8:$11</definedName>
    <definedName name="Z_CD09ECC6_5C13_41E5_A8BB_FFE424675590_.wvu.PrintTitles" localSheetId="1" hidden="1">'Feb'!$8:$11</definedName>
    <definedName name="Z_CD09ECC6_5C13_41E5_A8BB_FFE424675590_.wvu.PrintTitles" localSheetId="0" hidden="1">'Jan'!$8:$11</definedName>
    <definedName name="Z_CD09ECC6_5C13_41E5_A8BB_FFE424675590_.wvu.PrintTitles" localSheetId="6" hidden="1">'Jul'!$8:$11</definedName>
    <definedName name="Z_CD09ECC6_5C13_41E5_A8BB_FFE424675590_.wvu.PrintTitles" localSheetId="5" hidden="1">'Jun'!$8:$11</definedName>
    <definedName name="Z_CD09ECC6_5C13_41E5_A8BB_FFE424675590_.wvu.PrintTitles" localSheetId="2" hidden="1">'Mar'!$8:$11</definedName>
    <definedName name="Z_CD09ECC6_5C13_41E5_A8BB_FFE424675590_.wvu.PrintTitles" localSheetId="4" hidden="1">'May'!$8:$11</definedName>
    <definedName name="Z_CD09ECC6_5C13_41E5_A8BB_FFE424675590_.wvu.PrintTitles" localSheetId="10" hidden="1">'Nov'!$8:$11</definedName>
    <definedName name="Z_CD09ECC6_5C13_41E5_A8BB_FFE424675590_.wvu.PrintTitles" localSheetId="9" hidden="1">'Oct'!$8:$11</definedName>
    <definedName name="Z_CD09ECC6_5C13_41E5_A8BB_FFE424675590_.wvu.PrintTitles" localSheetId="8" hidden="1">'Sep'!$8:$11</definedName>
    <definedName name="Z_EB0FF616_B213_4CC3_A056_3439FA0DC3D8_.wvu.PrintTitles" localSheetId="3" hidden="1">'Apr'!$8:$11</definedName>
    <definedName name="Z_EB0FF616_B213_4CC3_A056_3439FA0DC3D8_.wvu.PrintTitles" localSheetId="7" hidden="1">'Aug'!$8:$11</definedName>
    <definedName name="Z_EB0FF616_B213_4CC3_A056_3439FA0DC3D8_.wvu.PrintTitles" localSheetId="11" hidden="1">'Dec'!$8:$11</definedName>
    <definedName name="Z_EB0FF616_B213_4CC3_A056_3439FA0DC3D8_.wvu.PrintTitles" localSheetId="1" hidden="1">'Feb'!$8:$11</definedName>
    <definedName name="Z_EB0FF616_B213_4CC3_A056_3439FA0DC3D8_.wvu.PrintTitles" localSheetId="0" hidden="1">'Jan'!$8:$11</definedName>
    <definedName name="Z_EB0FF616_B213_4CC3_A056_3439FA0DC3D8_.wvu.PrintTitles" localSheetId="6" hidden="1">'Jul'!$8:$11</definedName>
    <definedName name="Z_EB0FF616_B213_4CC3_A056_3439FA0DC3D8_.wvu.PrintTitles" localSheetId="5" hidden="1">'Jun'!$8:$11</definedName>
    <definedName name="Z_EB0FF616_B213_4CC3_A056_3439FA0DC3D8_.wvu.PrintTitles" localSheetId="2" hidden="1">'Mar'!$8:$11</definedName>
    <definedName name="Z_EB0FF616_B213_4CC3_A056_3439FA0DC3D8_.wvu.PrintTitles" localSheetId="4" hidden="1">'May'!$8:$11</definedName>
    <definedName name="Z_EB0FF616_B213_4CC3_A056_3439FA0DC3D8_.wvu.PrintTitles" localSheetId="10" hidden="1">'Nov'!$8:$11</definedName>
    <definedName name="Z_EB0FF616_B213_4CC3_A056_3439FA0DC3D8_.wvu.PrintTitles" localSheetId="9" hidden="1">'Oct'!$8:$11</definedName>
    <definedName name="Z_EB0FF616_B213_4CC3_A056_3439FA0DC3D8_.wvu.PrintTitles" localSheetId="8" hidden="1">'Sep'!$8:$11</definedName>
  </definedNames>
  <calcPr fullCalcOnLoad="1"/>
</workbook>
</file>

<file path=xl/sharedStrings.xml><?xml version="1.0" encoding="utf-8"?>
<sst xmlns="http://schemas.openxmlformats.org/spreadsheetml/2006/main" count="512" uniqueCount="52">
  <si>
    <t>X</t>
  </si>
  <si>
    <t>(in currency units)</t>
  </si>
  <si>
    <t>I   Central Government (CG) debt securities at nominal value managed by the Treasury</t>
  </si>
  <si>
    <t>EUR</t>
  </si>
  <si>
    <t xml:space="preserve">Total EUR </t>
  </si>
  <si>
    <t xml:space="preserve">Total USD </t>
  </si>
  <si>
    <t>USD</t>
  </si>
  <si>
    <t>TOTAL Debt securities at nominal value</t>
  </si>
  <si>
    <t>Government Treasury medium - term bonds</t>
  </si>
  <si>
    <t>Government Treasury long - term bonds</t>
  </si>
  <si>
    <t>During the period, EUR</t>
  </si>
  <si>
    <t>Currency exposure
EUR</t>
  </si>
  <si>
    <t>Interest paid
EUR</t>
  </si>
  <si>
    <t>Value of the securities at the beginning of the period</t>
  </si>
  <si>
    <t>Value of the securities at the end of the period</t>
  </si>
  <si>
    <t>Emission EUR</t>
  </si>
  <si>
    <t>Redemption EUR</t>
  </si>
  <si>
    <t>Original currency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</si>
  <si>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(3+4-5+6+7)</t>
    </r>
  </si>
  <si>
    <t xml:space="preserve">Type of security
</t>
  </si>
  <si>
    <t xml:space="preserve">Central Government debt securities </t>
  </si>
  <si>
    <t>Eurobond (Issue on 15.02.2017, due on 15.02.2047)</t>
  </si>
  <si>
    <t>Eurobond (Issue on 05.03.2008., due on 05.03.2018)</t>
  </si>
  <si>
    <t>Eurobond (Issue on 21.01.2014., due on 21.01.2021.)</t>
  </si>
  <si>
    <t>Eurobond (Issue on 30.04.2014., due on 30.04.2024.)</t>
  </si>
  <si>
    <t>Eurobond (Issue on 23.09.2015., due on 23.09.2025.)</t>
  </si>
  <si>
    <t>Eurobond (Issue on 15.12.2015., due on 15.12.2020.)</t>
  </si>
  <si>
    <t>Long-term bond (Issue on 16.06.2011., due on 16.06.2021)</t>
  </si>
  <si>
    <t>Long-term bond (Issue on 12.12.2012., due on 12.01.2020.)</t>
  </si>
  <si>
    <t>Eurobond (Issue on 07.10.2016, reopening on 15.02.2017 and 07.06.2017, due on 07.10.2026)</t>
  </si>
  <si>
    <t>Eurobond (Issue on 16.05.2016, reopening on 07.06.2017, due on 16.05.2036)</t>
  </si>
  <si>
    <t>January 2018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</si>
  <si>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</si>
  <si>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</si>
  <si>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</si>
  <si>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Riga</t>
  </si>
  <si>
    <t>Monthly Report</t>
  </si>
  <si>
    <t>Eurobond (Issue on 15.02.2017, reopening on 30.05.2018, due on 15.02.2047)</t>
  </si>
  <si>
    <t>Eurobond (Issue on 30.05.2018, due on 30.05.2028)</t>
  </si>
  <si>
    <t>January - February 2018</t>
  </si>
  <si>
    <t>January - March 2018</t>
  </si>
  <si>
    <t>January - April 2018</t>
  </si>
  <si>
    <t>January - May 2018</t>
  </si>
  <si>
    <t>January - June 2018</t>
  </si>
  <si>
    <t>January - July 2018</t>
  </si>
  <si>
    <t>January - August 2018</t>
  </si>
  <si>
    <t>January - September 2018</t>
  </si>
  <si>
    <t>Eurobond (Issue on 15.02.2017, reopening on 30.05.2018 and 12.09.2018, due on 15.02.2047)</t>
  </si>
  <si>
    <t>Eurobond (Issue on 30.05.2018, reopening on 12.09.2018, due on 30.05.2028)</t>
  </si>
  <si>
    <t>January - October 2018</t>
  </si>
  <si>
    <t>January - November 2018</t>
  </si>
  <si>
    <t>January - December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</si>
</sst>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[$-426]dddd\,\ yyyy&quot;. gada &quot;d\.\ mmmm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/>
      <bottom style="thin"/>
    </border>
  </borders>
  <cellStyleXfs count="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6" borderId="0" applyNumberFormat="0" applyBorder="0" applyAlignment="0" applyProtection="0"/>
    <xf numFmtId="0" fontId="54" fillId="19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12" borderId="0" applyNumberFormat="0" applyBorder="0" applyAlignment="0" applyProtection="0"/>
    <xf numFmtId="0" fontId="8" fillId="26" borderId="0" applyNumberFormat="0" applyBorder="0" applyAlignment="0" applyProtection="0"/>
    <xf numFmtId="0" fontId="54" fillId="27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18" borderId="0" applyNumberFormat="0" applyBorder="0" applyAlignment="0" applyProtection="0"/>
    <xf numFmtId="0" fontId="55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0" borderId="0" applyNumberFormat="0" applyBorder="0" applyAlignment="0" applyProtection="0"/>
    <xf numFmtId="0" fontId="55" fillId="3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55" fillId="3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55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26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20" borderId="0" applyNumberFormat="0" applyBorder="0" applyAlignment="0" applyProtection="0"/>
    <xf numFmtId="0" fontId="55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18" borderId="0" applyNumberFormat="0" applyBorder="0" applyAlignment="0" applyProtection="0"/>
    <xf numFmtId="0" fontId="5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5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55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5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5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56" fillId="62" borderId="0" applyNumberFormat="0" applyBorder="0" applyAlignment="0" applyProtection="0"/>
    <xf numFmtId="0" fontId="11" fillId="47" borderId="0" applyNumberFormat="0" applyBorder="0" applyAlignment="0" applyProtection="0"/>
    <xf numFmtId="0" fontId="57" fillId="63" borderId="1" applyNumberFormat="0" applyAlignment="0" applyProtection="0"/>
    <xf numFmtId="0" fontId="12" fillId="64" borderId="2" applyNumberFormat="0" applyAlignment="0" applyProtection="0"/>
    <xf numFmtId="0" fontId="58" fillId="65" borderId="3" applyNumberFormat="0" applyAlignment="0" applyProtection="0"/>
    <xf numFmtId="0" fontId="13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69" borderId="0" applyNumberFormat="0" applyBorder="0" applyAlignment="0" applyProtection="0"/>
    <xf numFmtId="0" fontId="17" fillId="70" borderId="0" applyNumberFormat="0" applyBorder="0" applyAlignment="0" applyProtection="0"/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62" fillId="0" borderId="7" applyNumberFormat="0" applyFill="0" applyAlignment="0" applyProtection="0"/>
    <xf numFmtId="0" fontId="19" fillId="0" borderId="8" applyNumberFormat="0" applyFill="0" applyAlignment="0" applyProtection="0"/>
    <xf numFmtId="0" fontId="63" fillId="0" borderId="9" applyNumberFormat="0" applyFill="0" applyAlignment="0" applyProtection="0"/>
    <xf numFmtId="0" fontId="20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71" borderId="1" applyNumberFormat="0" applyAlignment="0" applyProtection="0"/>
    <xf numFmtId="0" fontId="21" fillId="60" borderId="2" applyNumberFormat="0" applyAlignment="0" applyProtection="0"/>
    <xf numFmtId="0" fontId="66" fillId="0" borderId="11" applyNumberFormat="0" applyFill="0" applyAlignment="0" applyProtection="0"/>
    <xf numFmtId="0" fontId="22" fillId="0" borderId="12" applyNumberFormat="0" applyFill="0" applyAlignment="0" applyProtection="0"/>
    <xf numFmtId="0" fontId="67" fillId="72" borderId="0" applyNumberFormat="0" applyBorder="0" applyAlignment="0" applyProtection="0"/>
    <xf numFmtId="0" fontId="2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68" fillId="63" borderId="15" applyNumberFormat="0" applyAlignment="0" applyProtection="0"/>
    <xf numFmtId="0" fontId="24" fillId="64" borderId="16" applyNumberFormat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vertical="center"/>
    </xf>
    <xf numFmtId="4" fontId="27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8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horizontal="left" vertical="center" indent="1"/>
    </xf>
    <xf numFmtId="4" fontId="27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6" fillId="74" borderId="17" applyNumberFormat="0" applyProtection="0">
      <alignment horizontal="left" vertical="top" indent="1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 indent="1"/>
    </xf>
    <xf numFmtId="4" fontId="4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0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1" fillId="10" borderId="17" applyNumberFormat="0" applyProtection="0">
      <alignment vertical="center"/>
    </xf>
    <xf numFmtId="4" fontId="31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7" applyNumberFormat="0" applyProtection="0">
      <alignment horizontal="left" vertical="top" indent="1"/>
    </xf>
    <xf numFmtId="4" fontId="8" fillId="79" borderId="17" applyNumberFormat="0" applyProtection="0">
      <alignment horizontal="right" vertical="center"/>
    </xf>
    <xf numFmtId="4" fontId="8" fillId="79" borderId="17" applyNumberFormat="0" applyProtection="0">
      <alignment horizontal="right" vertical="center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1" fillId="79" borderId="17" applyNumberFormat="0" applyProtection="0">
      <alignment horizontal="right" vertical="center"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4" fillId="0" borderId="0" applyNumberFormat="0" applyProtection="0">
      <alignment horizontal="left" wrapText="1" indent="1"/>
    </xf>
    <xf numFmtId="4" fontId="4" fillId="0" borderId="0" applyNumberFormat="0" applyProtection="0">
      <alignment horizontal="left" wrapText="1" indent="1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 indent="1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 indent="1"/>
    </xf>
    <xf numFmtId="0" fontId="33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4" fillId="79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175" fontId="38" fillId="26" borderId="0" applyBorder="0" applyProtection="0">
      <alignment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40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6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 applyAlignment="1">
      <alignment vertical="center"/>
      <protection/>
    </xf>
    <xf numFmtId="0" fontId="3" fillId="0" borderId="0" xfId="145" applyFont="1" applyFill="1">
      <alignment/>
      <protection/>
    </xf>
    <xf numFmtId="3" fontId="3" fillId="0" borderId="0" xfId="145" applyNumberFormat="1" applyFont="1" applyFill="1">
      <alignment/>
      <protection/>
    </xf>
    <xf numFmtId="0" fontId="41" fillId="0" borderId="0" xfId="181" applyFont="1" applyFill="1" applyAlignment="1">
      <alignment horizontal="left"/>
      <protection/>
    </xf>
    <xf numFmtId="0" fontId="42" fillId="0" borderId="26" xfId="182" applyFont="1" applyFill="1" applyBorder="1" applyAlignment="1">
      <alignment horizontal="center" vertical="center"/>
      <protection/>
    </xf>
    <xf numFmtId="0" fontId="42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0" fontId="41" fillId="0" borderId="0" xfId="145" applyFont="1" applyFill="1">
      <alignment/>
      <protection/>
    </xf>
    <xf numFmtId="0" fontId="41" fillId="0" borderId="28" xfId="145" applyFont="1" applyFill="1" applyBorder="1" applyAlignment="1">
      <alignment horizontal="left" vertical="center"/>
      <protection/>
    </xf>
    <xf numFmtId="3" fontId="41" fillId="0" borderId="29" xfId="145" applyNumberFormat="1" applyFont="1" applyFill="1" applyBorder="1" applyAlignment="1">
      <alignment horizontal="right" vertical="center"/>
      <protection/>
    </xf>
    <xf numFmtId="0" fontId="44" fillId="0" borderId="18" xfId="183" applyFont="1" applyFill="1" applyBorder="1" applyAlignment="1">
      <alignment horizontal="right" vertical="center" wrapText="1"/>
      <protection/>
    </xf>
    <xf numFmtId="3" fontId="44" fillId="0" borderId="18" xfId="117" applyNumberFormat="1" applyFont="1" applyFill="1" applyBorder="1" applyAlignment="1">
      <alignment horizontal="right" vertical="center"/>
    </xf>
    <xf numFmtId="3" fontId="44" fillId="0" borderId="18" xfId="145" applyNumberFormat="1" applyFont="1" applyFill="1" applyBorder="1" applyAlignment="1">
      <alignment horizontal="right" vertical="center"/>
      <protection/>
    </xf>
    <xf numFmtId="0" fontId="41" fillId="0" borderId="30" xfId="183" applyFont="1" applyFill="1" applyBorder="1" applyAlignment="1">
      <alignment horizontal="left" vertical="center"/>
      <protection/>
    </xf>
    <xf numFmtId="3" fontId="41" fillId="0" borderId="31" xfId="145" applyNumberFormat="1" applyFont="1" applyFill="1" applyBorder="1" applyAlignment="1">
      <alignment horizontal="right" vertical="center"/>
      <protection/>
    </xf>
    <xf numFmtId="3" fontId="41" fillId="0" borderId="32" xfId="145" applyNumberFormat="1" applyFont="1" applyFill="1" applyBorder="1" applyAlignment="1">
      <alignment horizontal="right" vertical="center"/>
      <protection/>
    </xf>
    <xf numFmtId="0" fontId="5" fillId="0" borderId="33" xfId="145" applyFont="1" applyFill="1" applyBorder="1" applyAlignment="1">
      <alignment horizontal="center" vertical="center"/>
      <protection/>
    </xf>
    <xf numFmtId="176" fontId="3" fillId="0" borderId="34" xfId="145" applyNumberFormat="1" applyFont="1" applyFill="1" applyBorder="1" applyAlignment="1">
      <alignment horizontal="right" vertical="center"/>
      <protection/>
    </xf>
    <xf numFmtId="176" fontId="3" fillId="0" borderId="35" xfId="145" applyNumberFormat="1" applyFont="1" applyFill="1" applyBorder="1" applyAlignment="1">
      <alignment horizontal="right" vertical="center"/>
      <protection/>
    </xf>
    <xf numFmtId="0" fontId="41" fillId="0" borderId="30" xfId="145" applyFont="1" applyFill="1" applyBorder="1" applyAlignment="1">
      <alignment horizontal="left" vertical="center" wrapText="1"/>
      <protection/>
    </xf>
    <xf numFmtId="3" fontId="41" fillId="0" borderId="31" xfId="117" applyNumberFormat="1" applyFont="1" applyFill="1" applyBorder="1" applyAlignment="1">
      <alignment horizontal="right" vertical="center"/>
    </xf>
    <xf numFmtId="0" fontId="41" fillId="0" borderId="30" xfId="145" applyFont="1" applyFill="1" applyBorder="1" applyAlignment="1">
      <alignment horizontal="left" vertical="center"/>
      <protection/>
    </xf>
    <xf numFmtId="3" fontId="41" fillId="0" borderId="29" xfId="117" applyNumberFormat="1" applyFont="1" applyFill="1" applyBorder="1" applyAlignment="1">
      <alignment horizontal="right" vertical="center"/>
    </xf>
    <xf numFmtId="176" fontId="41" fillId="0" borderId="34" xfId="145" applyNumberFormat="1" applyFont="1" applyFill="1" applyBorder="1" applyAlignment="1">
      <alignment horizontal="right" vertical="center"/>
      <protection/>
    </xf>
    <xf numFmtId="3" fontId="41" fillId="0" borderId="34" xfId="145" applyNumberFormat="1" applyFont="1" applyFill="1" applyBorder="1" applyAlignment="1">
      <alignment horizontal="right" vertical="center"/>
      <protection/>
    </xf>
    <xf numFmtId="3" fontId="41" fillId="0" borderId="35" xfId="145" applyNumberFormat="1" applyFont="1" applyFill="1" applyBorder="1" applyAlignment="1">
      <alignment horizontal="right" vertical="center"/>
      <protection/>
    </xf>
    <xf numFmtId="0" fontId="5" fillId="0" borderId="33" xfId="183" applyFont="1" applyFill="1" applyBorder="1" applyAlignment="1">
      <alignment horizontal="center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3" fillId="0" borderId="36" xfId="182" applyFont="1" applyFill="1" applyBorder="1" applyAlignment="1">
      <alignment horizontal="left" vertical="center"/>
      <protection/>
    </xf>
    <xf numFmtId="0" fontId="5" fillId="0" borderId="37" xfId="145" applyFont="1" applyFill="1" applyBorder="1" applyAlignment="1">
      <alignment horizontal="right" vertical="center" wrapText="1"/>
      <protection/>
    </xf>
    <xf numFmtId="0" fontId="5" fillId="0" borderId="38" xfId="145" applyFont="1" applyFill="1" applyBorder="1" applyAlignment="1">
      <alignment horizontal="right" vertical="center"/>
      <protection/>
    </xf>
    <xf numFmtId="3" fontId="5" fillId="0" borderId="38" xfId="145" applyNumberFormat="1" applyFont="1" applyFill="1" applyBorder="1" applyAlignment="1">
      <alignment horizontal="right" vertical="center"/>
      <protection/>
    </xf>
    <xf numFmtId="3" fontId="44" fillId="0" borderId="38" xfId="145" applyNumberFormat="1" applyFont="1" applyFill="1" applyBorder="1" applyAlignment="1">
      <alignment horizontal="right" vertical="center"/>
      <protection/>
    </xf>
    <xf numFmtId="0" fontId="3" fillId="0" borderId="0" xfId="181" applyFont="1" applyFill="1" applyAlignment="1">
      <alignment vertical="center"/>
      <protection/>
    </xf>
    <xf numFmtId="0" fontId="6" fillId="0" borderId="0" xfId="147" applyFont="1" applyFill="1" applyBorder="1" applyAlignment="1">
      <alignment horizontal="right" vertical="center"/>
      <protection/>
    </xf>
    <xf numFmtId="0" fontId="44" fillId="0" borderId="39" xfId="145" applyFont="1" applyFill="1" applyBorder="1" applyAlignment="1">
      <alignment horizontal="right" vertical="center"/>
      <protection/>
    </xf>
    <xf numFmtId="3" fontId="44" fillId="0" borderId="39" xfId="145" applyNumberFormat="1" applyFont="1" applyFill="1" applyBorder="1" applyAlignment="1">
      <alignment horizontal="right" vertical="center"/>
      <protection/>
    </xf>
    <xf numFmtId="0" fontId="5" fillId="0" borderId="40" xfId="183" applyFont="1" applyFill="1" applyBorder="1" applyAlignment="1">
      <alignment horizontal="right" vertical="center" wrapText="1"/>
      <protection/>
    </xf>
    <xf numFmtId="3" fontId="41" fillId="0" borderId="41" xfId="117" applyNumberFormat="1" applyFont="1" applyFill="1" applyBorder="1" applyAlignment="1">
      <alignment horizontal="right" vertical="center"/>
    </xf>
    <xf numFmtId="3" fontId="41" fillId="0" borderId="41" xfId="145" applyNumberFormat="1" applyFont="1" applyFill="1" applyBorder="1" applyAlignment="1">
      <alignment horizontal="right" vertical="center"/>
      <protection/>
    </xf>
    <xf numFmtId="0" fontId="41" fillId="0" borderId="42" xfId="145" applyFont="1" applyFill="1" applyBorder="1" applyAlignment="1">
      <alignment horizontal="left" vertical="center" wrapText="1"/>
      <protection/>
    </xf>
    <xf numFmtId="3" fontId="3" fillId="0" borderId="0" xfId="145" applyNumberFormat="1" applyFont="1" applyFill="1" applyAlignment="1">
      <alignment vertical="center"/>
      <protection/>
    </xf>
    <xf numFmtId="0" fontId="41" fillId="0" borderId="28" xfId="145" applyFont="1" applyFill="1" applyBorder="1" applyAlignment="1">
      <alignment horizontal="left" vertical="center" wrapText="1"/>
      <protection/>
    </xf>
    <xf numFmtId="0" fontId="40" fillId="0" borderId="0" xfId="145" applyNumberFormat="1" applyFont="1" applyFill="1" applyAlignment="1">
      <alignment horizontal="center" vertical="center"/>
      <protection/>
    </xf>
    <xf numFmtId="17" fontId="7" fillId="0" borderId="0" xfId="145" applyNumberFormat="1" applyFont="1" applyFill="1" applyAlignment="1" quotePrefix="1">
      <alignment horizont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25" xfId="182" applyFont="1" applyFill="1" applyBorder="1" applyAlignment="1">
      <alignment horizontal="center" vertical="center" wrapText="1"/>
      <protection/>
    </xf>
    <xf numFmtId="0" fontId="3" fillId="0" borderId="43" xfId="182" applyFont="1" applyFill="1" applyBorder="1" applyAlignment="1">
      <alignment horizontal="center" vertical="center" wrapText="1"/>
      <protection/>
    </xf>
    <xf numFmtId="0" fontId="3" fillId="0" borderId="36" xfId="182" applyFont="1" applyFill="1" applyBorder="1" applyAlignment="1">
      <alignment horizontal="center" vertical="center" wrapText="1"/>
      <protection/>
    </xf>
    <xf numFmtId="0" fontId="3" fillId="0" borderId="27" xfId="182" applyFont="1" applyFill="1" applyBorder="1" applyAlignment="1">
      <alignment horizontal="center" vertical="center" wrapText="1"/>
      <protection/>
    </xf>
    <xf numFmtId="0" fontId="3" fillId="0" borderId="26" xfId="182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32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te" xfId="185"/>
    <cellStyle name="Note 2" xfId="186"/>
    <cellStyle name="Output" xfId="187"/>
    <cellStyle name="Output 2" xfId="188"/>
    <cellStyle name="Parastais_FMLikp01_p05_221205_pap_afp_makp" xfId="189"/>
    <cellStyle name="Percent" xfId="190"/>
    <cellStyle name="Percent 2" xfId="191"/>
    <cellStyle name="SAPBEXaggData" xfId="192"/>
    <cellStyle name="SAPBEXaggData 2" xfId="193"/>
    <cellStyle name="SAPBEXaggData 3" xfId="194"/>
    <cellStyle name="SAPBEXaggData 4" xfId="195"/>
    <cellStyle name="SAPBEXaggDataEmph" xfId="196"/>
    <cellStyle name="SAPBEXaggDataEmph 2" xfId="197"/>
    <cellStyle name="SAPBEXaggDataEmph 3" xfId="198"/>
    <cellStyle name="SAPBEXaggDataEmph 4" xfId="199"/>
    <cellStyle name="SAPBEXaggItem" xfId="200"/>
    <cellStyle name="SAPBEXaggItem 2" xfId="201"/>
    <cellStyle name="SAPBEXaggItem 3" xfId="202"/>
    <cellStyle name="SAPBEXaggItem 4" xfId="203"/>
    <cellStyle name="SAPBEXaggItemX" xfId="204"/>
    <cellStyle name="SAPBEXaggItemX 2" xfId="205"/>
    <cellStyle name="SAPBEXaggItemX 3" xfId="206"/>
    <cellStyle name="SAPBEXchaText" xfId="207"/>
    <cellStyle name="SAPBEXchaText 2" xfId="208"/>
    <cellStyle name="SAPBEXchaText 3" xfId="209"/>
    <cellStyle name="SAPBEXchaText 4" xfId="210"/>
    <cellStyle name="SAPBEXexcBad7" xfId="211"/>
    <cellStyle name="SAPBEXexcBad7 2" xfId="212"/>
    <cellStyle name="SAPBEXexcBad7 3" xfId="213"/>
    <cellStyle name="SAPBEXexcBad8" xfId="214"/>
    <cellStyle name="SAPBEXexcBad8 2" xfId="215"/>
    <cellStyle name="SAPBEXexcBad8 3" xfId="216"/>
    <cellStyle name="SAPBEXexcBad9" xfId="217"/>
    <cellStyle name="SAPBEXexcBad9 2" xfId="218"/>
    <cellStyle name="SAPBEXexcBad9 3" xfId="219"/>
    <cellStyle name="SAPBEXexcCritical4" xfId="220"/>
    <cellStyle name="SAPBEXexcCritical4 2" xfId="221"/>
    <cellStyle name="SAPBEXexcCritical4 3" xfId="222"/>
    <cellStyle name="SAPBEXexcCritical5" xfId="223"/>
    <cellStyle name="SAPBEXexcCritical5 2" xfId="224"/>
    <cellStyle name="SAPBEXexcCritical5 3" xfId="225"/>
    <cellStyle name="SAPBEXexcCritical6" xfId="226"/>
    <cellStyle name="SAPBEXexcCritical6 2" xfId="227"/>
    <cellStyle name="SAPBEXexcCritical6 3" xfId="228"/>
    <cellStyle name="SAPBEXexcGood1" xfId="229"/>
    <cellStyle name="SAPBEXexcGood1 2" xfId="230"/>
    <cellStyle name="SAPBEXexcGood1 3" xfId="231"/>
    <cellStyle name="SAPBEXexcGood2" xfId="232"/>
    <cellStyle name="SAPBEXexcGood2 2" xfId="233"/>
    <cellStyle name="SAPBEXexcGood2 3" xfId="234"/>
    <cellStyle name="SAPBEXexcGood3" xfId="235"/>
    <cellStyle name="SAPBEXexcGood3 2" xfId="236"/>
    <cellStyle name="SAPBEXexcGood3 3" xfId="237"/>
    <cellStyle name="SAPBEXfilterDrill" xfId="238"/>
    <cellStyle name="SAPBEXfilterDrill 2" xfId="239"/>
    <cellStyle name="SAPBEXfilterDrill 3" xfId="240"/>
    <cellStyle name="SAPBEXfilterItem" xfId="241"/>
    <cellStyle name="SAPBEXfilterItem 2" xfId="242"/>
    <cellStyle name="SAPBEXfilterItem 3" xfId="243"/>
    <cellStyle name="SAPBEXfilterText" xfId="244"/>
    <cellStyle name="SAPBEXfilterText 2" xfId="245"/>
    <cellStyle name="SAPBEXfilterText 3" xfId="246"/>
    <cellStyle name="SAPBEXfilterText 4" xfId="247"/>
    <cellStyle name="SAPBEXformats" xfId="248"/>
    <cellStyle name="SAPBEXformats 2" xfId="249"/>
    <cellStyle name="SAPBEXformats 3" xfId="250"/>
    <cellStyle name="SAPBEXheaderItem" xfId="251"/>
    <cellStyle name="SAPBEXheaderItem 2" xfId="252"/>
    <cellStyle name="SAPBEXheaderItem 3" xfId="253"/>
    <cellStyle name="SAPBEXheaderText" xfId="254"/>
    <cellStyle name="SAPBEXheaderText 2" xfId="255"/>
    <cellStyle name="SAPBEXheaderText 3" xfId="256"/>
    <cellStyle name="SAPBEXheaderText 4" xfId="257"/>
    <cellStyle name="SAPBEXHLevel0" xfId="258"/>
    <cellStyle name="SAPBEXHLevel0 2" xfId="259"/>
    <cellStyle name="SAPBEXHLevel0 3" xfId="260"/>
    <cellStyle name="SAPBEXHLevel0 4" xfId="261"/>
    <cellStyle name="SAPBEXHLevel0X" xfId="262"/>
    <cellStyle name="SAPBEXHLevel0X 2" xfId="263"/>
    <cellStyle name="SAPBEXHLevel0X 3" xfId="264"/>
    <cellStyle name="SAPBEXHLevel1" xfId="265"/>
    <cellStyle name="SAPBEXHLevel1 2" xfId="266"/>
    <cellStyle name="SAPBEXHLevel1 3" xfId="267"/>
    <cellStyle name="SAPBEXHLevel1 4" xfId="268"/>
    <cellStyle name="SAPBEXHLevel1X" xfId="269"/>
    <cellStyle name="SAPBEXHLevel1X 2" xfId="270"/>
    <cellStyle name="SAPBEXHLevel1X 3" xfId="271"/>
    <cellStyle name="SAPBEXHLevel2" xfId="272"/>
    <cellStyle name="SAPBEXHLevel2 2" xfId="273"/>
    <cellStyle name="SAPBEXHLevel2 3" xfId="274"/>
    <cellStyle name="SAPBEXHLevel2 4" xfId="275"/>
    <cellStyle name="SAPBEXHLevel2 4 2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 3" xfId="282"/>
    <cellStyle name="SAPBEXHLevel3 4" xfId="283"/>
    <cellStyle name="SAPBEXHLevel3 4 2" xfId="284"/>
    <cellStyle name="SAPBEXHLevel3X" xfId="285"/>
    <cellStyle name="SAPBEXHLevel3X 2" xfId="286"/>
    <cellStyle name="SAPBEXHLevel3X 3" xfId="287"/>
    <cellStyle name="SAPBEXinputData" xfId="288"/>
    <cellStyle name="SAPBEXinputData 2" xfId="289"/>
    <cellStyle name="SAPBEXinputData 3" xfId="290"/>
    <cellStyle name="SAPBEXItemHeader" xfId="291"/>
    <cellStyle name="SAPBEXresData" xfId="292"/>
    <cellStyle name="SAPBEXresData 2" xfId="293"/>
    <cellStyle name="SAPBEXresData 3" xfId="294"/>
    <cellStyle name="SAPBEXresDataEmph" xfId="295"/>
    <cellStyle name="SAPBEXresDataEmph 2" xfId="296"/>
    <cellStyle name="SAPBEXresDataEmph 3" xfId="297"/>
    <cellStyle name="SAPBEXresDataEmph 4" xfId="298"/>
    <cellStyle name="SAPBEXresItem" xfId="299"/>
    <cellStyle name="SAPBEXresItem 2" xfId="300"/>
    <cellStyle name="SAPBEXresItem 3" xfId="301"/>
    <cellStyle name="SAPBEXresItemX" xfId="302"/>
    <cellStyle name="SAPBEXresItemX 2" xfId="303"/>
    <cellStyle name="SAPBEXresItemX 3" xfId="304"/>
    <cellStyle name="SAPBEXstdData" xfId="305"/>
    <cellStyle name="SAPBEXstdData 2" xfId="306"/>
    <cellStyle name="SAPBEXstdData 2 2" xfId="307"/>
    <cellStyle name="SAPBEXstdData 3" xfId="308"/>
    <cellStyle name="SAPBEXstdDataEmph" xfId="309"/>
    <cellStyle name="SAPBEXstdDataEmph 2" xfId="310"/>
    <cellStyle name="SAPBEXstdDataEmph 3" xfId="311"/>
    <cellStyle name="SAPBEXstdItem" xfId="312"/>
    <cellStyle name="SAPBEXstdItem 2" xfId="313"/>
    <cellStyle name="SAPBEXstdItem 3" xfId="314"/>
    <cellStyle name="SAPBEXstdItem 4" xfId="315"/>
    <cellStyle name="SAPBEXstdItemX" xfId="316"/>
    <cellStyle name="SAPBEXstdItemX 2" xfId="317"/>
    <cellStyle name="SAPBEXstdItemX 3" xfId="318"/>
    <cellStyle name="SAPBEXtitle" xfId="319"/>
    <cellStyle name="SAPBEXtitle 2" xfId="320"/>
    <cellStyle name="SAPBEXtitle 3" xfId="321"/>
    <cellStyle name="SAPBEXunassignedItem" xfId="322"/>
    <cellStyle name="SAPBEXundefined" xfId="323"/>
    <cellStyle name="SAPBEXundefined 2" xfId="324"/>
    <cellStyle name="SAPBEXundefined 3" xfId="325"/>
    <cellStyle name="Sheet Title" xfId="326"/>
    <cellStyle name="Style 1" xfId="327"/>
    <cellStyle name="Title" xfId="328"/>
    <cellStyle name="Title 2" xfId="329"/>
    <cellStyle name="Title 3" xfId="330"/>
    <cellStyle name="Total" xfId="331"/>
    <cellStyle name="Total 2" xfId="332"/>
    <cellStyle name="V?st." xfId="333"/>
    <cellStyle name="Warning Text" xfId="334"/>
    <cellStyle name="Warning Text 2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4" sqref="A4:I4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31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250000</v>
      </c>
      <c r="E14" s="22">
        <v>220901000</v>
      </c>
      <c r="F14" s="22">
        <v>0</v>
      </c>
      <c r="G14" s="22">
        <v>552253</v>
      </c>
      <c r="H14" s="22">
        <v>482148905</v>
      </c>
      <c r="I14" s="23">
        <v>482148905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20000000</v>
      </c>
      <c r="E15" s="22">
        <v>0</v>
      </c>
      <c r="F15" s="22">
        <v>0</v>
      </c>
      <c r="G15" s="22">
        <v>585675</v>
      </c>
      <c r="H15" s="22">
        <v>493519751</v>
      </c>
      <c r="I15" s="23">
        <v>493519751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0</v>
      </c>
      <c r="F16" s="22">
        <v>0</v>
      </c>
      <c r="G16" s="22">
        <v>0</v>
      </c>
      <c r="H16" s="22">
        <v>400000000</v>
      </c>
      <c r="I16" s="23">
        <v>400000000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15.75" customHeight="1">
      <c r="A21" s="29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15.75" customHeight="1">
      <c r="A23" s="16" t="s">
        <v>21</v>
      </c>
      <c r="B23" s="30">
        <v>500000000</v>
      </c>
      <c r="C23" s="30">
        <v>500000000</v>
      </c>
      <c r="D23" s="17">
        <v>0</v>
      </c>
      <c r="E23" s="17">
        <v>0</v>
      </c>
      <c r="F23" s="17">
        <v>0</v>
      </c>
      <c r="G23" s="17">
        <v>0</v>
      </c>
      <c r="H23" s="17">
        <v>500000000</v>
      </c>
      <c r="I23" s="23">
        <v>500000000</v>
      </c>
      <c r="J23" s="1"/>
      <c r="K23" s="1"/>
    </row>
    <row r="24" spans="1:11" s="15" customFormat="1" ht="15.75" customHeight="1">
      <c r="A24" s="18" t="s">
        <v>4</v>
      </c>
      <c r="B24" s="19">
        <v>6926319656</v>
      </c>
      <c r="C24" s="19">
        <v>6926319656</v>
      </c>
      <c r="D24" s="19">
        <v>20250000</v>
      </c>
      <c r="E24" s="19">
        <v>220901000</v>
      </c>
      <c r="F24" s="19">
        <v>0</v>
      </c>
      <c r="G24" s="19">
        <v>27387928</v>
      </c>
      <c r="H24" s="19">
        <v>6725668656</v>
      </c>
      <c r="I24" s="19">
        <v>6725668656</v>
      </c>
      <c r="J24" s="1"/>
      <c r="K24" s="1"/>
    </row>
    <row r="25" spans="1:11" s="15" customFormat="1" ht="16.5" customHeight="1">
      <c r="A25" s="34" t="s">
        <v>6</v>
      </c>
      <c r="B25" s="31"/>
      <c r="C25" s="31"/>
      <c r="D25" s="32"/>
      <c r="E25" s="32"/>
      <c r="F25" s="32"/>
      <c r="G25" s="32"/>
      <c r="H25" s="32"/>
      <c r="I25" s="33"/>
      <c r="J25" s="1"/>
      <c r="K25" s="1"/>
    </row>
    <row r="26" spans="1:11" s="15" customFormat="1" ht="16.5" customHeight="1">
      <c r="A26" s="21" t="s">
        <v>27</v>
      </c>
      <c r="B26" s="22">
        <v>401490000</v>
      </c>
      <c r="C26" s="22">
        <v>334770282.66488785</v>
      </c>
      <c r="D26" s="22">
        <v>0</v>
      </c>
      <c r="E26" s="22">
        <v>0</v>
      </c>
      <c r="F26" s="22">
        <v>-11535438.44944626</v>
      </c>
      <c r="G26" s="22">
        <v>0</v>
      </c>
      <c r="H26" s="22">
        <v>401490000</v>
      </c>
      <c r="I26" s="23">
        <v>323234844.2154416</v>
      </c>
      <c r="J26" s="1"/>
      <c r="K26" s="1"/>
    </row>
    <row r="27" spans="1:11" s="15" customFormat="1" ht="15.75" customHeight="1">
      <c r="A27" s="16" t="s">
        <v>28</v>
      </c>
      <c r="B27" s="17">
        <v>698069000</v>
      </c>
      <c r="C27" s="17">
        <v>582063703.8272325</v>
      </c>
      <c r="D27" s="17">
        <v>0</v>
      </c>
      <c r="E27" s="17">
        <v>0</v>
      </c>
      <c r="F27" s="22">
        <v>-20056619.051449537</v>
      </c>
      <c r="G27" s="17">
        <v>8004043</v>
      </c>
      <c r="H27" s="17">
        <v>698069000</v>
      </c>
      <c r="I27" s="23">
        <v>562007084.775783</v>
      </c>
      <c r="J27" s="1"/>
      <c r="K27" s="1"/>
    </row>
    <row r="28" spans="1:11" s="15" customFormat="1" ht="15.75" customHeight="1">
      <c r="A28" s="18" t="s">
        <v>5</v>
      </c>
      <c r="B28" s="20">
        <v>1099559000</v>
      </c>
      <c r="C28" s="20">
        <v>916833986.4921203</v>
      </c>
      <c r="D28" s="20">
        <v>0</v>
      </c>
      <c r="E28" s="20">
        <v>0</v>
      </c>
      <c r="F28" s="20">
        <v>-31592057.5008958</v>
      </c>
      <c r="G28" s="20">
        <v>8004043</v>
      </c>
      <c r="H28" s="20">
        <v>1099559000</v>
      </c>
      <c r="I28" s="20">
        <v>885241928.9912245</v>
      </c>
      <c r="J28" s="1"/>
      <c r="K28" s="1"/>
    </row>
    <row r="29" spans="1:11" s="15" customFormat="1" ht="15.75" customHeight="1" thickBot="1">
      <c r="A29" s="46" t="str">
        <f>"Total in "&amp;LEFT(A7,LEN(A7)-5)&amp;":"</f>
        <v>Total in January:</v>
      </c>
      <c r="B29" s="44" t="s">
        <v>0</v>
      </c>
      <c r="C29" s="45">
        <v>7843153642.492121</v>
      </c>
      <c r="D29" s="45">
        <v>20250000</v>
      </c>
      <c r="E29" s="45">
        <v>220901000</v>
      </c>
      <c r="F29" s="45">
        <v>-31592057.5008958</v>
      </c>
      <c r="G29" s="45">
        <v>35391971</v>
      </c>
      <c r="H29" s="44" t="s">
        <v>0</v>
      </c>
      <c r="I29" s="45">
        <v>7610910584.991224</v>
      </c>
      <c r="J29" s="1"/>
      <c r="K29" s="1"/>
    </row>
    <row r="30" spans="1:9" ht="31.5" customHeight="1" thickBot="1">
      <c r="A30" s="38" t="s">
        <v>7</v>
      </c>
      <c r="B30" s="39" t="s">
        <v>0</v>
      </c>
      <c r="C30" s="40">
        <v>7843153642.492121</v>
      </c>
      <c r="D30" s="40">
        <v>20250000</v>
      </c>
      <c r="E30" s="40">
        <v>220901000</v>
      </c>
      <c r="F30" s="40">
        <v>-31592057.5008958</v>
      </c>
      <c r="G30" s="40">
        <v>35391971</v>
      </c>
      <c r="H30" s="39" t="s">
        <v>0</v>
      </c>
      <c r="I30" s="41">
        <v>7610910584.991224</v>
      </c>
    </row>
    <row r="31" spans="1:9" ht="12.75">
      <c r="A31" s="42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11"/>
      <c r="B32" s="8"/>
      <c r="C32" s="8"/>
      <c r="D32" s="50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7.25" customHeight="1">
      <c r="A35" s="35"/>
      <c r="B35" s="9"/>
      <c r="C35" s="9"/>
      <c r="D35" s="10"/>
      <c r="E35" s="9"/>
      <c r="F35" s="9"/>
      <c r="G35" s="9"/>
      <c r="H35" s="9"/>
      <c r="I35" s="9"/>
    </row>
    <row r="36" ht="17.25" customHeight="1">
      <c r="A36" s="36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24" sqref="B24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49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1000000</v>
      </c>
      <c r="E14" s="22">
        <v>352299905.01000005</v>
      </c>
      <c r="F14" s="22">
        <v>0</v>
      </c>
      <c r="G14" s="22">
        <v>3898304.23</v>
      </c>
      <c r="H14" s="22">
        <v>351499999.98999995</v>
      </c>
      <c r="I14" s="23">
        <v>351499999.98999995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250000000</v>
      </c>
      <c r="E15" s="22">
        <v>19686996.64</v>
      </c>
      <c r="F15" s="22">
        <v>0</v>
      </c>
      <c r="G15" s="22">
        <v>11446330.63</v>
      </c>
      <c r="H15" s="22">
        <v>703832754.36</v>
      </c>
      <c r="I15" s="23">
        <v>703832754.36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6875000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22.5">
      <c r="A21" s="27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11687500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3562500</v>
      </c>
      <c r="H22" s="48">
        <v>950000000</v>
      </c>
      <c r="I22" s="23">
        <v>950000000</v>
      </c>
      <c r="J22" s="1"/>
      <c r="K22" s="1"/>
    </row>
    <row r="23" spans="1:11" s="15" customFormat="1" ht="22.5">
      <c r="A23" s="49" t="s">
        <v>47</v>
      </c>
      <c r="B23" s="47">
        <v>500000000</v>
      </c>
      <c r="C23" s="47">
        <v>500000000</v>
      </c>
      <c r="D23" s="48">
        <v>500000000</v>
      </c>
      <c r="E23" s="48">
        <v>0</v>
      </c>
      <c r="F23" s="48">
        <v>0</v>
      </c>
      <c r="G23" s="48">
        <v>11250000</v>
      </c>
      <c r="H23" s="48">
        <v>1000000000</v>
      </c>
      <c r="I23" s="23">
        <v>1000000000</v>
      </c>
      <c r="J23" s="1"/>
      <c r="K23" s="1"/>
    </row>
    <row r="24" spans="1:11" s="15" customFormat="1" ht="22.5">
      <c r="A24" s="51" t="s">
        <v>48</v>
      </c>
      <c r="B24" s="30">
        <v>0</v>
      </c>
      <c r="C24" s="30">
        <v>0</v>
      </c>
      <c r="D24" s="17">
        <v>500000000</v>
      </c>
      <c r="E24" s="17">
        <v>0</v>
      </c>
      <c r="F24" s="17">
        <v>0</v>
      </c>
      <c r="G24" s="17">
        <v>0</v>
      </c>
      <c r="H24" s="17">
        <v>500000000</v>
      </c>
      <c r="I24" s="23">
        <v>500000000</v>
      </c>
      <c r="J24" s="1"/>
      <c r="K24" s="1"/>
    </row>
    <row r="25" spans="1:11" s="15" customFormat="1" ht="15.75" customHeight="1">
      <c r="A25" s="18" t="s">
        <v>4</v>
      </c>
      <c r="B25" s="19">
        <v>7226319656</v>
      </c>
      <c r="C25" s="19">
        <v>6926319656</v>
      </c>
      <c r="D25" s="19">
        <v>1251000000</v>
      </c>
      <c r="E25" s="19">
        <v>771986901.6500001</v>
      </c>
      <c r="F25" s="19">
        <v>0</v>
      </c>
      <c r="G25" s="19">
        <v>125719634.86</v>
      </c>
      <c r="H25" s="19">
        <v>7405332754.35</v>
      </c>
      <c r="I25" s="19">
        <v>7405332754.35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27</v>
      </c>
      <c r="B27" s="22">
        <v>401490000</v>
      </c>
      <c r="C27" s="22">
        <v>334770282.66488785</v>
      </c>
      <c r="D27" s="22">
        <v>0</v>
      </c>
      <c r="E27" s="22">
        <v>0</v>
      </c>
      <c r="F27" s="22">
        <v>18281071.53841853</v>
      </c>
      <c r="G27" s="22">
        <v>8984750.64</v>
      </c>
      <c r="H27" s="22">
        <v>401490000</v>
      </c>
      <c r="I27" s="23">
        <v>353051354.2033064</v>
      </c>
      <c r="J27" s="1"/>
      <c r="K27" s="1"/>
    </row>
    <row r="28" spans="1:11" s="15" customFormat="1" ht="15.75" customHeight="1">
      <c r="A28" s="16" t="s">
        <v>28</v>
      </c>
      <c r="B28" s="17">
        <v>698069000</v>
      </c>
      <c r="C28" s="17">
        <v>582063703.8272325</v>
      </c>
      <c r="D28" s="17">
        <v>0</v>
      </c>
      <c r="E28" s="17">
        <v>0</v>
      </c>
      <c r="F28" s="22">
        <v>31785223.362355947</v>
      </c>
      <c r="G28" s="17">
        <v>16198740.45</v>
      </c>
      <c r="H28" s="17">
        <v>698069000</v>
      </c>
      <c r="I28" s="23">
        <v>613848927.1895884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916833986.4921203</v>
      </c>
      <c r="D29" s="20">
        <v>0</v>
      </c>
      <c r="E29" s="20">
        <v>0</v>
      </c>
      <c r="F29" s="20">
        <v>50066294.90077448</v>
      </c>
      <c r="G29" s="20">
        <v>25183491.09</v>
      </c>
      <c r="H29" s="20">
        <v>1099559000</v>
      </c>
      <c r="I29" s="20">
        <v>966900281.3928947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October:</v>
      </c>
      <c r="B30" s="44" t="s">
        <v>0</v>
      </c>
      <c r="C30" s="45">
        <v>7843153642.492121</v>
      </c>
      <c r="D30" s="45">
        <v>1251000000</v>
      </c>
      <c r="E30" s="45">
        <v>771986901.6500001</v>
      </c>
      <c r="F30" s="45">
        <v>50066294.90077448</v>
      </c>
      <c r="G30" s="45">
        <v>150903125.95</v>
      </c>
      <c r="H30" s="44" t="s">
        <v>0</v>
      </c>
      <c r="I30" s="45">
        <v>8372233035.742895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7843153642.492121</v>
      </c>
      <c r="D31" s="40">
        <v>1251000000</v>
      </c>
      <c r="E31" s="40">
        <v>771986901.6500001</v>
      </c>
      <c r="F31" s="40">
        <v>50066294.90077448</v>
      </c>
      <c r="G31" s="40">
        <v>150903125.95</v>
      </c>
      <c r="H31" s="39" t="s">
        <v>0</v>
      </c>
      <c r="I31" s="41">
        <v>8372233035.742895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24" sqref="E24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50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41250000</v>
      </c>
      <c r="E14" s="22">
        <v>352299905.01000005</v>
      </c>
      <c r="F14" s="22">
        <v>0</v>
      </c>
      <c r="G14" s="22">
        <v>3898304.23</v>
      </c>
      <c r="H14" s="22">
        <v>391749999.98999995</v>
      </c>
      <c r="I14" s="23">
        <v>391749999.98999995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250000000</v>
      </c>
      <c r="E15" s="22">
        <v>19686996.64</v>
      </c>
      <c r="F15" s="22">
        <v>0</v>
      </c>
      <c r="G15" s="22">
        <v>14095311.88</v>
      </c>
      <c r="H15" s="22">
        <v>703832754.36</v>
      </c>
      <c r="I15" s="23">
        <v>703832754.36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6875000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22.5">
      <c r="A21" s="27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11687500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3562500</v>
      </c>
      <c r="H22" s="48">
        <v>950000000</v>
      </c>
      <c r="I22" s="23">
        <v>950000000</v>
      </c>
      <c r="J22" s="1"/>
      <c r="K22" s="1"/>
    </row>
    <row r="23" spans="1:11" s="15" customFormat="1" ht="22.5">
      <c r="A23" s="49" t="s">
        <v>47</v>
      </c>
      <c r="B23" s="47">
        <v>500000000</v>
      </c>
      <c r="C23" s="47">
        <v>500000000</v>
      </c>
      <c r="D23" s="48">
        <v>500000000</v>
      </c>
      <c r="E23" s="48">
        <v>0</v>
      </c>
      <c r="F23" s="48">
        <v>0</v>
      </c>
      <c r="G23" s="48">
        <v>11250000</v>
      </c>
      <c r="H23" s="48">
        <v>1000000000</v>
      </c>
      <c r="I23" s="23">
        <v>1000000000</v>
      </c>
      <c r="J23" s="1"/>
      <c r="K23" s="1"/>
    </row>
    <row r="24" spans="1:11" s="15" customFormat="1" ht="22.5">
      <c r="A24" s="51" t="s">
        <v>48</v>
      </c>
      <c r="B24" s="30">
        <v>0</v>
      </c>
      <c r="C24" s="30">
        <v>0</v>
      </c>
      <c r="D24" s="17">
        <v>500000000</v>
      </c>
      <c r="E24" s="17">
        <v>0</v>
      </c>
      <c r="F24" s="17">
        <v>0</v>
      </c>
      <c r="G24" s="17">
        <v>0</v>
      </c>
      <c r="H24" s="17">
        <v>500000000</v>
      </c>
      <c r="I24" s="23">
        <v>500000000</v>
      </c>
      <c r="J24" s="1"/>
      <c r="K24" s="1"/>
    </row>
    <row r="25" spans="1:11" s="15" customFormat="1" ht="15.75" customHeight="1">
      <c r="A25" s="18" t="s">
        <v>4</v>
      </c>
      <c r="B25" s="19">
        <v>7226319656</v>
      </c>
      <c r="C25" s="19">
        <v>6926319656</v>
      </c>
      <c r="D25" s="19">
        <v>1291250000</v>
      </c>
      <c r="E25" s="19">
        <v>771986901.6500001</v>
      </c>
      <c r="F25" s="19">
        <v>0</v>
      </c>
      <c r="G25" s="19">
        <v>128368616.11</v>
      </c>
      <c r="H25" s="19">
        <v>7445582754.35</v>
      </c>
      <c r="I25" s="19">
        <v>7445582754.35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27</v>
      </c>
      <c r="B27" s="22">
        <v>401490000</v>
      </c>
      <c r="C27" s="22">
        <v>334770282.66488785</v>
      </c>
      <c r="D27" s="22">
        <v>0</v>
      </c>
      <c r="E27" s="22">
        <v>0</v>
      </c>
      <c r="F27" s="22">
        <v>17815999.93808043</v>
      </c>
      <c r="G27" s="22">
        <v>8984750.64</v>
      </c>
      <c r="H27" s="22">
        <v>401490000</v>
      </c>
      <c r="I27" s="23">
        <v>352586282.6029683</v>
      </c>
      <c r="J27" s="1"/>
      <c r="K27" s="1"/>
    </row>
    <row r="28" spans="1:11" s="15" customFormat="1" ht="15.75" customHeight="1">
      <c r="A28" s="16" t="s">
        <v>28</v>
      </c>
      <c r="B28" s="17">
        <v>698069000</v>
      </c>
      <c r="C28" s="17">
        <v>582063703.8272325</v>
      </c>
      <c r="D28" s="17">
        <v>0</v>
      </c>
      <c r="E28" s="17">
        <v>0</v>
      </c>
      <c r="F28" s="22">
        <v>30976605.297207594</v>
      </c>
      <c r="G28" s="17">
        <v>16198740.45</v>
      </c>
      <c r="H28" s="17">
        <v>698069000</v>
      </c>
      <c r="I28" s="23">
        <v>613040309.1244401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916833986.4921203</v>
      </c>
      <c r="D29" s="20">
        <v>0</v>
      </c>
      <c r="E29" s="20">
        <v>0</v>
      </c>
      <c r="F29" s="20">
        <v>48792605.235288024</v>
      </c>
      <c r="G29" s="20">
        <v>25183491.09</v>
      </c>
      <c r="H29" s="20">
        <v>1099559000</v>
      </c>
      <c r="I29" s="20">
        <v>965626591.7274084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November:</v>
      </c>
      <c r="B30" s="44" t="s">
        <v>0</v>
      </c>
      <c r="C30" s="45">
        <v>7843153642.492121</v>
      </c>
      <c r="D30" s="45">
        <v>1291250000</v>
      </c>
      <c r="E30" s="45">
        <v>771986901.6500001</v>
      </c>
      <c r="F30" s="45">
        <v>48792605.235288024</v>
      </c>
      <c r="G30" s="45">
        <v>153552107.2</v>
      </c>
      <c r="H30" s="44" t="s">
        <v>0</v>
      </c>
      <c r="I30" s="45">
        <v>8411209346.077409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7843153642.492121</v>
      </c>
      <c r="D31" s="40">
        <v>1291250000</v>
      </c>
      <c r="E31" s="40">
        <v>771986901.6500001</v>
      </c>
      <c r="F31" s="40">
        <v>48792605.235288024</v>
      </c>
      <c r="G31" s="40">
        <v>153552107.2</v>
      </c>
      <c r="H31" s="39" t="s">
        <v>0</v>
      </c>
      <c r="I31" s="41">
        <v>8411209346.077409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G8" sqref="G8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51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81250000</v>
      </c>
      <c r="E14" s="22">
        <v>352299905.01000005</v>
      </c>
      <c r="F14" s="22">
        <v>0</v>
      </c>
      <c r="G14" s="22">
        <v>3898304.23</v>
      </c>
      <c r="H14" s="22">
        <v>431749999.98999995</v>
      </c>
      <c r="I14" s="23">
        <v>431749999.98999995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250000000</v>
      </c>
      <c r="E15" s="22">
        <v>19686996.64</v>
      </c>
      <c r="F15" s="22">
        <v>0</v>
      </c>
      <c r="G15" s="22">
        <v>14095311.88</v>
      </c>
      <c r="H15" s="22">
        <v>703832754.36</v>
      </c>
      <c r="I15" s="23">
        <v>703832754.36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6875000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2750000</v>
      </c>
      <c r="H20" s="22">
        <v>550000000</v>
      </c>
      <c r="I20" s="23">
        <v>550000000</v>
      </c>
      <c r="J20" s="1"/>
      <c r="K20" s="1"/>
    </row>
    <row r="21" spans="1:11" s="15" customFormat="1" ht="22.5">
      <c r="A21" s="27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11687500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3562500</v>
      </c>
      <c r="H22" s="48">
        <v>950000000</v>
      </c>
      <c r="I22" s="23">
        <v>950000000</v>
      </c>
      <c r="J22" s="1"/>
      <c r="K22" s="1"/>
    </row>
    <row r="23" spans="1:11" s="15" customFormat="1" ht="22.5">
      <c r="A23" s="49" t="s">
        <v>47</v>
      </c>
      <c r="B23" s="47">
        <v>500000000</v>
      </c>
      <c r="C23" s="47">
        <v>500000000</v>
      </c>
      <c r="D23" s="48">
        <v>500000000</v>
      </c>
      <c r="E23" s="48">
        <v>0</v>
      </c>
      <c r="F23" s="48">
        <v>0</v>
      </c>
      <c r="G23" s="48">
        <v>11250000</v>
      </c>
      <c r="H23" s="48">
        <v>1000000000</v>
      </c>
      <c r="I23" s="23">
        <v>1000000000</v>
      </c>
      <c r="J23" s="1"/>
      <c r="K23" s="1"/>
    </row>
    <row r="24" spans="1:11" s="15" customFormat="1" ht="22.5">
      <c r="A24" s="51" t="s">
        <v>48</v>
      </c>
      <c r="B24" s="30">
        <v>0</v>
      </c>
      <c r="C24" s="30">
        <v>0</v>
      </c>
      <c r="D24" s="17">
        <v>500000000</v>
      </c>
      <c r="E24" s="17">
        <v>0</v>
      </c>
      <c r="F24" s="17">
        <v>0</v>
      </c>
      <c r="G24" s="17">
        <v>0</v>
      </c>
      <c r="H24" s="17">
        <v>500000000</v>
      </c>
      <c r="I24" s="23">
        <v>500000000</v>
      </c>
      <c r="J24" s="1"/>
      <c r="K24" s="1"/>
    </row>
    <row r="25" spans="1:11" s="15" customFormat="1" ht="15.75" customHeight="1">
      <c r="A25" s="18" t="s">
        <v>4</v>
      </c>
      <c r="B25" s="19">
        <v>7226319656</v>
      </c>
      <c r="C25" s="19">
        <v>6926319656</v>
      </c>
      <c r="D25" s="19">
        <v>1331250000</v>
      </c>
      <c r="E25" s="19">
        <v>771986901.6500001</v>
      </c>
      <c r="F25" s="19">
        <v>0</v>
      </c>
      <c r="G25" s="19">
        <v>131118616.11</v>
      </c>
      <c r="H25" s="19">
        <v>7485582754.35</v>
      </c>
      <c r="I25" s="19">
        <v>7485582754.35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27</v>
      </c>
      <c r="B27" s="22">
        <v>401490000</v>
      </c>
      <c r="C27" s="22">
        <v>334770282.66488785</v>
      </c>
      <c r="D27" s="22">
        <v>0</v>
      </c>
      <c r="E27" s="22">
        <v>0</v>
      </c>
      <c r="F27" s="22">
        <v>15876005.54471916</v>
      </c>
      <c r="G27" s="22">
        <v>18253163.71</v>
      </c>
      <c r="H27" s="22">
        <v>401490000</v>
      </c>
      <c r="I27" s="23">
        <v>350646288.209607</v>
      </c>
      <c r="J27" s="1"/>
      <c r="K27" s="1"/>
    </row>
    <row r="28" spans="1:11" s="15" customFormat="1" ht="15.75" customHeight="1">
      <c r="A28" s="16" t="s">
        <v>28</v>
      </c>
      <c r="B28" s="17">
        <v>698069000</v>
      </c>
      <c r="C28" s="17">
        <v>582063703.8272325</v>
      </c>
      <c r="D28" s="17">
        <v>0</v>
      </c>
      <c r="E28" s="17">
        <v>0</v>
      </c>
      <c r="F28" s="22">
        <v>27603545.081064463</v>
      </c>
      <c r="G28" s="17">
        <v>16198740.45</v>
      </c>
      <c r="H28" s="17">
        <v>698069000</v>
      </c>
      <c r="I28" s="23">
        <v>609667248.908297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916833986.4921203</v>
      </c>
      <c r="D29" s="20">
        <v>0</v>
      </c>
      <c r="E29" s="20">
        <v>0</v>
      </c>
      <c r="F29" s="20">
        <v>43479550.62578362</v>
      </c>
      <c r="G29" s="20">
        <v>34451904.16</v>
      </c>
      <c r="H29" s="20">
        <v>1099559000</v>
      </c>
      <c r="I29" s="20">
        <v>960313537.117904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December:</v>
      </c>
      <c r="B30" s="44" t="s">
        <v>0</v>
      </c>
      <c r="C30" s="45">
        <v>7843153642.492121</v>
      </c>
      <c r="D30" s="45">
        <v>1331250000</v>
      </c>
      <c r="E30" s="45">
        <v>771986901.6500001</v>
      </c>
      <c r="F30" s="45">
        <v>43479550.62578362</v>
      </c>
      <c r="G30" s="45">
        <v>165570520.26999998</v>
      </c>
      <c r="H30" s="44" t="s">
        <v>0</v>
      </c>
      <c r="I30" s="45">
        <v>8445896291.467904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7843153642.492121</v>
      </c>
      <c r="D31" s="40">
        <v>1331250000</v>
      </c>
      <c r="E31" s="40">
        <v>771986901.6500001</v>
      </c>
      <c r="F31" s="40">
        <v>43479550.62578362</v>
      </c>
      <c r="G31" s="40">
        <v>165570520.26999998</v>
      </c>
      <c r="H31" s="39" t="s">
        <v>0</v>
      </c>
      <c r="I31" s="41">
        <v>8445896291.467904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0" sqref="L10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39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500000</v>
      </c>
      <c r="E14" s="22">
        <v>220901000</v>
      </c>
      <c r="F14" s="22">
        <v>0</v>
      </c>
      <c r="G14" s="22">
        <v>552253</v>
      </c>
      <c r="H14" s="22">
        <v>482398905</v>
      </c>
      <c r="I14" s="23">
        <v>482398905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40000000</v>
      </c>
      <c r="E15" s="22">
        <v>0</v>
      </c>
      <c r="F15" s="22">
        <v>0</v>
      </c>
      <c r="G15" s="22">
        <v>6354426</v>
      </c>
      <c r="H15" s="22">
        <v>513519751</v>
      </c>
      <c r="I15" s="23">
        <v>513519751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0</v>
      </c>
      <c r="F16" s="22">
        <v>0</v>
      </c>
      <c r="G16" s="22">
        <v>0</v>
      </c>
      <c r="H16" s="22">
        <v>400000000</v>
      </c>
      <c r="I16" s="23">
        <v>400000000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15.75" customHeight="1">
      <c r="A21" s="29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15.75" customHeight="1">
      <c r="A23" s="16" t="s">
        <v>21</v>
      </c>
      <c r="B23" s="30">
        <v>500000000</v>
      </c>
      <c r="C23" s="30">
        <v>500000000</v>
      </c>
      <c r="D23" s="17">
        <v>0</v>
      </c>
      <c r="E23" s="17">
        <v>0</v>
      </c>
      <c r="F23" s="17">
        <v>0</v>
      </c>
      <c r="G23" s="17">
        <v>11250000</v>
      </c>
      <c r="H23" s="17">
        <v>500000000</v>
      </c>
      <c r="I23" s="23">
        <v>500000000</v>
      </c>
      <c r="J23" s="1"/>
      <c r="K23" s="1"/>
    </row>
    <row r="24" spans="1:11" s="15" customFormat="1" ht="15.75" customHeight="1">
      <c r="A24" s="18" t="s">
        <v>4</v>
      </c>
      <c r="B24" s="19">
        <v>6926319656</v>
      </c>
      <c r="C24" s="19">
        <v>6926319656</v>
      </c>
      <c r="D24" s="19">
        <v>40500000</v>
      </c>
      <c r="E24" s="19">
        <v>220901000</v>
      </c>
      <c r="F24" s="19">
        <v>0</v>
      </c>
      <c r="G24" s="19">
        <v>44406679</v>
      </c>
      <c r="H24" s="19">
        <v>6745918656</v>
      </c>
      <c r="I24" s="19">
        <v>6745918656</v>
      </c>
      <c r="J24" s="1"/>
      <c r="K24" s="1"/>
    </row>
    <row r="25" spans="1:11" s="15" customFormat="1" ht="16.5" customHeight="1">
      <c r="A25" s="34" t="s">
        <v>6</v>
      </c>
      <c r="B25" s="31"/>
      <c r="C25" s="31"/>
      <c r="D25" s="32"/>
      <c r="E25" s="32"/>
      <c r="F25" s="32"/>
      <c r="G25" s="32"/>
      <c r="H25" s="32"/>
      <c r="I25" s="33"/>
      <c r="J25" s="1"/>
      <c r="K25" s="1"/>
    </row>
    <row r="26" spans="1:11" s="15" customFormat="1" ht="16.5" customHeight="1">
      <c r="A26" s="21" t="s">
        <v>27</v>
      </c>
      <c r="B26" s="22">
        <v>401490000</v>
      </c>
      <c r="C26" s="22">
        <v>334770282.66488785</v>
      </c>
      <c r="D26" s="22">
        <v>0</v>
      </c>
      <c r="E26" s="22">
        <v>0</v>
      </c>
      <c r="F26" s="22">
        <v>-8382184.136312902</v>
      </c>
      <c r="G26" s="22">
        <v>0</v>
      </c>
      <c r="H26" s="22">
        <v>401490000</v>
      </c>
      <c r="I26" s="23">
        <v>326388098.52857494</v>
      </c>
      <c r="J26" s="1"/>
      <c r="K26" s="1"/>
    </row>
    <row r="27" spans="1:11" s="15" customFormat="1" ht="15.75" customHeight="1">
      <c r="A27" s="16" t="s">
        <v>28</v>
      </c>
      <c r="B27" s="17">
        <v>698069000</v>
      </c>
      <c r="C27" s="17">
        <v>582063703.8272325</v>
      </c>
      <c r="D27" s="17">
        <v>0</v>
      </c>
      <c r="E27" s="17">
        <v>0</v>
      </c>
      <c r="F27" s="22">
        <v>-14574068.838207126</v>
      </c>
      <c r="G27" s="17">
        <v>8004043</v>
      </c>
      <c r="H27" s="17">
        <v>698069000</v>
      </c>
      <c r="I27" s="23">
        <v>567489634.9890254</v>
      </c>
      <c r="J27" s="1"/>
      <c r="K27" s="1"/>
    </row>
    <row r="28" spans="1:11" s="15" customFormat="1" ht="15.75" customHeight="1">
      <c r="A28" s="18" t="s">
        <v>5</v>
      </c>
      <c r="B28" s="20">
        <v>1099559000</v>
      </c>
      <c r="C28" s="20">
        <v>916833986.4921203</v>
      </c>
      <c r="D28" s="20">
        <v>0</v>
      </c>
      <c r="E28" s="20">
        <v>0</v>
      </c>
      <c r="F28" s="20">
        <v>-22956252.974520028</v>
      </c>
      <c r="G28" s="20">
        <v>8004043</v>
      </c>
      <c r="H28" s="20">
        <v>1099559000</v>
      </c>
      <c r="I28" s="20">
        <v>893877733.5176003</v>
      </c>
      <c r="J28" s="1"/>
      <c r="K28" s="1"/>
    </row>
    <row r="29" spans="1:11" s="15" customFormat="1" ht="15.75" customHeight="1" thickBot="1">
      <c r="A29" s="46" t="str">
        <f>"Total in "&amp;LEFT(A7,LEN(A7)-5)&amp;":"</f>
        <v>Total in January - February:</v>
      </c>
      <c r="B29" s="44" t="s">
        <v>0</v>
      </c>
      <c r="C29" s="45">
        <v>7843153642.492121</v>
      </c>
      <c r="D29" s="45">
        <v>40500000</v>
      </c>
      <c r="E29" s="45">
        <v>220901000</v>
      </c>
      <c r="F29" s="45">
        <v>-22956252.974520028</v>
      </c>
      <c r="G29" s="45">
        <v>52410722</v>
      </c>
      <c r="H29" s="44" t="s">
        <v>0</v>
      </c>
      <c r="I29" s="45">
        <v>7639796389.5176</v>
      </c>
      <c r="J29" s="1"/>
      <c r="K29" s="1"/>
    </row>
    <row r="30" spans="1:9" ht="31.5" customHeight="1" thickBot="1">
      <c r="A30" s="38" t="s">
        <v>7</v>
      </c>
      <c r="B30" s="39" t="s">
        <v>0</v>
      </c>
      <c r="C30" s="40">
        <v>7843153642.492121</v>
      </c>
      <c r="D30" s="40">
        <v>40500000</v>
      </c>
      <c r="E30" s="40">
        <v>220901000</v>
      </c>
      <c r="F30" s="40">
        <v>-22956252.974520028</v>
      </c>
      <c r="G30" s="40">
        <v>52410722</v>
      </c>
      <c r="H30" s="39" t="s">
        <v>0</v>
      </c>
      <c r="I30" s="41">
        <v>7639796389.5176</v>
      </c>
    </row>
    <row r="31" spans="1:9" ht="12.75">
      <c r="A31" s="42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11"/>
      <c r="B32" s="8"/>
      <c r="C32" s="8"/>
      <c r="D32" s="50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7.25" customHeight="1">
      <c r="A35" s="35"/>
      <c r="B35" s="9"/>
      <c r="C35" s="9"/>
      <c r="D35" s="10"/>
      <c r="E35" s="9"/>
      <c r="F35" s="9"/>
      <c r="G35" s="9"/>
      <c r="H35" s="9"/>
      <c r="I35" s="9"/>
    </row>
    <row r="36" ht="17.25" customHeight="1">
      <c r="A36" s="36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D22" sqref="D22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40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500000</v>
      </c>
      <c r="E14" s="22">
        <v>220901000</v>
      </c>
      <c r="F14" s="22">
        <v>0</v>
      </c>
      <c r="G14" s="22">
        <v>552253</v>
      </c>
      <c r="H14" s="22">
        <v>482398905</v>
      </c>
      <c r="I14" s="23">
        <v>482398905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70000000</v>
      </c>
      <c r="E15" s="22">
        <v>0</v>
      </c>
      <c r="F15" s="22">
        <v>0</v>
      </c>
      <c r="G15" s="22">
        <v>6354426</v>
      </c>
      <c r="H15" s="22">
        <v>543519751</v>
      </c>
      <c r="I15" s="23">
        <v>543519751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15.75" customHeight="1">
      <c r="A21" s="29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15.75" customHeight="1">
      <c r="A23" s="16" t="s">
        <v>21</v>
      </c>
      <c r="B23" s="30">
        <v>500000000</v>
      </c>
      <c r="C23" s="30">
        <v>500000000</v>
      </c>
      <c r="D23" s="17">
        <v>0</v>
      </c>
      <c r="E23" s="17">
        <v>0</v>
      </c>
      <c r="F23" s="17">
        <v>0</v>
      </c>
      <c r="G23" s="17">
        <v>11250000</v>
      </c>
      <c r="H23" s="17">
        <v>500000000</v>
      </c>
      <c r="I23" s="23">
        <v>500000000</v>
      </c>
      <c r="J23" s="1"/>
      <c r="K23" s="1"/>
    </row>
    <row r="24" spans="1:11" s="15" customFormat="1" ht="15.75" customHeight="1">
      <c r="A24" s="18" t="s">
        <v>4</v>
      </c>
      <c r="B24" s="19">
        <v>6926319656</v>
      </c>
      <c r="C24" s="19">
        <v>6926319656</v>
      </c>
      <c r="D24" s="19">
        <v>70500000</v>
      </c>
      <c r="E24" s="19">
        <v>620901000</v>
      </c>
      <c r="F24" s="19">
        <v>0</v>
      </c>
      <c r="G24" s="19">
        <v>66406679</v>
      </c>
      <c r="H24" s="19">
        <v>6375918656</v>
      </c>
      <c r="I24" s="19">
        <v>6375918656</v>
      </c>
      <c r="J24" s="1"/>
      <c r="K24" s="1"/>
    </row>
    <row r="25" spans="1:11" s="15" customFormat="1" ht="16.5" customHeight="1">
      <c r="A25" s="34" t="s">
        <v>6</v>
      </c>
      <c r="B25" s="31"/>
      <c r="C25" s="31"/>
      <c r="D25" s="32"/>
      <c r="E25" s="32"/>
      <c r="F25" s="32"/>
      <c r="G25" s="32"/>
      <c r="H25" s="32"/>
      <c r="I25" s="33"/>
      <c r="J25" s="1"/>
      <c r="K25" s="1"/>
    </row>
    <row r="26" spans="1:11" s="15" customFormat="1" ht="16.5" customHeight="1">
      <c r="A26" s="21" t="s">
        <v>27</v>
      </c>
      <c r="B26" s="22">
        <v>401490000</v>
      </c>
      <c r="C26" s="22">
        <v>334770282.66488785</v>
      </c>
      <c r="D26" s="22">
        <v>0</v>
      </c>
      <c r="E26" s="22">
        <v>0</v>
      </c>
      <c r="F26" s="22">
        <v>-8911991.941732228</v>
      </c>
      <c r="G26" s="22">
        <v>0</v>
      </c>
      <c r="H26" s="22">
        <v>401490000</v>
      </c>
      <c r="I26" s="23">
        <v>325858290.7231556</v>
      </c>
      <c r="J26" s="1"/>
      <c r="K26" s="1"/>
    </row>
    <row r="27" spans="1:11" s="15" customFormat="1" ht="15.75" customHeight="1">
      <c r="A27" s="16" t="s">
        <v>28</v>
      </c>
      <c r="B27" s="17">
        <v>698069000</v>
      </c>
      <c r="C27" s="17">
        <v>582063703.8272325</v>
      </c>
      <c r="D27" s="17">
        <v>0</v>
      </c>
      <c r="E27" s="17">
        <v>0</v>
      </c>
      <c r="F27" s="22">
        <v>-15495243.474988341</v>
      </c>
      <c r="G27" s="17">
        <v>8004043</v>
      </c>
      <c r="H27" s="17">
        <v>698069000</v>
      </c>
      <c r="I27" s="23">
        <v>566568460.3522441</v>
      </c>
      <c r="J27" s="1"/>
      <c r="K27" s="1"/>
    </row>
    <row r="28" spans="1:11" s="15" customFormat="1" ht="15.75" customHeight="1">
      <c r="A28" s="18" t="s">
        <v>5</v>
      </c>
      <c r="B28" s="20">
        <v>1099559000</v>
      </c>
      <c r="C28" s="20">
        <v>916833986.4921203</v>
      </c>
      <c r="D28" s="20">
        <v>0</v>
      </c>
      <c r="E28" s="20">
        <v>0</v>
      </c>
      <c r="F28" s="20">
        <v>-24407235.41672057</v>
      </c>
      <c r="G28" s="20">
        <v>8004043</v>
      </c>
      <c r="H28" s="20">
        <v>1099559000</v>
      </c>
      <c r="I28" s="20">
        <v>892426751.0753998</v>
      </c>
      <c r="J28" s="1"/>
      <c r="K28" s="1"/>
    </row>
    <row r="29" spans="1:11" s="15" customFormat="1" ht="15.75" customHeight="1" thickBot="1">
      <c r="A29" s="46" t="str">
        <f>"Total in "&amp;LEFT(A7,LEN(A7)-5)&amp;":"</f>
        <v>Total in January - March:</v>
      </c>
      <c r="B29" s="44" t="s">
        <v>0</v>
      </c>
      <c r="C29" s="45">
        <v>7843153642.492121</v>
      </c>
      <c r="D29" s="45">
        <v>70500000</v>
      </c>
      <c r="E29" s="45">
        <v>620901000</v>
      </c>
      <c r="F29" s="45">
        <v>-24407235.41672057</v>
      </c>
      <c r="G29" s="45">
        <v>74410722</v>
      </c>
      <c r="H29" s="44" t="s">
        <v>0</v>
      </c>
      <c r="I29" s="45">
        <v>7268345407.075399</v>
      </c>
      <c r="J29" s="1"/>
      <c r="K29" s="1"/>
    </row>
    <row r="30" spans="1:9" ht="31.5" customHeight="1" thickBot="1">
      <c r="A30" s="38" t="s">
        <v>7</v>
      </c>
      <c r="B30" s="39" t="s">
        <v>0</v>
      </c>
      <c r="C30" s="40">
        <v>7843153642.492121</v>
      </c>
      <c r="D30" s="40">
        <v>70500000</v>
      </c>
      <c r="E30" s="40">
        <v>620901000</v>
      </c>
      <c r="F30" s="40">
        <v>-24407235.41672057</v>
      </c>
      <c r="G30" s="40">
        <v>74410722</v>
      </c>
      <c r="H30" s="39" t="s">
        <v>0</v>
      </c>
      <c r="I30" s="41">
        <v>7268345407.075399</v>
      </c>
    </row>
    <row r="31" spans="1:9" ht="12.75">
      <c r="A31" s="42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11"/>
      <c r="B32" s="8"/>
      <c r="C32" s="8"/>
      <c r="D32" s="50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7.25" customHeight="1">
      <c r="A35" s="35"/>
      <c r="B35" s="9"/>
      <c r="C35" s="9"/>
      <c r="D35" s="10"/>
      <c r="E35" s="9"/>
      <c r="F35" s="9"/>
      <c r="G35" s="9"/>
      <c r="H35" s="9"/>
      <c r="I35" s="9"/>
    </row>
    <row r="36" ht="17.25" customHeight="1">
      <c r="A36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9" sqref="D9:G9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41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500000</v>
      </c>
      <c r="E14" s="22">
        <v>220901000</v>
      </c>
      <c r="F14" s="22">
        <v>0</v>
      </c>
      <c r="G14" s="22">
        <v>552253</v>
      </c>
      <c r="H14" s="22">
        <v>482398905</v>
      </c>
      <c r="I14" s="23">
        <v>482398905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110000000</v>
      </c>
      <c r="E15" s="22">
        <v>0</v>
      </c>
      <c r="F15" s="22">
        <v>0</v>
      </c>
      <c r="G15" s="22">
        <v>6354426</v>
      </c>
      <c r="H15" s="22">
        <v>583519751</v>
      </c>
      <c r="I15" s="23">
        <v>583519751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15.75" customHeight="1">
      <c r="A21" s="29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15.75" customHeight="1">
      <c r="A23" s="16" t="s">
        <v>21</v>
      </c>
      <c r="B23" s="30">
        <v>500000000</v>
      </c>
      <c r="C23" s="30">
        <v>500000000</v>
      </c>
      <c r="D23" s="17">
        <v>0</v>
      </c>
      <c r="E23" s="17">
        <v>0</v>
      </c>
      <c r="F23" s="17">
        <v>0</v>
      </c>
      <c r="G23" s="17">
        <v>11250000</v>
      </c>
      <c r="H23" s="17">
        <v>500000000</v>
      </c>
      <c r="I23" s="23">
        <v>500000000</v>
      </c>
      <c r="J23" s="1"/>
      <c r="K23" s="1"/>
    </row>
    <row r="24" spans="1:11" s="15" customFormat="1" ht="15.75" customHeight="1">
      <c r="A24" s="18" t="s">
        <v>4</v>
      </c>
      <c r="B24" s="19">
        <v>6926319656</v>
      </c>
      <c r="C24" s="19">
        <v>6926319656</v>
      </c>
      <c r="D24" s="19">
        <v>110500000</v>
      </c>
      <c r="E24" s="19">
        <v>620901000</v>
      </c>
      <c r="F24" s="19">
        <v>0</v>
      </c>
      <c r="G24" s="19">
        <v>95156679</v>
      </c>
      <c r="H24" s="19">
        <v>6415918656</v>
      </c>
      <c r="I24" s="19">
        <v>6415918656</v>
      </c>
      <c r="J24" s="1"/>
      <c r="K24" s="1"/>
    </row>
    <row r="25" spans="1:11" s="15" customFormat="1" ht="16.5" customHeight="1">
      <c r="A25" s="34" t="s">
        <v>6</v>
      </c>
      <c r="B25" s="31"/>
      <c r="C25" s="31"/>
      <c r="D25" s="32"/>
      <c r="E25" s="32"/>
      <c r="F25" s="32"/>
      <c r="G25" s="32"/>
      <c r="H25" s="32"/>
      <c r="I25" s="33"/>
      <c r="J25" s="1"/>
      <c r="K25" s="1"/>
    </row>
    <row r="26" spans="1:11" s="15" customFormat="1" ht="16.5" customHeight="1">
      <c r="A26" s="21" t="s">
        <v>27</v>
      </c>
      <c r="B26" s="22">
        <v>401490000</v>
      </c>
      <c r="C26" s="22">
        <v>334770282.66488785</v>
      </c>
      <c r="D26" s="22">
        <v>0</v>
      </c>
      <c r="E26" s="22">
        <v>0</v>
      </c>
      <c r="F26" s="22">
        <v>-2135651.3475722075</v>
      </c>
      <c r="G26" s="22">
        <v>0</v>
      </c>
      <c r="H26" s="22">
        <v>401490000</v>
      </c>
      <c r="I26" s="23">
        <v>332634631.31731564</v>
      </c>
      <c r="J26" s="1"/>
      <c r="K26" s="1"/>
    </row>
    <row r="27" spans="1:11" s="15" customFormat="1" ht="15.75" customHeight="1">
      <c r="A27" s="16" t="s">
        <v>28</v>
      </c>
      <c r="B27" s="17">
        <v>698069000</v>
      </c>
      <c r="C27" s="17">
        <v>582063703.8272325</v>
      </c>
      <c r="D27" s="17">
        <v>0</v>
      </c>
      <c r="E27" s="17">
        <v>0</v>
      </c>
      <c r="F27" s="22">
        <v>-3713248.152004719</v>
      </c>
      <c r="G27" s="17">
        <v>8004043</v>
      </c>
      <c r="H27" s="17">
        <v>698069000</v>
      </c>
      <c r="I27" s="23">
        <v>578350455.6752278</v>
      </c>
      <c r="J27" s="1"/>
      <c r="K27" s="1"/>
    </row>
    <row r="28" spans="1:11" s="15" customFormat="1" ht="15.75" customHeight="1">
      <c r="A28" s="18" t="s">
        <v>5</v>
      </c>
      <c r="B28" s="20">
        <v>1099559000</v>
      </c>
      <c r="C28" s="20">
        <v>916833986.4921203</v>
      </c>
      <c r="D28" s="20">
        <v>0</v>
      </c>
      <c r="E28" s="20">
        <v>0</v>
      </c>
      <c r="F28" s="20">
        <v>-5848899.499576926</v>
      </c>
      <c r="G28" s="20">
        <v>8004043</v>
      </c>
      <c r="H28" s="20">
        <v>1099559000</v>
      </c>
      <c r="I28" s="20">
        <v>910985086.9925435</v>
      </c>
      <c r="J28" s="1"/>
      <c r="K28" s="1"/>
    </row>
    <row r="29" spans="1:11" s="15" customFormat="1" ht="15.75" customHeight="1" thickBot="1">
      <c r="A29" s="46" t="str">
        <f>"Total in "&amp;LEFT(A7,LEN(A7)-5)&amp;":"</f>
        <v>Total in January - April:</v>
      </c>
      <c r="B29" s="44" t="s">
        <v>0</v>
      </c>
      <c r="C29" s="45">
        <v>7843153642.492121</v>
      </c>
      <c r="D29" s="45">
        <v>110500000</v>
      </c>
      <c r="E29" s="45">
        <v>620901000</v>
      </c>
      <c r="F29" s="45">
        <v>-5848899.499576926</v>
      </c>
      <c r="G29" s="45">
        <v>103160722</v>
      </c>
      <c r="H29" s="44" t="s">
        <v>0</v>
      </c>
      <c r="I29" s="45">
        <v>7326903742.992543</v>
      </c>
      <c r="J29" s="1"/>
      <c r="K29" s="1"/>
    </row>
    <row r="30" spans="1:9" ht="31.5" customHeight="1" thickBot="1">
      <c r="A30" s="38" t="s">
        <v>7</v>
      </c>
      <c r="B30" s="39" t="s">
        <v>0</v>
      </c>
      <c r="C30" s="40">
        <v>7843153642.492121</v>
      </c>
      <c r="D30" s="40">
        <v>110500000</v>
      </c>
      <c r="E30" s="40">
        <v>620901000</v>
      </c>
      <c r="F30" s="40">
        <v>-5848899.499576926</v>
      </c>
      <c r="G30" s="40">
        <v>103160722</v>
      </c>
      <c r="H30" s="39" t="s">
        <v>0</v>
      </c>
      <c r="I30" s="41">
        <v>7326903742.992543</v>
      </c>
    </row>
    <row r="31" spans="1:9" ht="12.75">
      <c r="A31" s="42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11"/>
      <c r="B32" s="8"/>
      <c r="C32" s="8"/>
      <c r="D32" s="50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7.25" customHeight="1">
      <c r="A35" s="35"/>
      <c r="B35" s="9"/>
      <c r="C35" s="9"/>
      <c r="D35" s="10"/>
      <c r="E35" s="9"/>
      <c r="F35" s="9"/>
      <c r="G35" s="9"/>
      <c r="H35" s="9"/>
      <c r="I35" s="9"/>
    </row>
    <row r="36" ht="17.25" customHeight="1">
      <c r="A36" s="36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25" sqref="B2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42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750000</v>
      </c>
      <c r="E14" s="22">
        <v>220901000</v>
      </c>
      <c r="F14" s="22">
        <v>0</v>
      </c>
      <c r="G14" s="22">
        <v>552253</v>
      </c>
      <c r="H14" s="22">
        <v>482648905</v>
      </c>
      <c r="I14" s="23">
        <v>482648905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110000000</v>
      </c>
      <c r="E15" s="22">
        <v>0</v>
      </c>
      <c r="F15" s="22">
        <v>0</v>
      </c>
      <c r="G15" s="22">
        <v>6629426</v>
      </c>
      <c r="H15" s="22">
        <v>583519751</v>
      </c>
      <c r="I15" s="23">
        <v>583519751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15.75" customHeight="1">
      <c r="A21" s="29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11687500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22.5">
      <c r="A23" s="49" t="s">
        <v>37</v>
      </c>
      <c r="B23" s="47">
        <v>500000000</v>
      </c>
      <c r="C23" s="47">
        <v>500000000</v>
      </c>
      <c r="D23" s="48">
        <v>300000000</v>
      </c>
      <c r="E23" s="48">
        <v>0</v>
      </c>
      <c r="F23" s="48">
        <v>0</v>
      </c>
      <c r="G23" s="48">
        <v>11250000</v>
      </c>
      <c r="H23" s="48">
        <v>800000000</v>
      </c>
      <c r="I23" s="23">
        <v>800000000</v>
      </c>
      <c r="J23" s="1"/>
      <c r="K23" s="1"/>
    </row>
    <row r="24" spans="1:11" s="15" customFormat="1" ht="15.75" customHeight="1">
      <c r="A24" s="16" t="s">
        <v>38</v>
      </c>
      <c r="B24" s="30">
        <v>0</v>
      </c>
      <c r="C24" s="30">
        <v>0</v>
      </c>
      <c r="D24" s="17">
        <v>350000000</v>
      </c>
      <c r="E24" s="17">
        <v>0</v>
      </c>
      <c r="F24" s="17">
        <v>0</v>
      </c>
      <c r="G24" s="17">
        <v>0</v>
      </c>
      <c r="H24" s="17">
        <v>350000000</v>
      </c>
      <c r="I24" s="23">
        <v>350000000</v>
      </c>
      <c r="J24" s="1"/>
      <c r="K24" s="1"/>
    </row>
    <row r="25" spans="1:11" s="15" customFormat="1" ht="15.75" customHeight="1">
      <c r="A25" s="18" t="s">
        <v>4</v>
      </c>
      <c r="B25" s="19">
        <v>7576319656</v>
      </c>
      <c r="C25" s="19">
        <v>6926319656</v>
      </c>
      <c r="D25" s="19">
        <v>760750000</v>
      </c>
      <c r="E25" s="19">
        <v>620901000</v>
      </c>
      <c r="F25" s="19">
        <v>0</v>
      </c>
      <c r="G25" s="19">
        <v>107119179</v>
      </c>
      <c r="H25" s="19">
        <v>7066168656</v>
      </c>
      <c r="I25" s="19">
        <v>7066168656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27</v>
      </c>
      <c r="B27" s="22">
        <v>401490000</v>
      </c>
      <c r="C27" s="22">
        <v>334770282.66488785</v>
      </c>
      <c r="D27" s="22">
        <v>0</v>
      </c>
      <c r="E27" s="22">
        <v>0</v>
      </c>
      <c r="F27" s="22">
        <v>10389621.049004853</v>
      </c>
      <c r="G27" s="22">
        <v>0</v>
      </c>
      <c r="H27" s="22">
        <v>401490000</v>
      </c>
      <c r="I27" s="23">
        <v>345159903.7138927</v>
      </c>
      <c r="J27" s="1"/>
      <c r="K27" s="1"/>
    </row>
    <row r="28" spans="1:11" s="15" customFormat="1" ht="15.75" customHeight="1">
      <c r="A28" s="16" t="s">
        <v>28</v>
      </c>
      <c r="B28" s="17">
        <v>698069000</v>
      </c>
      <c r="C28" s="17">
        <v>582063703.8272325</v>
      </c>
      <c r="D28" s="17">
        <v>0</v>
      </c>
      <c r="E28" s="17">
        <v>0</v>
      </c>
      <c r="F28" s="22">
        <v>18064391.083359003</v>
      </c>
      <c r="G28" s="17">
        <v>8004043</v>
      </c>
      <c r="H28" s="17">
        <v>698069000</v>
      </c>
      <c r="I28" s="23">
        <v>600128094.9105915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916833986.4921203</v>
      </c>
      <c r="D29" s="20">
        <v>0</v>
      </c>
      <c r="E29" s="20">
        <v>0</v>
      </c>
      <c r="F29" s="20">
        <v>28454012.132363856</v>
      </c>
      <c r="G29" s="20">
        <v>8004043</v>
      </c>
      <c r="H29" s="20">
        <v>1099559000</v>
      </c>
      <c r="I29" s="20">
        <v>945287998.6244842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May:</v>
      </c>
      <c r="B30" s="44" t="s">
        <v>0</v>
      </c>
      <c r="C30" s="45">
        <v>7843153642.492121</v>
      </c>
      <c r="D30" s="45">
        <v>760750000</v>
      </c>
      <c r="E30" s="45">
        <v>620901000</v>
      </c>
      <c r="F30" s="45">
        <v>28454012.132363856</v>
      </c>
      <c r="G30" s="45">
        <v>115123222</v>
      </c>
      <c r="H30" s="44" t="s">
        <v>0</v>
      </c>
      <c r="I30" s="45">
        <v>8011456654.624484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7843153642.492121</v>
      </c>
      <c r="D31" s="40">
        <v>760750000</v>
      </c>
      <c r="E31" s="40">
        <v>620901000</v>
      </c>
      <c r="F31" s="40">
        <v>28454012.132363856</v>
      </c>
      <c r="G31" s="40">
        <v>115123222</v>
      </c>
      <c r="H31" s="39" t="s">
        <v>0</v>
      </c>
      <c r="I31" s="41">
        <v>8011456654.624484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25" sqref="B2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43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750000</v>
      </c>
      <c r="E14" s="22">
        <v>220901000</v>
      </c>
      <c r="F14" s="22">
        <v>0</v>
      </c>
      <c r="G14" s="22">
        <v>1255040</v>
      </c>
      <c r="H14" s="22">
        <v>482648905</v>
      </c>
      <c r="I14" s="23">
        <v>482648905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150000000</v>
      </c>
      <c r="E15" s="22">
        <v>0</v>
      </c>
      <c r="F15" s="22">
        <v>0</v>
      </c>
      <c r="G15" s="22">
        <v>6629426</v>
      </c>
      <c r="H15" s="22">
        <v>623519751</v>
      </c>
      <c r="I15" s="23">
        <v>623519751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15.75" customHeight="1">
      <c r="A21" s="29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11687500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22.5">
      <c r="A23" s="49" t="s">
        <v>37</v>
      </c>
      <c r="B23" s="47">
        <v>500000000</v>
      </c>
      <c r="C23" s="47">
        <v>500000000</v>
      </c>
      <c r="D23" s="48">
        <v>300000000</v>
      </c>
      <c r="E23" s="48">
        <v>0</v>
      </c>
      <c r="F23" s="48">
        <v>0</v>
      </c>
      <c r="G23" s="48">
        <v>11250000</v>
      </c>
      <c r="H23" s="48">
        <v>800000000</v>
      </c>
      <c r="I23" s="23">
        <v>800000000</v>
      </c>
      <c r="J23" s="1"/>
      <c r="K23" s="1"/>
    </row>
    <row r="24" spans="1:11" s="15" customFormat="1" ht="15.75" customHeight="1">
      <c r="A24" s="16" t="s">
        <v>38</v>
      </c>
      <c r="B24" s="30">
        <v>0</v>
      </c>
      <c r="C24" s="30">
        <v>0</v>
      </c>
      <c r="D24" s="17">
        <v>350000000</v>
      </c>
      <c r="E24" s="17">
        <v>0</v>
      </c>
      <c r="F24" s="17">
        <v>0</v>
      </c>
      <c r="G24" s="17">
        <v>0</v>
      </c>
      <c r="H24" s="17">
        <v>350000000</v>
      </c>
      <c r="I24" s="23">
        <v>350000000</v>
      </c>
      <c r="J24" s="1"/>
      <c r="K24" s="1"/>
    </row>
    <row r="25" spans="1:11" s="15" customFormat="1" ht="15.75" customHeight="1">
      <c r="A25" s="18" t="s">
        <v>4</v>
      </c>
      <c r="B25" s="19">
        <v>7576319656</v>
      </c>
      <c r="C25" s="19">
        <v>6926319656</v>
      </c>
      <c r="D25" s="19">
        <v>800750000</v>
      </c>
      <c r="E25" s="19">
        <v>620901000</v>
      </c>
      <c r="F25" s="19">
        <v>0</v>
      </c>
      <c r="G25" s="19">
        <v>107821966</v>
      </c>
      <c r="H25" s="19">
        <v>7106168656</v>
      </c>
      <c r="I25" s="19">
        <v>7106168656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27</v>
      </c>
      <c r="B27" s="22">
        <v>401490000</v>
      </c>
      <c r="C27" s="22">
        <v>334770282.66488785</v>
      </c>
      <c r="D27" s="22">
        <v>0</v>
      </c>
      <c r="E27" s="22">
        <v>0</v>
      </c>
      <c r="F27" s="22">
        <v>9619835.708761156</v>
      </c>
      <c r="G27" s="22">
        <v>8984751</v>
      </c>
      <c r="H27" s="22">
        <v>401490000</v>
      </c>
      <c r="I27" s="23">
        <v>344390118.373649</v>
      </c>
      <c r="J27" s="1"/>
      <c r="K27" s="1"/>
    </row>
    <row r="28" spans="1:11" s="15" customFormat="1" ht="15.75" customHeight="1">
      <c r="A28" s="16" t="s">
        <v>28</v>
      </c>
      <c r="B28" s="17">
        <v>698069000</v>
      </c>
      <c r="C28" s="17">
        <v>582063703.8272325</v>
      </c>
      <c r="D28" s="17">
        <v>0</v>
      </c>
      <c r="E28" s="17">
        <v>0</v>
      </c>
      <c r="F28" s="22">
        <v>16725968.500782609</v>
      </c>
      <c r="G28" s="17">
        <v>8004043</v>
      </c>
      <c r="H28" s="17">
        <v>698069000</v>
      </c>
      <c r="I28" s="23">
        <v>598789672.3280151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916833986.4921203</v>
      </c>
      <c r="D29" s="20">
        <v>0</v>
      </c>
      <c r="E29" s="20">
        <v>0</v>
      </c>
      <c r="F29" s="20">
        <v>26345804.209543765</v>
      </c>
      <c r="G29" s="20">
        <v>16988794</v>
      </c>
      <c r="H29" s="20">
        <v>1099559000</v>
      </c>
      <c r="I29" s="20">
        <v>943179790.7016641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June:</v>
      </c>
      <c r="B30" s="44" t="s">
        <v>0</v>
      </c>
      <c r="C30" s="45">
        <v>7843153642.492121</v>
      </c>
      <c r="D30" s="45">
        <v>800750000</v>
      </c>
      <c r="E30" s="45">
        <v>620901000</v>
      </c>
      <c r="F30" s="45">
        <v>26345804.209543765</v>
      </c>
      <c r="G30" s="45">
        <v>124810760</v>
      </c>
      <c r="H30" s="44" t="s">
        <v>0</v>
      </c>
      <c r="I30" s="45">
        <v>8049348446.701664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7843153642.492121</v>
      </c>
      <c r="D31" s="40">
        <v>800750000</v>
      </c>
      <c r="E31" s="40">
        <v>620901000</v>
      </c>
      <c r="F31" s="40">
        <v>26345804.209543765</v>
      </c>
      <c r="G31" s="40">
        <v>124810760</v>
      </c>
      <c r="H31" s="39" t="s">
        <v>0</v>
      </c>
      <c r="I31" s="41">
        <v>8049348446.701664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25" sqref="B2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44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1000000</v>
      </c>
      <c r="E14" s="22">
        <v>220901000</v>
      </c>
      <c r="F14" s="22">
        <v>0</v>
      </c>
      <c r="G14" s="22">
        <v>1255040</v>
      </c>
      <c r="H14" s="22">
        <v>482898905</v>
      </c>
      <c r="I14" s="23">
        <v>482898905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170000000</v>
      </c>
      <c r="E15" s="22">
        <v>0</v>
      </c>
      <c r="F15" s="22">
        <v>0</v>
      </c>
      <c r="G15" s="22">
        <v>6950510.11</v>
      </c>
      <c r="H15" s="22">
        <v>643519751</v>
      </c>
      <c r="I15" s="23">
        <v>643519751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15.75" customHeight="1">
      <c r="A21" s="29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11687500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22.5">
      <c r="A23" s="49" t="s">
        <v>37</v>
      </c>
      <c r="B23" s="47">
        <v>500000000</v>
      </c>
      <c r="C23" s="47">
        <v>500000000</v>
      </c>
      <c r="D23" s="48">
        <v>300000000</v>
      </c>
      <c r="E23" s="48">
        <v>0</v>
      </c>
      <c r="F23" s="48">
        <v>0</v>
      </c>
      <c r="G23" s="48">
        <v>11250000</v>
      </c>
      <c r="H23" s="48">
        <v>800000000</v>
      </c>
      <c r="I23" s="23">
        <v>800000000</v>
      </c>
      <c r="J23" s="1"/>
      <c r="K23" s="1"/>
    </row>
    <row r="24" spans="1:11" s="15" customFormat="1" ht="15.75" customHeight="1">
      <c r="A24" s="16" t="s">
        <v>38</v>
      </c>
      <c r="B24" s="30">
        <v>0</v>
      </c>
      <c r="C24" s="30">
        <v>0</v>
      </c>
      <c r="D24" s="17">
        <v>350000000</v>
      </c>
      <c r="E24" s="17">
        <v>0</v>
      </c>
      <c r="F24" s="17">
        <v>0</v>
      </c>
      <c r="G24" s="17">
        <v>0</v>
      </c>
      <c r="H24" s="17">
        <v>350000000</v>
      </c>
      <c r="I24" s="23">
        <v>350000000</v>
      </c>
      <c r="J24" s="1"/>
      <c r="K24" s="1"/>
    </row>
    <row r="25" spans="1:11" s="15" customFormat="1" ht="15.75" customHeight="1">
      <c r="A25" s="18" t="s">
        <v>4</v>
      </c>
      <c r="B25" s="19">
        <v>7576319656</v>
      </c>
      <c r="C25" s="19">
        <v>6926319656</v>
      </c>
      <c r="D25" s="19">
        <v>821000000</v>
      </c>
      <c r="E25" s="19">
        <v>620901000</v>
      </c>
      <c r="F25" s="19">
        <v>0</v>
      </c>
      <c r="G25" s="19">
        <v>108143050.11</v>
      </c>
      <c r="H25" s="19">
        <v>7126418656</v>
      </c>
      <c r="I25" s="19">
        <v>7126418656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27</v>
      </c>
      <c r="B27" s="22">
        <v>401490000</v>
      </c>
      <c r="C27" s="22">
        <v>334770282.66488785</v>
      </c>
      <c r="D27" s="22">
        <v>0</v>
      </c>
      <c r="E27" s="22">
        <v>0</v>
      </c>
      <c r="F27" s="22">
        <v>8853476.321760535</v>
      </c>
      <c r="G27" s="22">
        <v>8984750.64</v>
      </c>
      <c r="H27" s="22">
        <v>401490000</v>
      </c>
      <c r="I27" s="23">
        <v>343623758.9866484</v>
      </c>
      <c r="J27" s="1"/>
      <c r="K27" s="1"/>
    </row>
    <row r="28" spans="1:11" s="15" customFormat="1" ht="15.75" customHeight="1">
      <c r="A28" s="16" t="s">
        <v>28</v>
      </c>
      <c r="B28" s="17">
        <v>698069000</v>
      </c>
      <c r="C28" s="17">
        <v>582063703.8272325</v>
      </c>
      <c r="D28" s="17">
        <v>0</v>
      </c>
      <c r="E28" s="17">
        <v>0</v>
      </c>
      <c r="F28" s="22">
        <v>15393502.608919501</v>
      </c>
      <c r="G28" s="17">
        <v>16198740.45</v>
      </c>
      <c r="H28" s="17">
        <v>698069000</v>
      </c>
      <c r="I28" s="23">
        <v>597457206.436152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916833986.4921203</v>
      </c>
      <c r="D29" s="20">
        <v>0</v>
      </c>
      <c r="E29" s="20">
        <v>0</v>
      </c>
      <c r="F29" s="20">
        <v>24246978.930680037</v>
      </c>
      <c r="G29" s="20">
        <v>25183491.09</v>
      </c>
      <c r="H29" s="20">
        <v>1099559000</v>
      </c>
      <c r="I29" s="20">
        <v>941080965.4228003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July:</v>
      </c>
      <c r="B30" s="44" t="s">
        <v>0</v>
      </c>
      <c r="C30" s="45">
        <v>7843153642.492121</v>
      </c>
      <c r="D30" s="45">
        <v>821000000</v>
      </c>
      <c r="E30" s="45">
        <v>620901000</v>
      </c>
      <c r="F30" s="45">
        <v>24246978.930680037</v>
      </c>
      <c r="G30" s="45">
        <v>133326541.2</v>
      </c>
      <c r="H30" s="44" t="s">
        <v>0</v>
      </c>
      <c r="I30" s="45">
        <v>8067499621.4228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7843153642.492121</v>
      </c>
      <c r="D31" s="40">
        <v>821000000</v>
      </c>
      <c r="E31" s="40">
        <v>620901000</v>
      </c>
      <c r="F31" s="40">
        <v>24246978.930680037</v>
      </c>
      <c r="G31" s="40">
        <v>133326541.2</v>
      </c>
      <c r="H31" s="39" t="s">
        <v>0</v>
      </c>
      <c r="I31" s="41">
        <v>8067499621.4228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B25" sqref="B2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45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1000000</v>
      </c>
      <c r="E14" s="22">
        <v>220901000</v>
      </c>
      <c r="F14" s="22">
        <v>0</v>
      </c>
      <c r="G14" s="22">
        <v>1255040</v>
      </c>
      <c r="H14" s="22">
        <v>482898905</v>
      </c>
      <c r="I14" s="23">
        <v>482898905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190000000</v>
      </c>
      <c r="E15" s="22">
        <v>19686996.64</v>
      </c>
      <c r="F15" s="22">
        <v>0</v>
      </c>
      <c r="G15" s="22">
        <v>8057903.69</v>
      </c>
      <c r="H15" s="22">
        <v>643832754.36</v>
      </c>
      <c r="I15" s="23">
        <v>643832754.36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15.75" customHeight="1">
      <c r="A21" s="29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11687500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22.5">
      <c r="A23" s="49" t="s">
        <v>37</v>
      </c>
      <c r="B23" s="47">
        <v>500000000</v>
      </c>
      <c r="C23" s="47">
        <v>500000000</v>
      </c>
      <c r="D23" s="48">
        <v>300000000</v>
      </c>
      <c r="E23" s="48">
        <v>0</v>
      </c>
      <c r="F23" s="48">
        <v>0</v>
      </c>
      <c r="G23" s="48">
        <v>11250000</v>
      </c>
      <c r="H23" s="48">
        <v>800000000</v>
      </c>
      <c r="I23" s="23">
        <v>800000000</v>
      </c>
      <c r="J23" s="1"/>
      <c r="K23" s="1"/>
    </row>
    <row r="24" spans="1:11" s="15" customFormat="1" ht="15.75" customHeight="1">
      <c r="A24" s="16" t="s">
        <v>38</v>
      </c>
      <c r="B24" s="30">
        <v>0</v>
      </c>
      <c r="C24" s="30">
        <v>0</v>
      </c>
      <c r="D24" s="17">
        <v>350000000</v>
      </c>
      <c r="E24" s="17">
        <v>0</v>
      </c>
      <c r="F24" s="17">
        <v>0</v>
      </c>
      <c r="G24" s="17">
        <v>0</v>
      </c>
      <c r="H24" s="17">
        <v>350000000</v>
      </c>
      <c r="I24" s="23">
        <v>350000000</v>
      </c>
      <c r="J24" s="1"/>
      <c r="K24" s="1"/>
    </row>
    <row r="25" spans="1:11" s="15" customFormat="1" ht="15.75" customHeight="1">
      <c r="A25" s="18" t="s">
        <v>4</v>
      </c>
      <c r="B25" s="19">
        <v>7576319656</v>
      </c>
      <c r="C25" s="19">
        <v>6926319656</v>
      </c>
      <c r="D25" s="19">
        <v>841000000</v>
      </c>
      <c r="E25" s="19">
        <v>640587996.64</v>
      </c>
      <c r="F25" s="19">
        <v>0</v>
      </c>
      <c r="G25" s="19">
        <v>109250443.69</v>
      </c>
      <c r="H25" s="19">
        <v>7126731659.360001</v>
      </c>
      <c r="I25" s="19">
        <v>7126731659.360001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27</v>
      </c>
      <c r="B27" s="22">
        <v>401490000</v>
      </c>
      <c r="C27" s="22">
        <v>334770282.66488785</v>
      </c>
      <c r="D27" s="22">
        <v>0</v>
      </c>
      <c r="E27" s="22">
        <v>0</v>
      </c>
      <c r="F27" s="22">
        <v>8618359.141475499</v>
      </c>
      <c r="G27" s="22">
        <v>8984750.64</v>
      </c>
      <c r="H27" s="22">
        <v>401490000</v>
      </c>
      <c r="I27" s="23">
        <v>343388641.80636334</v>
      </c>
      <c r="J27" s="1"/>
      <c r="K27" s="1"/>
    </row>
    <row r="28" spans="1:11" s="15" customFormat="1" ht="15.75" customHeight="1">
      <c r="A28" s="16" t="s">
        <v>28</v>
      </c>
      <c r="B28" s="17">
        <v>698069000</v>
      </c>
      <c r="C28" s="17">
        <v>582063703.8272325</v>
      </c>
      <c r="D28" s="17">
        <v>0</v>
      </c>
      <c r="E28" s="17">
        <v>0</v>
      </c>
      <c r="F28" s="22">
        <v>14984705.34142983</v>
      </c>
      <c r="G28" s="17">
        <v>16198740.45</v>
      </c>
      <c r="H28" s="17">
        <v>698069000</v>
      </c>
      <c r="I28" s="23">
        <v>597048409.1686623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916833986.4921203</v>
      </c>
      <c r="D29" s="20">
        <v>0</v>
      </c>
      <c r="E29" s="20">
        <v>0</v>
      </c>
      <c r="F29" s="20">
        <v>23603064.48290533</v>
      </c>
      <c r="G29" s="20">
        <v>25183491.09</v>
      </c>
      <c r="H29" s="20">
        <v>1099559000</v>
      </c>
      <c r="I29" s="20">
        <v>940437050.9750257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August:</v>
      </c>
      <c r="B30" s="44" t="s">
        <v>0</v>
      </c>
      <c r="C30" s="45">
        <v>7843153642.492121</v>
      </c>
      <c r="D30" s="45">
        <v>841000000</v>
      </c>
      <c r="E30" s="45">
        <v>640587996.64</v>
      </c>
      <c r="F30" s="45">
        <v>23603064.48290533</v>
      </c>
      <c r="G30" s="45">
        <v>134433934.78</v>
      </c>
      <c r="H30" s="44" t="s">
        <v>0</v>
      </c>
      <c r="I30" s="45">
        <v>8067168710.335026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7843153642.492121</v>
      </c>
      <c r="D31" s="40">
        <v>841000000</v>
      </c>
      <c r="E31" s="40">
        <v>640587996.64</v>
      </c>
      <c r="F31" s="40">
        <v>23603064.48290533</v>
      </c>
      <c r="G31" s="40">
        <v>134433934.78</v>
      </c>
      <c r="H31" s="39" t="s">
        <v>0</v>
      </c>
      <c r="I31" s="41">
        <v>8067168710.335026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25" sqref="B2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4" t="s">
        <v>35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</row>
    <row r="6" spans="1:9" s="2" customFormat="1" ht="17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7.25" customHeight="1">
      <c r="A7" s="53" t="s">
        <v>46</v>
      </c>
      <c r="B7" s="54"/>
      <c r="C7" s="54"/>
      <c r="D7" s="54"/>
      <c r="E7" s="54"/>
      <c r="F7" s="54"/>
      <c r="G7" s="54"/>
      <c r="H7" s="54"/>
      <c r="I7" s="54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5" t="s">
        <v>19</v>
      </c>
      <c r="B9" s="57" t="s">
        <v>13</v>
      </c>
      <c r="C9" s="58"/>
      <c r="D9" s="57" t="s">
        <v>10</v>
      </c>
      <c r="E9" s="59"/>
      <c r="F9" s="59"/>
      <c r="G9" s="58"/>
      <c r="H9" s="57" t="s">
        <v>14</v>
      </c>
      <c r="I9" s="58"/>
    </row>
    <row r="10" spans="1:9" ht="38.25">
      <c r="A10" s="56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702799905</v>
      </c>
      <c r="C14" s="28">
        <v>702799905</v>
      </c>
      <c r="D14" s="22">
        <v>1000000</v>
      </c>
      <c r="E14" s="22">
        <v>227911000</v>
      </c>
      <c r="F14" s="22">
        <v>0</v>
      </c>
      <c r="G14" s="22">
        <v>1255040</v>
      </c>
      <c r="H14" s="22">
        <v>475888905</v>
      </c>
      <c r="I14" s="23">
        <v>475888905</v>
      </c>
    </row>
    <row r="15" spans="1:9" ht="15.75" customHeight="1">
      <c r="A15" s="29" t="s">
        <v>9</v>
      </c>
      <c r="B15" s="28">
        <v>473519751</v>
      </c>
      <c r="C15" s="28">
        <v>473519751</v>
      </c>
      <c r="D15" s="22">
        <v>210000000</v>
      </c>
      <c r="E15" s="22">
        <v>19686996.64</v>
      </c>
      <c r="F15" s="22">
        <v>0</v>
      </c>
      <c r="G15" s="22">
        <v>8057903.69</v>
      </c>
      <c r="H15" s="22">
        <v>663832754.36</v>
      </c>
      <c r="I15" s="23">
        <v>663832754.36</v>
      </c>
    </row>
    <row r="16" spans="1:11" s="15" customFormat="1" ht="15.75" customHeight="1">
      <c r="A16" s="29" t="s">
        <v>22</v>
      </c>
      <c r="B16" s="28">
        <v>400000000</v>
      </c>
      <c r="C16" s="28">
        <v>400000000</v>
      </c>
      <c r="D16" s="22">
        <v>0</v>
      </c>
      <c r="E16" s="22">
        <v>400000000</v>
      </c>
      <c r="F16" s="22">
        <v>0</v>
      </c>
      <c r="G16" s="22">
        <v>22000000</v>
      </c>
      <c r="H16" s="22">
        <v>0</v>
      </c>
      <c r="I16" s="23">
        <v>0</v>
      </c>
      <c r="J16" s="1"/>
      <c r="K16" s="1"/>
    </row>
    <row r="17" spans="1:11" s="15" customFormat="1" ht="15.75" customHeight="1">
      <c r="A17" s="29" t="s">
        <v>23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26250000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24</v>
      </c>
      <c r="B18" s="28">
        <v>1000000000</v>
      </c>
      <c r="C18" s="28">
        <v>1000000000</v>
      </c>
      <c r="D18" s="22">
        <v>0</v>
      </c>
      <c r="E18" s="22">
        <v>0</v>
      </c>
      <c r="F18" s="22">
        <v>0</v>
      </c>
      <c r="G18" s="22">
        <v>28750000</v>
      </c>
      <c r="H18" s="22">
        <v>1000000000</v>
      </c>
      <c r="I18" s="23">
        <v>1000000000</v>
      </c>
      <c r="J18" s="1"/>
      <c r="K18" s="1"/>
    </row>
    <row r="19" spans="1:11" s="15" customFormat="1" ht="15.75" customHeight="1">
      <c r="A19" s="29" t="s">
        <v>25</v>
      </c>
      <c r="B19" s="28">
        <v>500000000</v>
      </c>
      <c r="C19" s="28">
        <v>500000000</v>
      </c>
      <c r="D19" s="22">
        <v>0</v>
      </c>
      <c r="E19" s="22">
        <v>0</v>
      </c>
      <c r="F19" s="22">
        <v>0</v>
      </c>
      <c r="G19" s="22">
        <v>6875000</v>
      </c>
      <c r="H19" s="22">
        <v>500000000</v>
      </c>
      <c r="I19" s="23">
        <v>500000000</v>
      </c>
      <c r="J19" s="1"/>
      <c r="K19" s="1"/>
    </row>
    <row r="20" spans="1:11" s="15" customFormat="1" ht="15.75" customHeight="1">
      <c r="A20" s="29" t="s">
        <v>26</v>
      </c>
      <c r="B20" s="28">
        <v>550000000</v>
      </c>
      <c r="C20" s="28">
        <v>550000000</v>
      </c>
      <c r="D20" s="22">
        <v>0</v>
      </c>
      <c r="E20" s="22">
        <v>0</v>
      </c>
      <c r="F20" s="22">
        <v>0</v>
      </c>
      <c r="G20" s="22">
        <v>0</v>
      </c>
      <c r="H20" s="22">
        <v>550000000</v>
      </c>
      <c r="I20" s="23">
        <v>550000000</v>
      </c>
      <c r="J20" s="1"/>
      <c r="K20" s="1"/>
    </row>
    <row r="21" spans="1:11" s="15" customFormat="1" ht="22.5">
      <c r="A21" s="27" t="s">
        <v>30</v>
      </c>
      <c r="B21" s="28">
        <v>850000000</v>
      </c>
      <c r="C21" s="28">
        <v>850000000</v>
      </c>
      <c r="D21" s="22">
        <v>0</v>
      </c>
      <c r="E21" s="22">
        <v>0</v>
      </c>
      <c r="F21" s="22">
        <v>0</v>
      </c>
      <c r="G21" s="22">
        <v>11687500</v>
      </c>
      <c r="H21" s="22">
        <v>850000000</v>
      </c>
      <c r="I21" s="23">
        <v>850000000</v>
      </c>
      <c r="J21" s="1"/>
      <c r="K21" s="1"/>
    </row>
    <row r="22" spans="1:11" s="15" customFormat="1" ht="22.5">
      <c r="A22" s="49" t="s">
        <v>29</v>
      </c>
      <c r="B22" s="47">
        <v>950000000</v>
      </c>
      <c r="C22" s="47">
        <v>950000000</v>
      </c>
      <c r="D22" s="48">
        <v>0</v>
      </c>
      <c r="E22" s="48">
        <v>0</v>
      </c>
      <c r="F22" s="48">
        <v>0</v>
      </c>
      <c r="G22" s="48">
        <v>0</v>
      </c>
      <c r="H22" s="48">
        <v>950000000</v>
      </c>
      <c r="I22" s="23">
        <v>950000000</v>
      </c>
      <c r="J22" s="1"/>
      <c r="K22" s="1"/>
    </row>
    <row r="23" spans="1:11" s="15" customFormat="1" ht="22.5">
      <c r="A23" s="49" t="s">
        <v>47</v>
      </c>
      <c r="B23" s="47">
        <v>500000000</v>
      </c>
      <c r="C23" s="47">
        <v>500000000</v>
      </c>
      <c r="D23" s="48">
        <v>500000000</v>
      </c>
      <c r="E23" s="48">
        <v>0</v>
      </c>
      <c r="F23" s="48">
        <v>0</v>
      </c>
      <c r="G23" s="48">
        <v>11250000</v>
      </c>
      <c r="H23" s="48">
        <v>1000000000</v>
      </c>
      <c r="I23" s="23">
        <v>1000000000</v>
      </c>
      <c r="J23" s="1"/>
      <c r="K23" s="1"/>
    </row>
    <row r="24" spans="1:11" s="15" customFormat="1" ht="22.5">
      <c r="A24" s="51" t="s">
        <v>48</v>
      </c>
      <c r="B24" s="30">
        <v>0</v>
      </c>
      <c r="C24" s="30">
        <v>0</v>
      </c>
      <c r="D24" s="17">
        <v>500000000</v>
      </c>
      <c r="E24" s="17">
        <v>0</v>
      </c>
      <c r="F24" s="17">
        <v>0</v>
      </c>
      <c r="G24" s="17">
        <v>0</v>
      </c>
      <c r="H24" s="17">
        <v>500000000</v>
      </c>
      <c r="I24" s="23">
        <v>500000000</v>
      </c>
      <c r="J24" s="1"/>
      <c r="K24" s="1"/>
    </row>
    <row r="25" spans="1:11" s="15" customFormat="1" ht="15.75" customHeight="1">
      <c r="A25" s="18" t="s">
        <v>4</v>
      </c>
      <c r="B25" s="19">
        <v>7576319656</v>
      </c>
      <c r="C25" s="19">
        <v>6926319656</v>
      </c>
      <c r="D25" s="19">
        <v>1211000000</v>
      </c>
      <c r="E25" s="19">
        <v>647597996.64</v>
      </c>
      <c r="F25" s="19">
        <v>0</v>
      </c>
      <c r="G25" s="19">
        <v>116125443.69</v>
      </c>
      <c r="H25" s="19">
        <v>7489721659.360001</v>
      </c>
      <c r="I25" s="19">
        <v>7489721659.360001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27</v>
      </c>
      <c r="B27" s="22">
        <v>401490000</v>
      </c>
      <c r="C27" s="22">
        <v>334770282.66488785</v>
      </c>
      <c r="D27" s="22">
        <v>0</v>
      </c>
      <c r="E27" s="22">
        <v>0</v>
      </c>
      <c r="F27" s="22">
        <v>12059364.881760418</v>
      </c>
      <c r="G27" s="22">
        <v>8984750.64</v>
      </c>
      <c r="H27" s="22">
        <v>401490000</v>
      </c>
      <c r="I27" s="23">
        <v>346829647.54664826</v>
      </c>
      <c r="J27" s="1"/>
      <c r="K27" s="1"/>
    </row>
    <row r="28" spans="1:11" s="15" customFormat="1" ht="15.75" customHeight="1">
      <c r="A28" s="16" t="s">
        <v>28</v>
      </c>
      <c r="B28" s="17">
        <v>698069000</v>
      </c>
      <c r="C28" s="17">
        <v>582063703.8272325</v>
      </c>
      <c r="D28" s="17">
        <v>0</v>
      </c>
      <c r="E28" s="17">
        <v>0</v>
      </c>
      <c r="F28" s="22">
        <v>20967567.76917386</v>
      </c>
      <c r="G28" s="17">
        <v>16198740.45</v>
      </c>
      <c r="H28" s="17">
        <v>698069000</v>
      </c>
      <c r="I28" s="23">
        <v>603031271.5964063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916833986.4921203</v>
      </c>
      <c r="D29" s="20">
        <v>0</v>
      </c>
      <c r="E29" s="20">
        <v>0</v>
      </c>
      <c r="F29" s="20">
        <v>33026932.65093428</v>
      </c>
      <c r="G29" s="20">
        <v>25183491.09</v>
      </c>
      <c r="H29" s="20">
        <v>1099559000</v>
      </c>
      <c r="I29" s="20">
        <v>949860919.1430546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September:</v>
      </c>
      <c r="B30" s="44" t="s">
        <v>0</v>
      </c>
      <c r="C30" s="45">
        <v>7843153642.492121</v>
      </c>
      <c r="D30" s="45">
        <v>1211000000</v>
      </c>
      <c r="E30" s="45">
        <v>647597996.64</v>
      </c>
      <c r="F30" s="45">
        <v>33026932.65093428</v>
      </c>
      <c r="G30" s="45">
        <v>141308934.78</v>
      </c>
      <c r="H30" s="44" t="s">
        <v>0</v>
      </c>
      <c r="I30" s="45">
        <v>8439582578.503056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7843153642.492121</v>
      </c>
      <c r="D31" s="40">
        <v>1211000000</v>
      </c>
      <c r="E31" s="40">
        <v>647597996.64</v>
      </c>
      <c r="F31" s="40">
        <v>33026932.65093428</v>
      </c>
      <c r="G31" s="40">
        <v>141308934.78</v>
      </c>
      <c r="H31" s="39" t="s">
        <v>0</v>
      </c>
      <c r="I31" s="41">
        <v>8439582578.503056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2019-03-18T14:33:44Z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2018_2.1.annex_securities_eng.xls</vt:lpwstr>
  </property>
</Properties>
</file>