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Z_1CD31CBF_4B49_4E56_AB32_B594D837FF44_.wvu.PrintTitles" localSheetId="3" hidden="1">'Apr'!$8:$11</definedName>
    <definedName name="Z_1CD31CBF_4B49_4E56_AB32_B594D837FF44_.wvu.PrintTitles" localSheetId="7" hidden="1">'Aug'!$8:$11</definedName>
    <definedName name="Z_1CD31CBF_4B49_4E56_AB32_B594D837FF44_.wvu.PrintTitles" localSheetId="11" hidden="1">'Dec'!$8:$11</definedName>
    <definedName name="Z_1CD31CBF_4B49_4E56_AB32_B594D837FF44_.wvu.PrintTitles" localSheetId="1" hidden="1">'Feb'!$8:$11</definedName>
    <definedName name="Z_1CD31CBF_4B49_4E56_AB32_B594D837FF44_.wvu.PrintTitles" localSheetId="0" hidden="1">'Jan'!$8:$11</definedName>
    <definedName name="Z_1CD31CBF_4B49_4E56_AB32_B594D837FF44_.wvu.PrintTitles" localSheetId="6" hidden="1">'Jul'!$8:$11</definedName>
    <definedName name="Z_1CD31CBF_4B49_4E56_AB32_B594D837FF44_.wvu.PrintTitles" localSheetId="5" hidden="1">'Jun'!$8:$11</definedName>
    <definedName name="Z_1CD31CBF_4B49_4E56_AB32_B594D837FF44_.wvu.PrintTitles" localSheetId="2" hidden="1">'Mar'!$8:$11</definedName>
    <definedName name="Z_1CD31CBF_4B49_4E56_AB32_B594D837FF44_.wvu.PrintTitles" localSheetId="4" hidden="1">'May'!$8:$11</definedName>
    <definedName name="Z_1CD31CBF_4B49_4E56_AB32_B594D837FF44_.wvu.PrintTitles" localSheetId="10" hidden="1">'Nov'!$8:$11</definedName>
    <definedName name="Z_1CD31CBF_4B49_4E56_AB32_B594D837FF44_.wvu.PrintTitles" localSheetId="9" hidden="1">'Oct'!$8:$11</definedName>
    <definedName name="Z_1CD31CBF_4B49_4E56_AB32_B594D837FF44_.wvu.PrintTitles" localSheetId="8" hidden="1">'Sep'!$8:$11</definedName>
    <definedName name="Z_45655F84_A498_4E3B_B937_6C500BB9BB8E_.wvu.PrintTitles" localSheetId="3" hidden="1">'Apr'!$8:$11</definedName>
    <definedName name="Z_45655F84_A498_4E3B_B937_6C500BB9BB8E_.wvu.PrintTitles" localSheetId="7" hidden="1">'Aug'!$8:$11</definedName>
    <definedName name="Z_45655F84_A498_4E3B_B937_6C500BB9BB8E_.wvu.PrintTitles" localSheetId="11" hidden="1">'Dec'!$8:$11</definedName>
    <definedName name="Z_45655F84_A498_4E3B_B937_6C500BB9BB8E_.wvu.PrintTitles" localSheetId="1" hidden="1">'Feb'!$8:$11</definedName>
    <definedName name="Z_45655F84_A498_4E3B_B937_6C500BB9BB8E_.wvu.PrintTitles" localSheetId="0" hidden="1">'Jan'!$8:$11</definedName>
    <definedName name="Z_45655F84_A498_4E3B_B937_6C500BB9BB8E_.wvu.PrintTitles" localSheetId="6" hidden="1">'Jul'!$8:$11</definedName>
    <definedName name="Z_45655F84_A498_4E3B_B937_6C500BB9BB8E_.wvu.PrintTitles" localSheetId="5" hidden="1">'Jun'!$8:$11</definedName>
    <definedName name="Z_45655F84_A498_4E3B_B937_6C500BB9BB8E_.wvu.PrintTitles" localSheetId="2" hidden="1">'Mar'!$8:$11</definedName>
    <definedName name="Z_45655F84_A498_4E3B_B937_6C500BB9BB8E_.wvu.PrintTitles" localSheetId="4" hidden="1">'May'!$8:$11</definedName>
    <definedName name="Z_45655F84_A498_4E3B_B937_6C500BB9BB8E_.wvu.PrintTitles" localSheetId="10" hidden="1">'Nov'!$8:$11</definedName>
    <definedName name="Z_45655F84_A498_4E3B_B937_6C500BB9BB8E_.wvu.PrintTitles" localSheetId="9" hidden="1">'Oct'!$8:$11</definedName>
    <definedName name="Z_45655F84_A498_4E3B_B937_6C500BB9BB8E_.wvu.PrintTitles" localSheetId="8" hidden="1">'Sep'!$8:$11</definedName>
    <definedName name="Z_61EC064F_D512_473F_9DA8_E419AEB78E2A_.wvu.PrintTitles" localSheetId="3" hidden="1">'Apr'!$8:$11</definedName>
    <definedName name="Z_61EC064F_D512_473F_9DA8_E419AEB78E2A_.wvu.PrintTitles" localSheetId="7" hidden="1">'Aug'!$8:$11</definedName>
    <definedName name="Z_61EC064F_D512_473F_9DA8_E419AEB78E2A_.wvu.PrintTitles" localSheetId="11" hidden="1">'Dec'!$8:$11</definedName>
    <definedName name="Z_61EC064F_D512_473F_9DA8_E419AEB78E2A_.wvu.PrintTitles" localSheetId="1" hidden="1">'Feb'!$8:$11</definedName>
    <definedName name="Z_61EC064F_D512_473F_9DA8_E419AEB78E2A_.wvu.PrintTitles" localSheetId="0" hidden="1">'Jan'!$8:$11</definedName>
    <definedName name="Z_61EC064F_D512_473F_9DA8_E419AEB78E2A_.wvu.PrintTitles" localSheetId="6" hidden="1">'Jul'!$8:$11</definedName>
    <definedName name="Z_61EC064F_D512_473F_9DA8_E419AEB78E2A_.wvu.PrintTitles" localSheetId="5" hidden="1">'Jun'!$8:$11</definedName>
    <definedName name="Z_61EC064F_D512_473F_9DA8_E419AEB78E2A_.wvu.PrintTitles" localSheetId="2" hidden="1">'Mar'!$8:$11</definedName>
    <definedName name="Z_61EC064F_D512_473F_9DA8_E419AEB78E2A_.wvu.PrintTitles" localSheetId="4" hidden="1">'May'!$8:$11</definedName>
    <definedName name="Z_61EC064F_D512_473F_9DA8_E419AEB78E2A_.wvu.PrintTitles" localSheetId="10" hidden="1">'Nov'!$8:$11</definedName>
    <definedName name="Z_61EC064F_D512_473F_9DA8_E419AEB78E2A_.wvu.PrintTitles" localSheetId="9" hidden="1">'Oct'!$8:$11</definedName>
    <definedName name="Z_61EC064F_D512_473F_9DA8_E419AEB78E2A_.wvu.PrintTitles" localSheetId="8" hidden="1">'Sep'!$8:$11</definedName>
    <definedName name="Z_CD09ECC6_5C13_41E5_A8BB_FFE424675590_.wvu.PrintTitles" localSheetId="3" hidden="1">'Apr'!$8:$11</definedName>
    <definedName name="Z_CD09ECC6_5C13_41E5_A8BB_FFE424675590_.wvu.PrintTitles" localSheetId="7" hidden="1">'Aug'!$8:$11</definedName>
    <definedName name="Z_CD09ECC6_5C13_41E5_A8BB_FFE424675590_.wvu.PrintTitles" localSheetId="11" hidden="1">'Dec'!$8:$11</definedName>
    <definedName name="Z_CD09ECC6_5C13_41E5_A8BB_FFE424675590_.wvu.PrintTitles" localSheetId="1" hidden="1">'Feb'!$8:$11</definedName>
    <definedName name="Z_CD09ECC6_5C13_41E5_A8BB_FFE424675590_.wvu.PrintTitles" localSheetId="0" hidden="1">'Jan'!$8:$11</definedName>
    <definedName name="Z_CD09ECC6_5C13_41E5_A8BB_FFE424675590_.wvu.PrintTitles" localSheetId="6" hidden="1">'Jul'!$8:$11</definedName>
    <definedName name="Z_CD09ECC6_5C13_41E5_A8BB_FFE424675590_.wvu.PrintTitles" localSheetId="5" hidden="1">'Jun'!$8:$11</definedName>
    <definedName name="Z_CD09ECC6_5C13_41E5_A8BB_FFE424675590_.wvu.PrintTitles" localSheetId="2" hidden="1">'Mar'!$8:$11</definedName>
    <definedName name="Z_CD09ECC6_5C13_41E5_A8BB_FFE424675590_.wvu.PrintTitles" localSheetId="4" hidden="1">'May'!$8:$11</definedName>
    <definedName name="Z_CD09ECC6_5C13_41E5_A8BB_FFE424675590_.wvu.PrintTitles" localSheetId="10" hidden="1">'Nov'!$8:$11</definedName>
    <definedName name="Z_CD09ECC6_5C13_41E5_A8BB_FFE424675590_.wvu.PrintTitles" localSheetId="9" hidden="1">'Oct'!$8:$11</definedName>
    <definedName name="Z_CD09ECC6_5C13_41E5_A8BB_FFE424675590_.wvu.PrintTitles" localSheetId="8" hidden="1">'Sep'!$8:$11</definedName>
    <definedName name="Z_EB0FF616_B213_4CC3_A056_3439FA0DC3D8_.wvu.PrintTitles" localSheetId="3" hidden="1">'Apr'!$8:$11</definedName>
    <definedName name="Z_EB0FF616_B213_4CC3_A056_3439FA0DC3D8_.wvu.PrintTitles" localSheetId="7" hidden="1">'Aug'!$8:$11</definedName>
    <definedName name="Z_EB0FF616_B213_4CC3_A056_3439FA0DC3D8_.wvu.PrintTitles" localSheetId="11" hidden="1">'Dec'!$8:$11</definedName>
    <definedName name="Z_EB0FF616_B213_4CC3_A056_3439FA0DC3D8_.wvu.PrintTitles" localSheetId="1" hidden="1">'Feb'!$8:$11</definedName>
    <definedName name="Z_EB0FF616_B213_4CC3_A056_3439FA0DC3D8_.wvu.PrintTitles" localSheetId="0" hidden="1">'Jan'!$8:$11</definedName>
    <definedName name="Z_EB0FF616_B213_4CC3_A056_3439FA0DC3D8_.wvu.PrintTitles" localSheetId="6" hidden="1">'Jul'!$8:$11</definedName>
    <definedName name="Z_EB0FF616_B213_4CC3_A056_3439FA0DC3D8_.wvu.PrintTitles" localSheetId="5" hidden="1">'Jun'!$8:$11</definedName>
    <definedName name="Z_EB0FF616_B213_4CC3_A056_3439FA0DC3D8_.wvu.PrintTitles" localSheetId="2" hidden="1">'Mar'!$8:$11</definedName>
    <definedName name="Z_EB0FF616_B213_4CC3_A056_3439FA0DC3D8_.wvu.PrintTitles" localSheetId="4" hidden="1">'May'!$8:$11</definedName>
    <definedName name="Z_EB0FF616_B213_4CC3_A056_3439FA0DC3D8_.wvu.PrintTitles" localSheetId="10" hidden="1">'Nov'!$8:$11</definedName>
    <definedName name="Z_EB0FF616_B213_4CC3_A056_3439FA0DC3D8_.wvu.PrintTitles" localSheetId="9" hidden="1">'Oct'!$8:$11</definedName>
    <definedName name="Z_EB0FF616_B213_4CC3_A056_3439FA0DC3D8_.wvu.PrintTitles" localSheetId="8" hidden="1">'Sep'!$8:$11</definedName>
  </definedNames>
  <calcPr fullCalcOnLoad="1"/>
</workbook>
</file>

<file path=xl/sharedStrings.xml><?xml version="1.0" encoding="utf-8"?>
<sst xmlns="http://schemas.openxmlformats.org/spreadsheetml/2006/main" count="1619" uniqueCount="76">
  <si>
    <t>X</t>
  </si>
  <si>
    <t>(in currency units)</t>
  </si>
  <si>
    <t>EUR</t>
  </si>
  <si>
    <t xml:space="preserve">Total USD </t>
  </si>
  <si>
    <t>USD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</si>
  <si>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Data at nominal value</t>
    </r>
  </si>
  <si>
    <t>Debt at the beginning of the period
EUR</t>
  </si>
  <si>
    <t>Currency exposure
EUR</t>
  </si>
  <si>
    <t>Interest paid
EUR</t>
  </si>
  <si>
    <t>Original currency</t>
  </si>
  <si>
    <t>Loan and Lender</t>
  </si>
  <si>
    <t>Contracted amount</t>
  </si>
  <si>
    <t>During the period</t>
  </si>
  <si>
    <t>Disbursed
EUR</t>
  </si>
  <si>
    <t>Principal paid
EUR</t>
  </si>
  <si>
    <t>Other changes
EUR</t>
  </si>
  <si>
    <t>Debt at the end of the period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</si>
  <si>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(6+7-8+9+10)</t>
    </r>
  </si>
  <si>
    <t>Undisbursed at the end of the period
EUR</t>
  </si>
  <si>
    <t>Contract signing date</t>
  </si>
  <si>
    <t>Repayment date</t>
  </si>
  <si>
    <t xml:space="preserve"> I   Loans managed by the Treasury</t>
  </si>
  <si>
    <t>CHF</t>
  </si>
  <si>
    <t xml:space="preserve">Total  CHF </t>
  </si>
  <si>
    <t xml:space="preserve">Total   EUR </t>
  </si>
  <si>
    <t>XDR</t>
  </si>
  <si>
    <t xml:space="preserve">Total   XDR </t>
  </si>
  <si>
    <t>II   Ministries, other budgetary institutions and derived public persons **</t>
  </si>
  <si>
    <t xml:space="preserve">Total  EUR </t>
  </si>
  <si>
    <t xml:space="preserve">CHF </t>
  </si>
  <si>
    <t xml:space="preserve"> EUR </t>
  </si>
  <si>
    <t xml:space="preserve">USD </t>
  </si>
  <si>
    <t xml:space="preserve">XDR </t>
  </si>
  <si>
    <t xml:space="preserve">CG and LG (I+II+III) GRAND TOTAL at nominal value </t>
  </si>
  <si>
    <t>Municipal and environmental projects (EIB)</t>
  </si>
  <si>
    <t>Cohesion and structural funds programe loan (2005) (EIB)</t>
  </si>
  <si>
    <t>Environment Loan Programme (NIB)</t>
  </si>
  <si>
    <t>EU structural funds co-financing (EIB)</t>
  </si>
  <si>
    <t>EU structural funds co-financing 2014-2020 (EIB)</t>
  </si>
  <si>
    <t>Loan issued by Council of Europe Development Bank (CEB)</t>
  </si>
  <si>
    <t>Loan issued by World bank (WB)</t>
  </si>
  <si>
    <t xml:space="preserve">"Lata International'' (Commodity Credit Corp.) </t>
  </si>
  <si>
    <t>Additional allocation of Special Drawing Rights (SDRs) (IMF)</t>
  </si>
  <si>
    <t>Medium-term and long-term loans from non-financial corporations (S11 00 00)</t>
  </si>
  <si>
    <t>Medium-term and long-term loans from financial corporations  (S12 00 00)</t>
  </si>
  <si>
    <t>Medium-term and long-term loans from rest of the world (S20 00 00)</t>
  </si>
  <si>
    <t>Short-term loans from  Central Government structures (The Treasury of the Republic of Latvia, S13 01 00)</t>
  </si>
  <si>
    <t>Medium-term and long-term loans from  Central Government structures (The Treasury of the Republic of Latvia, S13 01 00)</t>
  </si>
  <si>
    <t>Central Government and Local Government loans</t>
  </si>
  <si>
    <t>Medium-term and long-term loans from commercial companies controlled and financed by Central Government (S13 01 30)</t>
  </si>
  <si>
    <t>III   Local governments</t>
  </si>
  <si>
    <t>Liabilities assumption of health care (NIB)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</si>
  <si>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</si>
  <si>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</si>
  <si>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</si>
  <si>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Riga</t>
  </si>
  <si>
    <t>Monthly Report</t>
  </si>
  <si>
    <t>Short-term loans from non-financial corporations (S11 00 00)</t>
  </si>
  <si>
    <r>
      <t>Loan issued by European Commission (EC)</t>
    </r>
    <r>
      <rPr>
        <sz val="8"/>
        <rFont val="Calibri"/>
        <family val="2"/>
      </rPr>
      <t>¹</t>
    </r>
  </si>
  <si>
    <t>Short-term loans from non-profit institutions serving households (S15 00 00)</t>
  </si>
  <si>
    <t>January 2020</t>
  </si>
  <si>
    <t>Medium-term and long-term loans from non-profit institutions serving households (S15 00 00)</t>
  </si>
  <si>
    <t>Short-term loans from financial corporations  (S12 00 00)</t>
  </si>
  <si>
    <t>January - February 2020</t>
  </si>
  <si>
    <t>January - March 2020</t>
  </si>
  <si>
    <t>January - April 2020</t>
  </si>
  <si>
    <t>Loan issued by Nordic Investment Bank (NIB)</t>
  </si>
  <si>
    <t>January - May 2020</t>
  </si>
  <si>
    <t>January - June 2020</t>
  </si>
  <si>
    <t>January - July 2020</t>
  </si>
  <si>
    <t>January - August 2020</t>
  </si>
  <si>
    <t>January - September 2020</t>
  </si>
  <si>
    <t>January - October 2020</t>
  </si>
  <si>
    <t>January - November 2020</t>
  </si>
  <si>
    <t>SURE Loan issued by European Commission (EC)</t>
  </si>
  <si>
    <t>January - December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</si>
</sst>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_(* #,##0.00_);_(* \(#,##0.0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RimTimes"/>
      <family val="0"/>
    </font>
    <font>
      <sz val="8.5"/>
      <name val="Times New Roman"/>
      <family val="1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hair"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thin"/>
      <top style="thin"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</borders>
  <cellStyleXfs count="3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6" borderId="0" applyNumberFormat="0" applyBorder="0" applyAlignment="0" applyProtection="0"/>
    <xf numFmtId="0" fontId="56" fillId="19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6" fillId="21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12" borderId="0" applyNumberFormat="0" applyBorder="0" applyAlignment="0" applyProtection="0"/>
    <xf numFmtId="0" fontId="10" fillId="26" borderId="0" applyNumberFormat="0" applyBorder="0" applyAlignment="0" applyProtection="0"/>
    <xf numFmtId="0" fontId="56" fillId="27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6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18" borderId="0" applyNumberFormat="0" applyBorder="0" applyAlignment="0" applyProtection="0"/>
    <xf numFmtId="0" fontId="57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20" borderId="0" applyNumberFormat="0" applyBorder="0" applyAlignment="0" applyProtection="0"/>
    <xf numFmtId="0" fontId="57" fillId="32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57" fillId="33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57" fillId="34" borderId="0" applyNumberFormat="0" applyBorder="0" applyAlignment="0" applyProtection="0"/>
    <xf numFmtId="0" fontId="11" fillId="35" borderId="0" applyNumberFormat="0" applyBorder="0" applyAlignment="0" applyProtection="0"/>
    <xf numFmtId="0" fontId="12" fillId="26" borderId="0" applyNumberFormat="0" applyBorder="0" applyAlignment="0" applyProtection="0"/>
    <xf numFmtId="0" fontId="57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20" borderId="0" applyNumberFormat="0" applyBorder="0" applyAlignment="0" applyProtection="0"/>
    <xf numFmtId="0" fontId="57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5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57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58" fillId="62" borderId="0" applyNumberFormat="0" applyBorder="0" applyAlignment="0" applyProtection="0"/>
    <xf numFmtId="0" fontId="13" fillId="47" borderId="0" applyNumberFormat="0" applyBorder="0" applyAlignment="0" applyProtection="0"/>
    <xf numFmtId="0" fontId="59" fillId="63" borderId="1" applyNumberFormat="0" applyAlignment="0" applyProtection="0"/>
    <xf numFmtId="0" fontId="14" fillId="64" borderId="2" applyNumberFormat="0" applyAlignment="0" applyProtection="0"/>
    <xf numFmtId="0" fontId="60" fillId="65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69" borderId="0" applyNumberFormat="0" applyBorder="0" applyAlignment="0" applyProtection="0"/>
    <xf numFmtId="0" fontId="19" fillId="70" borderId="0" applyNumberFormat="0" applyBorder="0" applyAlignment="0" applyProtection="0"/>
    <xf numFmtId="0" fontId="63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7" applyNumberFormat="0" applyFill="0" applyAlignment="0" applyProtection="0"/>
    <xf numFmtId="0" fontId="21" fillId="0" borderId="8" applyNumberFormat="0" applyFill="0" applyAlignment="0" applyProtection="0"/>
    <xf numFmtId="0" fontId="65" fillId="0" borderId="9" applyNumberFormat="0" applyFill="0" applyAlignment="0" applyProtection="0"/>
    <xf numFmtId="0" fontId="22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1" borderId="1" applyNumberFormat="0" applyAlignment="0" applyProtection="0"/>
    <xf numFmtId="0" fontId="23" fillId="60" borderId="2" applyNumberFormat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72" borderId="0" applyNumberFormat="0" applyBorder="0" applyAlignment="0" applyProtection="0"/>
    <xf numFmtId="0" fontId="25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70" fillId="63" borderId="15" applyNumberFormat="0" applyAlignment="0" applyProtection="0"/>
    <xf numFmtId="0" fontId="26" fillId="64" borderId="16" applyNumberFormat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9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30" fillId="74" borderId="17" applyNumberFormat="0" applyProtection="0">
      <alignment vertical="center"/>
    </xf>
    <xf numFmtId="4" fontId="30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horizontal="left" vertical="center" indent="1"/>
    </xf>
    <xf numFmtId="4" fontId="29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8" fillId="74" borderId="17" applyNumberFormat="0" applyProtection="0">
      <alignment horizontal="left" vertical="top" indent="1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 indent="1"/>
    </xf>
    <xf numFmtId="4" fontId="5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1" fillId="20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2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3" fillId="10" borderId="17" applyNumberFormat="0" applyProtection="0">
      <alignment vertical="center"/>
    </xf>
    <xf numFmtId="4" fontId="33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17" applyNumberFormat="0" applyProtection="0">
      <alignment horizontal="left" vertical="top" indent="1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5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3" fillId="79" borderId="17" applyNumberFormat="0" applyProtection="0">
      <alignment horizontal="right" vertical="center"/>
    </xf>
    <xf numFmtId="4" fontId="10" fillId="4" borderId="17" applyNumberFormat="0" applyProtection="0">
      <alignment horizontal="left" vertical="center" indent="1"/>
    </xf>
    <xf numFmtId="4" fontId="10" fillId="4" borderId="17" applyNumberFormat="0" applyProtection="0">
      <alignment horizontal="left" vertical="center" indent="1"/>
    </xf>
    <xf numFmtId="4" fontId="5" fillId="0" borderId="0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 indent="1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 indent="1"/>
    </xf>
    <xf numFmtId="0" fontId="35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6" fillId="79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16" fillId="0" borderId="23" applyNumberFormat="0" applyFill="0" applyAlignment="0" applyProtection="0"/>
    <xf numFmtId="175" fontId="40" fillId="26" borderId="0" applyBorder="0" applyProtection="0">
      <alignment/>
    </xf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4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8" fillId="0" borderId="24" xfId="145" applyFont="1" applyFill="1" applyBorder="1" applyAlignment="1">
      <alignment horizontal="right"/>
      <protection/>
    </xf>
    <xf numFmtId="0" fontId="8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>
      <alignment/>
      <protection/>
    </xf>
    <xf numFmtId="172" fontId="3" fillId="0" borderId="0" xfId="145" applyNumberFormat="1" applyFont="1" applyFill="1">
      <alignment/>
      <protection/>
    </xf>
    <xf numFmtId="173" fontId="3" fillId="0" borderId="0" xfId="145" applyNumberFormat="1" applyFont="1" applyFill="1" applyAlignment="1">
      <alignment/>
      <protection/>
    </xf>
    <xf numFmtId="173" fontId="3" fillId="0" borderId="0" xfId="145" applyNumberFormat="1" applyFont="1" applyFill="1">
      <alignment/>
      <protection/>
    </xf>
    <xf numFmtId="3" fontId="3" fillId="0" borderId="0" xfId="145" applyNumberFormat="1" applyFont="1" applyFill="1">
      <alignment/>
      <protection/>
    </xf>
    <xf numFmtId="0" fontId="3" fillId="0" borderId="0" xfId="145" applyFont="1" applyFill="1" applyBorder="1" applyAlignment="1">
      <alignment horizontal="center" vertical="center"/>
      <protection/>
    </xf>
    <xf numFmtId="0" fontId="3" fillId="0" borderId="0" xfId="145" applyFont="1" applyFill="1" applyBorder="1" applyAlignment="1">
      <alignment horizontal="right" vertical="center"/>
      <protection/>
    </xf>
    <xf numFmtId="0" fontId="6" fillId="0" borderId="0" xfId="145" applyFont="1" applyFill="1" applyBorder="1" applyAlignment="1">
      <alignment horizontal="left" vertical="center" wrapText="1"/>
      <protection/>
    </xf>
    <xf numFmtId="0" fontId="43" fillId="0" borderId="26" xfId="182" applyFont="1" applyFill="1" applyBorder="1" applyAlignment="1">
      <alignment horizontal="center" vertical="center"/>
      <protection/>
    </xf>
    <xf numFmtId="0" fontId="43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3" fontId="42" fillId="0" borderId="28" xfId="183" applyNumberFormat="1" applyFont="1" applyFill="1" applyBorder="1" applyAlignment="1">
      <alignment horizontal="right" vertical="center"/>
      <protection/>
    </xf>
    <xf numFmtId="0" fontId="42" fillId="0" borderId="0" xfId="145" applyFont="1" applyFill="1">
      <alignment/>
      <protection/>
    </xf>
    <xf numFmtId="0" fontId="6" fillId="0" borderId="18" xfId="183" applyFont="1" applyFill="1" applyBorder="1" applyAlignment="1">
      <alignment horizontal="right" vertical="center" wrapText="1"/>
      <protection/>
    </xf>
    <xf numFmtId="0" fontId="6" fillId="0" borderId="29" xfId="145" applyFont="1" applyFill="1" applyBorder="1" applyAlignment="1">
      <alignment horizontal="center" vertical="center"/>
      <protection/>
    </xf>
    <xf numFmtId="0" fontId="42" fillId="0" borderId="30" xfId="145" applyFont="1" applyFill="1" applyBorder="1" applyAlignment="1">
      <alignment horizontal="left" vertical="center"/>
      <protection/>
    </xf>
    <xf numFmtId="0" fontId="42" fillId="0" borderId="31" xfId="145" applyFont="1" applyFill="1" applyBorder="1" applyAlignment="1">
      <alignment horizontal="left" vertical="center"/>
      <protection/>
    </xf>
    <xf numFmtId="0" fontId="42" fillId="0" borderId="31" xfId="145" applyFont="1" applyFill="1" applyBorder="1" applyAlignment="1">
      <alignment horizontal="left" vertical="center" wrapText="1"/>
      <protection/>
    </xf>
    <xf numFmtId="0" fontId="42" fillId="0" borderId="32" xfId="183" applyFont="1" applyFill="1" applyBorder="1" applyAlignment="1">
      <alignment horizontal="left" vertical="center" wrapText="1"/>
      <protection/>
    </xf>
    <xf numFmtId="0" fontId="6" fillId="0" borderId="0" xfId="145" applyFont="1" applyFill="1">
      <alignment/>
      <protection/>
    </xf>
    <xf numFmtId="0" fontId="44" fillId="0" borderId="33" xfId="182" applyFont="1" applyFill="1" applyBorder="1" applyAlignment="1">
      <alignment horizontal="left" vertical="center"/>
      <protection/>
    </xf>
    <xf numFmtId="0" fontId="6" fillId="0" borderId="0" xfId="145" applyFont="1" applyFill="1" applyAlignment="1">
      <alignment horizontal="right"/>
      <protection/>
    </xf>
    <xf numFmtId="0" fontId="6" fillId="82" borderId="34" xfId="145" applyFont="1" applyFill="1" applyBorder="1" applyAlignment="1">
      <alignment horizontal="right" vertical="center"/>
      <protection/>
    </xf>
    <xf numFmtId="0" fontId="4" fillId="82" borderId="35" xfId="145" applyFont="1" applyFill="1" applyBorder="1" applyAlignment="1">
      <alignment horizontal="right" vertical="center" wrapText="1"/>
      <protection/>
    </xf>
    <xf numFmtId="2" fontId="42" fillId="0" borderId="36" xfId="183" applyNumberFormat="1" applyFont="1" applyFill="1" applyBorder="1" applyAlignment="1">
      <alignment horizontal="left" vertical="center" wrapText="1"/>
      <protection/>
    </xf>
    <xf numFmtId="0" fontId="6" fillId="0" borderId="37" xfId="183" applyFont="1" applyFill="1" applyBorder="1" applyAlignment="1">
      <alignment horizontal="right" vertical="center" wrapText="1"/>
      <protection/>
    </xf>
    <xf numFmtId="0" fontId="6" fillId="0" borderId="34" xfId="183" applyFont="1" applyFill="1" applyBorder="1" applyAlignment="1">
      <alignment horizontal="right" vertical="center" wrapText="1"/>
      <protection/>
    </xf>
    <xf numFmtId="0" fontId="6" fillId="0" borderId="29" xfId="183" applyFont="1" applyFill="1" applyBorder="1" applyAlignment="1">
      <alignment horizontal="center" vertical="center"/>
      <protection/>
    </xf>
    <xf numFmtId="3" fontId="42" fillId="0" borderId="38" xfId="117" applyNumberFormat="1" applyFont="1" applyFill="1" applyBorder="1" applyAlignment="1">
      <alignment horizontal="right" vertical="center"/>
    </xf>
    <xf numFmtId="3" fontId="3" fillId="0" borderId="38" xfId="145" applyNumberFormat="1" applyFont="1" applyFill="1" applyBorder="1" applyAlignment="1">
      <alignment horizontal="right" vertical="center"/>
      <protection/>
    </xf>
    <xf numFmtId="3" fontId="3" fillId="0" borderId="38" xfId="145" applyNumberFormat="1" applyFont="1" applyFill="1" applyBorder="1" applyAlignment="1">
      <alignment horizontal="left" vertical="center"/>
      <protection/>
    </xf>
    <xf numFmtId="3" fontId="3" fillId="0" borderId="39" xfId="145" applyNumberFormat="1" applyFont="1" applyFill="1" applyBorder="1" applyAlignment="1">
      <alignment horizontal="right" vertical="center"/>
      <protection/>
    </xf>
    <xf numFmtId="3" fontId="6" fillId="0" borderId="40" xfId="183" applyNumberFormat="1" applyFont="1" applyFill="1" applyBorder="1" applyAlignment="1">
      <alignment horizontal="right" vertical="center"/>
      <protection/>
    </xf>
    <xf numFmtId="3" fontId="6" fillId="0" borderId="18" xfId="183" applyNumberFormat="1" applyFont="1" applyFill="1" applyBorder="1" applyAlignment="1">
      <alignment horizontal="right" vertical="center"/>
      <protection/>
    </xf>
    <xf numFmtId="3" fontId="42" fillId="0" borderId="41" xfId="183" applyNumberFormat="1" applyFont="1" applyFill="1" applyBorder="1" applyAlignment="1">
      <alignment horizontal="right" vertical="center"/>
      <protection/>
    </xf>
    <xf numFmtId="14" fontId="42" fillId="0" borderId="42" xfId="145" applyNumberFormat="1" applyFont="1" applyFill="1" applyBorder="1" applyAlignment="1">
      <alignment horizontal="center" vertical="center"/>
      <protection/>
    </xf>
    <xf numFmtId="3" fontId="42" fillId="0" borderId="42" xfId="183" applyNumberFormat="1" applyFont="1" applyFill="1" applyBorder="1" applyAlignment="1">
      <alignment horizontal="right" vertical="center"/>
      <protection/>
    </xf>
    <xf numFmtId="3" fontId="42" fillId="0" borderId="42" xfId="145" applyNumberFormat="1" applyFont="1" applyFill="1" applyBorder="1" applyAlignment="1">
      <alignment horizontal="right" vertical="center"/>
      <protection/>
    </xf>
    <xf numFmtId="3" fontId="42" fillId="0" borderId="43" xfId="145" applyNumberFormat="1" applyFont="1" applyFill="1" applyBorder="1" applyAlignment="1">
      <alignment horizontal="right" vertical="center"/>
      <protection/>
    </xf>
    <xf numFmtId="0" fontId="42" fillId="0" borderId="0" xfId="145" applyFont="1" applyFill="1">
      <alignment/>
      <protection/>
    </xf>
    <xf numFmtId="0" fontId="42" fillId="0" borderId="30" xfId="183" applyFont="1" applyFill="1" applyBorder="1" applyAlignment="1">
      <alignment horizontal="left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4" fillId="0" borderId="40" xfId="182" applyFont="1" applyFill="1" applyBorder="1" applyAlignment="1">
      <alignment horizontal="left" vertical="center"/>
      <protection/>
    </xf>
    <xf numFmtId="0" fontId="3" fillId="0" borderId="0" xfId="181" applyFont="1" applyFill="1" applyAlignment="1">
      <alignment vertical="center"/>
      <protection/>
    </xf>
    <xf numFmtId="0" fontId="3" fillId="0" borderId="0" xfId="145" applyFont="1" applyFill="1" applyBorder="1" applyAlignment="1">
      <alignment horizontal="left" vertical="center" wrapText="1"/>
      <protection/>
    </xf>
    <xf numFmtId="0" fontId="42" fillId="0" borderId="44" xfId="185" applyFont="1" applyFill="1" applyBorder="1" applyAlignment="1">
      <alignment horizontal="left" vertical="center"/>
      <protection/>
    </xf>
    <xf numFmtId="0" fontId="42" fillId="0" borderId="44" xfId="185" applyFont="1" applyFill="1" applyBorder="1" applyAlignment="1">
      <alignment horizontal="left" vertical="center" wrapText="1"/>
      <protection/>
    </xf>
    <xf numFmtId="0" fontId="42" fillId="0" borderId="36" xfId="145" applyFont="1" applyFill="1" applyBorder="1" applyAlignment="1">
      <alignment horizontal="left" vertical="center" wrapText="1"/>
      <protection/>
    </xf>
    <xf numFmtId="0" fontId="42" fillId="0" borderId="30" xfId="183" applyFont="1" applyFill="1" applyBorder="1" applyAlignment="1">
      <alignment horizontal="left" vertical="center" wrapText="1"/>
      <protection/>
    </xf>
    <xf numFmtId="3" fontId="42" fillId="83" borderId="41" xfId="147" applyNumberFormat="1" applyFont="1" applyFill="1" applyBorder="1" applyAlignment="1">
      <alignment horizontal="right" vertical="center"/>
      <protection/>
    </xf>
    <xf numFmtId="3" fontId="42" fillId="83" borderId="41" xfId="117" applyNumberFormat="1" applyFont="1" applyFill="1" applyBorder="1" applyAlignment="1">
      <alignment horizontal="right" vertical="center"/>
    </xf>
    <xf numFmtId="14" fontId="42" fillId="83" borderId="41" xfId="147" applyNumberFormat="1" applyFont="1" applyFill="1" applyBorder="1" applyAlignment="1">
      <alignment horizontal="center" vertical="center"/>
      <protection/>
    </xf>
    <xf numFmtId="14" fontId="42" fillId="83" borderId="41" xfId="147" applyNumberFormat="1" applyFont="1" applyFill="1" applyBorder="1" applyAlignment="1">
      <alignment horizontal="center"/>
      <protection/>
    </xf>
    <xf numFmtId="3" fontId="6" fillId="83" borderId="18" xfId="117" applyNumberFormat="1" applyFont="1" applyFill="1" applyBorder="1" applyAlignment="1">
      <alignment horizontal="right" vertical="center"/>
    </xf>
    <xf numFmtId="3" fontId="42" fillId="83" borderId="45" xfId="117" applyNumberFormat="1" applyFont="1" applyFill="1" applyBorder="1" applyAlignment="1">
      <alignment horizontal="right" vertical="center"/>
    </xf>
    <xf numFmtId="3" fontId="42" fillId="83" borderId="45" xfId="147" applyNumberFormat="1" applyFont="1" applyFill="1" applyBorder="1" applyAlignment="1">
      <alignment horizontal="right" vertical="center"/>
      <protection/>
    </xf>
    <xf numFmtId="3" fontId="42" fillId="83" borderId="41" xfId="117" applyNumberFormat="1" applyFont="1" applyFill="1" applyBorder="1" applyAlignment="1">
      <alignment horizontal="right" vertical="center"/>
    </xf>
    <xf numFmtId="14" fontId="42" fillId="83" borderId="41" xfId="117" applyNumberFormat="1" applyFont="1" applyFill="1" applyBorder="1" applyAlignment="1">
      <alignment horizontal="center" vertical="center"/>
    </xf>
    <xf numFmtId="3" fontId="42" fillId="83" borderId="41" xfId="147" applyNumberFormat="1" applyFont="1" applyFill="1" applyBorder="1" applyAlignment="1">
      <alignment horizontal="right" vertical="center"/>
      <protection/>
    </xf>
    <xf numFmtId="3" fontId="42" fillId="83" borderId="42" xfId="147" applyNumberFormat="1" applyFont="1" applyFill="1" applyBorder="1" applyAlignment="1">
      <alignment horizontal="right" vertical="center"/>
      <protection/>
    </xf>
    <xf numFmtId="14" fontId="42" fillId="83" borderId="46" xfId="183" applyNumberFormat="1" applyFont="1" applyFill="1" applyBorder="1" applyAlignment="1">
      <alignment horizontal="center" vertical="center"/>
      <protection/>
    </xf>
    <xf numFmtId="3" fontId="42" fillId="83" borderId="28" xfId="183" applyNumberFormat="1" applyFont="1" applyFill="1" applyBorder="1" applyAlignment="1">
      <alignment horizontal="right" vertical="center"/>
      <protection/>
    </xf>
    <xf numFmtId="3" fontId="6" fillId="83" borderId="18" xfId="147" applyNumberFormat="1" applyFont="1" applyFill="1" applyBorder="1" applyAlignment="1">
      <alignment horizontal="right" vertical="center"/>
      <protection/>
    </xf>
    <xf numFmtId="0" fontId="6" fillId="83" borderId="34" xfId="147" applyFont="1" applyFill="1" applyBorder="1" applyAlignment="1">
      <alignment horizontal="right" vertical="center"/>
      <protection/>
    </xf>
    <xf numFmtId="3" fontId="6" fillId="83" borderId="34" xfId="147" applyNumberFormat="1" applyFont="1" applyFill="1" applyBorder="1" applyAlignment="1">
      <alignment horizontal="right" vertical="center"/>
      <protection/>
    </xf>
    <xf numFmtId="0" fontId="43" fillId="83" borderId="24" xfId="183" applyFont="1" applyFill="1" applyBorder="1" applyAlignment="1">
      <alignment horizontal="center" vertical="center"/>
      <protection/>
    </xf>
    <xf numFmtId="0" fontId="43" fillId="83" borderId="24" xfId="183" applyFont="1" applyFill="1" applyBorder="1" applyAlignment="1">
      <alignment vertical="center"/>
      <protection/>
    </xf>
    <xf numFmtId="176" fontId="3" fillId="83" borderId="38" xfId="147" applyNumberFormat="1" applyFont="1" applyFill="1" applyBorder="1" applyAlignment="1">
      <alignment horizontal="right" vertical="center"/>
      <protection/>
    </xf>
    <xf numFmtId="176" fontId="7" fillId="83" borderId="38" xfId="147" applyNumberFormat="1" applyFont="1" applyFill="1" applyBorder="1" applyAlignment="1">
      <alignment horizontal="right" vertical="center"/>
      <protection/>
    </xf>
    <xf numFmtId="3" fontId="42" fillId="83" borderId="47" xfId="147" applyNumberFormat="1" applyFont="1" applyFill="1" applyBorder="1" applyAlignment="1">
      <alignment horizontal="right" vertical="center"/>
      <protection/>
    </xf>
    <xf numFmtId="0" fontId="6" fillId="83" borderId="48" xfId="147" applyFont="1" applyFill="1" applyBorder="1" applyAlignment="1">
      <alignment horizontal="right" vertical="center"/>
      <protection/>
    </xf>
    <xf numFmtId="3" fontId="6" fillId="83" borderId="48" xfId="147" applyNumberFormat="1" applyFont="1" applyFill="1" applyBorder="1" applyAlignment="1">
      <alignment horizontal="right" vertical="center"/>
      <protection/>
    </xf>
    <xf numFmtId="3" fontId="3" fillId="83" borderId="38" xfId="147" applyNumberFormat="1" applyFont="1" applyFill="1" applyBorder="1" applyAlignment="1">
      <alignment horizontal="right" vertical="center"/>
      <protection/>
    </xf>
    <xf numFmtId="3" fontId="3" fillId="83" borderId="38" xfId="147" applyNumberFormat="1" applyFont="1" applyFill="1" applyBorder="1" applyAlignment="1">
      <alignment vertical="center"/>
      <protection/>
    </xf>
    <xf numFmtId="3" fontId="42" fillId="83" borderId="45" xfId="147" applyNumberFormat="1" applyFont="1" applyFill="1" applyBorder="1" applyAlignment="1">
      <alignment vertical="center"/>
      <protection/>
    </xf>
    <xf numFmtId="3" fontId="42" fillId="83" borderId="49" xfId="147" applyNumberFormat="1" applyFont="1" applyFill="1" applyBorder="1" applyAlignment="1">
      <alignment horizontal="right" vertical="center"/>
      <protection/>
    </xf>
    <xf numFmtId="3" fontId="42" fillId="83" borderId="50" xfId="147" applyNumberFormat="1" applyFont="1" applyFill="1" applyBorder="1" applyAlignment="1">
      <alignment horizontal="right" vertical="center"/>
      <protection/>
    </xf>
    <xf numFmtId="3" fontId="42" fillId="83" borderId="49" xfId="147" applyNumberFormat="1" applyFont="1" applyFill="1" applyBorder="1" applyAlignment="1">
      <alignment vertical="center"/>
      <protection/>
    </xf>
    <xf numFmtId="3" fontId="6" fillId="83" borderId="18" xfId="147" applyNumberFormat="1" applyFont="1" applyFill="1" applyBorder="1" applyAlignment="1">
      <alignment vertical="center"/>
      <protection/>
    </xf>
    <xf numFmtId="3" fontId="6" fillId="83" borderId="51" xfId="147" applyNumberFormat="1" applyFont="1" applyFill="1" applyBorder="1" applyAlignment="1">
      <alignment horizontal="right" vertical="center"/>
      <protection/>
    </xf>
    <xf numFmtId="3" fontId="6" fillId="83" borderId="27" xfId="147" applyNumberFormat="1" applyFont="1" applyFill="1" applyBorder="1" applyAlignment="1">
      <alignment horizontal="right" vertical="center"/>
      <protection/>
    </xf>
    <xf numFmtId="0" fontId="6" fillId="83" borderId="35" xfId="147" applyFont="1" applyFill="1" applyBorder="1" applyAlignment="1">
      <alignment horizontal="center" vertical="center"/>
      <protection/>
    </xf>
    <xf numFmtId="3" fontId="6" fillId="83" borderId="35" xfId="147" applyNumberFormat="1" applyFont="1" applyFill="1" applyBorder="1" applyAlignment="1">
      <alignment horizontal="right" vertical="center"/>
      <protection/>
    </xf>
    <xf numFmtId="0" fontId="6" fillId="83" borderId="35" xfId="147" applyFont="1" applyFill="1" applyBorder="1" applyAlignment="1">
      <alignment horizontal="right" vertical="center"/>
      <protection/>
    </xf>
    <xf numFmtId="3" fontId="42" fillId="83" borderId="52" xfId="147" applyNumberFormat="1" applyFont="1" applyFill="1" applyBorder="1" applyAlignment="1">
      <alignment horizontal="right" vertical="center"/>
      <protection/>
    </xf>
    <xf numFmtId="3" fontId="42" fillId="83" borderId="53" xfId="147" applyNumberFormat="1" applyFont="1" applyFill="1" applyBorder="1" applyAlignment="1">
      <alignment horizontal="right" vertical="center"/>
      <protection/>
    </xf>
    <xf numFmtId="3" fontId="42" fillId="83" borderId="52" xfId="147" applyNumberFormat="1" applyFont="1" applyFill="1" applyBorder="1" applyAlignment="1">
      <alignment horizontal="right" vertical="center"/>
      <protection/>
    </xf>
    <xf numFmtId="3" fontId="42" fillId="83" borderId="43" xfId="147" applyNumberFormat="1" applyFont="1" applyFill="1" applyBorder="1" applyAlignment="1">
      <alignment horizontal="right" vertical="center"/>
      <protection/>
    </xf>
    <xf numFmtId="0" fontId="43" fillId="83" borderId="51" xfId="183" applyFont="1" applyFill="1" applyBorder="1" applyAlignment="1">
      <alignment vertical="center"/>
      <protection/>
    </xf>
    <xf numFmtId="176" fontId="3" fillId="83" borderId="39" xfId="147" applyNumberFormat="1" applyFont="1" applyFill="1" applyBorder="1" applyAlignment="1">
      <alignment horizontal="right" vertical="center"/>
      <protection/>
    </xf>
    <xf numFmtId="3" fontId="3" fillId="83" borderId="39" xfId="147" applyNumberFormat="1" applyFont="1" applyFill="1" applyBorder="1" applyAlignment="1">
      <alignment vertical="center"/>
      <protection/>
    </xf>
    <xf numFmtId="3" fontId="42" fillId="83" borderId="53" xfId="147" applyNumberFormat="1" applyFont="1" applyFill="1" applyBorder="1" applyAlignment="1">
      <alignment vertical="center"/>
      <protection/>
    </xf>
    <xf numFmtId="3" fontId="42" fillId="83" borderId="54" xfId="147" applyNumberFormat="1" applyFont="1" applyFill="1" applyBorder="1" applyAlignment="1">
      <alignment vertical="center"/>
      <protection/>
    </xf>
    <xf numFmtId="14" fontId="42" fillId="0" borderId="0" xfId="145" applyNumberFormat="1" applyFont="1" applyFill="1" applyBorder="1" applyAlignment="1">
      <alignment horizontal="center" vertical="center"/>
      <protection/>
    </xf>
    <xf numFmtId="17" fontId="7" fillId="0" borderId="0" xfId="145" applyNumberFormat="1" applyFont="1" applyFill="1" applyAlignment="1" quotePrefix="1">
      <alignment horizontal="center"/>
      <protection/>
    </xf>
    <xf numFmtId="0" fontId="7" fillId="0" borderId="0" xfId="145" applyNumberFormat="1" applyFont="1" applyFill="1" applyAlignment="1">
      <alignment horizont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145" applyNumberFormat="1" applyFont="1" applyFill="1" applyAlignment="1">
      <alignment horizontal="center" vertical="center"/>
      <protection/>
    </xf>
  </cellXfs>
  <cellStyles count="32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rmal_arejais parads_men_2006 (anglu)" xfId="185"/>
    <cellStyle name="Note" xfId="186"/>
    <cellStyle name="Note 2" xfId="187"/>
    <cellStyle name="Output" xfId="188"/>
    <cellStyle name="Output 2" xfId="189"/>
    <cellStyle name="Parastais_FMLikp01_p05_221205_pap_afp_makp" xfId="190"/>
    <cellStyle name="Percent" xfId="191"/>
    <cellStyle name="Percent 2" xfId="192"/>
    <cellStyle name="SAPBEXaggData" xfId="193"/>
    <cellStyle name="SAPBEXaggData 2" xfId="194"/>
    <cellStyle name="SAPBEXaggData 3" xfId="195"/>
    <cellStyle name="SAPBEXaggData 4" xfId="196"/>
    <cellStyle name="SAPBEXaggDataEmph" xfId="197"/>
    <cellStyle name="SAPBEXaggDataEmph 2" xfId="198"/>
    <cellStyle name="SAPBEXaggDataEmph 3" xfId="199"/>
    <cellStyle name="SAPBEXaggDataEmph 4" xfId="200"/>
    <cellStyle name="SAPBEXaggItem" xfId="201"/>
    <cellStyle name="SAPBEXaggItem 2" xfId="202"/>
    <cellStyle name="SAPBEXaggItem 3" xfId="203"/>
    <cellStyle name="SAPBEXaggItem 4" xfId="204"/>
    <cellStyle name="SAPBEXaggItemX" xfId="205"/>
    <cellStyle name="SAPBEXaggItemX 2" xfId="206"/>
    <cellStyle name="SAPBEXaggItemX 3" xfId="207"/>
    <cellStyle name="SAPBEXchaText" xfId="208"/>
    <cellStyle name="SAPBEXchaText 2" xfId="209"/>
    <cellStyle name="SAPBEXchaText 3" xfId="210"/>
    <cellStyle name="SAPBEXchaText 4" xfId="211"/>
    <cellStyle name="SAPBEXexcBad7" xfId="212"/>
    <cellStyle name="SAPBEXexcBad7 2" xfId="213"/>
    <cellStyle name="SAPBEXexcBad7 3" xfId="214"/>
    <cellStyle name="SAPBEXexcBad8" xfId="215"/>
    <cellStyle name="SAPBEXexcBad8 2" xfId="216"/>
    <cellStyle name="SAPBEXexcBad8 3" xfId="217"/>
    <cellStyle name="SAPBEXexcBad9" xfId="218"/>
    <cellStyle name="SAPBEXexcBad9 2" xfId="219"/>
    <cellStyle name="SAPBEXexcBad9 3" xfId="220"/>
    <cellStyle name="SAPBEXexcCritical4" xfId="221"/>
    <cellStyle name="SAPBEXexcCritical4 2" xfId="222"/>
    <cellStyle name="SAPBEXexcCritical4 3" xfId="223"/>
    <cellStyle name="SAPBEXexcCritical5" xfId="224"/>
    <cellStyle name="SAPBEXexcCritical5 2" xfId="225"/>
    <cellStyle name="SAPBEXexcCritical5 3" xfId="226"/>
    <cellStyle name="SAPBEXexcCritical6" xfId="227"/>
    <cellStyle name="SAPBEXexcCritical6 2" xfId="228"/>
    <cellStyle name="SAPBEXexcCritical6 3" xfId="229"/>
    <cellStyle name="SAPBEXexcGood1" xfId="230"/>
    <cellStyle name="SAPBEXexcGood1 2" xfId="231"/>
    <cellStyle name="SAPBEXexcGood1 3" xfId="232"/>
    <cellStyle name="SAPBEXexcGood2" xfId="233"/>
    <cellStyle name="SAPBEXexcGood2 2" xfId="234"/>
    <cellStyle name="SAPBEXexcGood2 3" xfId="235"/>
    <cellStyle name="SAPBEXexcGood3" xfId="236"/>
    <cellStyle name="SAPBEXexcGood3 2" xfId="237"/>
    <cellStyle name="SAPBEXexcGood3 3" xfId="238"/>
    <cellStyle name="SAPBEXfilterDrill" xfId="239"/>
    <cellStyle name="SAPBEXfilterDrill 2" xfId="240"/>
    <cellStyle name="SAPBEXfilterDrill 3" xfId="241"/>
    <cellStyle name="SAPBEXfilterItem" xfId="242"/>
    <cellStyle name="SAPBEXfilterItem 2" xfId="243"/>
    <cellStyle name="SAPBEXfilterItem 3" xfId="244"/>
    <cellStyle name="SAPBEXfilterText" xfId="245"/>
    <cellStyle name="SAPBEXfilterText 2" xfId="246"/>
    <cellStyle name="SAPBEXfilterText 3" xfId="247"/>
    <cellStyle name="SAPBEXfilterText 4" xfId="248"/>
    <cellStyle name="SAPBEXformats" xfId="249"/>
    <cellStyle name="SAPBEXformats 2" xfId="250"/>
    <cellStyle name="SAPBEXformats 3" xfId="251"/>
    <cellStyle name="SAPBEXheaderItem" xfId="252"/>
    <cellStyle name="SAPBEXheaderItem 2" xfId="253"/>
    <cellStyle name="SAPBEXheaderItem 3" xfId="254"/>
    <cellStyle name="SAPBEXheaderText" xfId="255"/>
    <cellStyle name="SAPBEXheaderText 2" xfId="256"/>
    <cellStyle name="SAPBEXheaderText 3" xfId="257"/>
    <cellStyle name="SAPBEXheaderText 4" xfId="258"/>
    <cellStyle name="SAPBEXHLevel0" xfId="259"/>
    <cellStyle name="SAPBEXHLevel0 2" xfId="260"/>
    <cellStyle name="SAPBEXHLevel0 3" xfId="261"/>
    <cellStyle name="SAPBEXHLevel0 4" xfId="262"/>
    <cellStyle name="SAPBEXHLevel0X" xfId="263"/>
    <cellStyle name="SAPBEXHLevel0X 2" xfId="264"/>
    <cellStyle name="SAPBEXHLevel0X 3" xfId="265"/>
    <cellStyle name="SAPBEXHLevel1" xfId="266"/>
    <cellStyle name="SAPBEXHLevel1 2" xfId="267"/>
    <cellStyle name="SAPBEXHLevel1 3" xfId="268"/>
    <cellStyle name="SAPBEXHLevel1 4" xfId="269"/>
    <cellStyle name="SAPBEXHLevel1X" xfId="270"/>
    <cellStyle name="SAPBEXHLevel1X 2" xfId="271"/>
    <cellStyle name="SAPBEXHLevel1X 3" xfId="272"/>
    <cellStyle name="SAPBEXHLevel2" xfId="273"/>
    <cellStyle name="SAPBEXHLevel2 2" xfId="274"/>
    <cellStyle name="SAPBEXHLevel2 3" xfId="275"/>
    <cellStyle name="SAPBEXHLevel2 4" xfId="276"/>
    <cellStyle name="SAPBEXHLevel2 4 2" xfId="277"/>
    <cellStyle name="SAPBEXHLevel2X" xfId="278"/>
    <cellStyle name="SAPBEXHLevel2X 2" xfId="279"/>
    <cellStyle name="SAPBEXHLevel2X 3" xfId="280"/>
    <cellStyle name="SAPBEXHLevel3" xfId="281"/>
    <cellStyle name="SAPBEXHLevel3 2" xfId="282"/>
    <cellStyle name="SAPBEXHLevel3 3" xfId="283"/>
    <cellStyle name="SAPBEXHLevel3 4" xfId="284"/>
    <cellStyle name="SAPBEXHLevel3 4 2" xfId="285"/>
    <cellStyle name="SAPBEXHLevel3X" xfId="286"/>
    <cellStyle name="SAPBEXHLevel3X 2" xfId="287"/>
    <cellStyle name="SAPBEXHLevel3X 3" xfId="288"/>
    <cellStyle name="SAPBEXinputData" xfId="289"/>
    <cellStyle name="SAPBEXinputData 2" xfId="290"/>
    <cellStyle name="SAPBEXinputData 3" xfId="291"/>
    <cellStyle name="SAPBEXItemHeader" xfId="292"/>
    <cellStyle name="SAPBEXresData" xfId="293"/>
    <cellStyle name="SAPBEXresData 2" xfId="294"/>
    <cellStyle name="SAPBEXresData 3" xfId="295"/>
    <cellStyle name="SAPBEXresDataEmph" xfId="296"/>
    <cellStyle name="SAPBEXresDataEmph 2" xfId="297"/>
    <cellStyle name="SAPBEXresDataEmph 3" xfId="298"/>
    <cellStyle name="SAPBEXresDataEmph 4" xfId="299"/>
    <cellStyle name="SAPBEXresItem" xfId="300"/>
    <cellStyle name="SAPBEXresItem 2" xfId="301"/>
    <cellStyle name="SAPBEXresItem 3" xfId="302"/>
    <cellStyle name="SAPBEXresItemX" xfId="303"/>
    <cellStyle name="SAPBEXresItemX 2" xfId="304"/>
    <cellStyle name="SAPBEXresItemX 3" xfId="305"/>
    <cellStyle name="SAPBEXstdData" xfId="306"/>
    <cellStyle name="SAPBEXstdData 2" xfId="307"/>
    <cellStyle name="SAPBEXstdData 2 2" xfId="308"/>
    <cellStyle name="SAPBEXstdData 3" xfId="309"/>
    <cellStyle name="SAPBEXstdDataEmph" xfId="310"/>
    <cellStyle name="SAPBEXstdDataEmph 2" xfId="311"/>
    <cellStyle name="SAPBEXstdDataEmph 3" xfId="312"/>
    <cellStyle name="SAPBEXstdItem" xfId="313"/>
    <cellStyle name="SAPBEXstdItem 2" xfId="314"/>
    <cellStyle name="SAPBEXstdItem 3" xfId="315"/>
    <cellStyle name="SAPBEXstdItem 4" xfId="316"/>
    <cellStyle name="SAPBEXstdItemX" xfId="317"/>
    <cellStyle name="SAPBEXstdItemX 2" xfId="318"/>
    <cellStyle name="SAPBEXstdItemX 3" xfId="319"/>
    <cellStyle name="SAPBEXtitle" xfId="320"/>
    <cellStyle name="SAPBEXtitle 2" xfId="321"/>
    <cellStyle name="SAPBEXtitle 3" xfId="322"/>
    <cellStyle name="SAPBEXunassignedItem" xfId="323"/>
    <cellStyle name="SAPBEXundefined" xfId="324"/>
    <cellStyle name="SAPBEXundefined 2" xfId="325"/>
    <cellStyle name="SAPBEXundefined 3" xfId="326"/>
    <cellStyle name="Sheet Title" xfId="327"/>
    <cellStyle name="Style 1" xfId="328"/>
    <cellStyle name="Title" xfId="329"/>
    <cellStyle name="Title 2" xfId="330"/>
    <cellStyle name="Title 3" xfId="331"/>
    <cellStyle name="Total" xfId="332"/>
    <cellStyle name="Total 2" xfId="333"/>
    <cellStyle name="V?st." xfId="334"/>
    <cellStyle name="Warning Text" xfId="335"/>
    <cellStyle name="Warning Text 2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60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1262751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0</v>
      </c>
      <c r="I14" s="46">
        <v>2044.25</v>
      </c>
      <c r="J14" s="46">
        <v>0</v>
      </c>
      <c r="K14" s="46">
        <v>0</v>
      </c>
      <c r="L14" s="46">
        <v>144630.2481</v>
      </c>
      <c r="M14" s="46">
        <v>135294.9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1262751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0</v>
      </c>
      <c r="I15" s="41">
        <v>2044.25</v>
      </c>
      <c r="J15" s="41">
        <v>0</v>
      </c>
      <c r="K15" s="41">
        <v>0</v>
      </c>
      <c r="L15" s="41">
        <v>144630.2481</v>
      </c>
      <c r="M15" s="41">
        <v>135294.9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119727264.98</v>
      </c>
      <c r="M17" s="59">
        <v>119727264.98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139496.85</v>
      </c>
      <c r="I18" s="59">
        <v>0</v>
      </c>
      <c r="J18" s="59">
        <v>0</v>
      </c>
      <c r="K18" s="59">
        <v>-204</v>
      </c>
      <c r="L18" s="59">
        <v>633599.11</v>
      </c>
      <c r="M18" s="59">
        <v>633599.11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1993088.7700000003</v>
      </c>
      <c r="M19" s="59">
        <v>1993088.7700000003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/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12500000</v>
      </c>
      <c r="M23" s="59">
        <v>12500000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20000000</v>
      </c>
      <c r="M24" s="59">
        <v>20000000</v>
      </c>
      <c r="N24" s="94">
        <v>0</v>
      </c>
    </row>
    <row r="25" spans="1:14" s="48" customFormat="1" ht="15.75" customHeight="1">
      <c r="A25" s="56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16566232.9</v>
      </c>
      <c r="G25" s="59">
        <v>0</v>
      </c>
      <c r="H25" s="59">
        <v>0</v>
      </c>
      <c r="I25" s="59">
        <v>0</v>
      </c>
      <c r="J25" s="59"/>
      <c r="K25" s="59">
        <v>0</v>
      </c>
      <c r="L25" s="59">
        <v>16566232.9</v>
      </c>
      <c r="M25" s="59">
        <v>16566232.9</v>
      </c>
      <c r="N25" s="94">
        <v>0</v>
      </c>
    </row>
    <row r="26" spans="1:14" s="28" customFormat="1" ht="15.75" customHeight="1">
      <c r="A26" s="22" t="s">
        <v>24</v>
      </c>
      <c r="B26" s="63">
        <v>1141933477</v>
      </c>
      <c r="C26" s="63">
        <v>1141933477</v>
      </c>
      <c r="D26" s="63" t="s">
        <v>0</v>
      </c>
      <c r="E26" s="63" t="s">
        <v>0</v>
      </c>
      <c r="F26" s="63">
        <v>596559682.61</v>
      </c>
      <c r="G26" s="63">
        <v>0</v>
      </c>
      <c r="H26" s="63">
        <v>139496.85</v>
      </c>
      <c r="I26" s="63">
        <v>0</v>
      </c>
      <c r="J26" s="63">
        <v>0</v>
      </c>
      <c r="K26" s="63">
        <v>-204</v>
      </c>
      <c r="L26" s="63">
        <v>596420185.76</v>
      </c>
      <c r="M26" s="63">
        <v>596420185.76</v>
      </c>
      <c r="N26" s="63">
        <v>400000000</v>
      </c>
    </row>
    <row r="27" spans="1:14" ht="15.75" customHeight="1">
      <c r="A27" s="36" t="s">
        <v>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0"/>
    </row>
    <row r="28" spans="1:14" s="21" customFormat="1" ht="15.75" customHeight="1">
      <c r="A28" s="24" t="s">
        <v>41</v>
      </c>
      <c r="B28" s="66">
        <v>9318876.85</v>
      </c>
      <c r="C28" s="64">
        <v>8449430</v>
      </c>
      <c r="D28" s="67">
        <v>33764</v>
      </c>
      <c r="E28" s="67">
        <v>44889</v>
      </c>
      <c r="F28" s="66">
        <v>1036905.32</v>
      </c>
      <c r="G28" s="68">
        <v>0</v>
      </c>
      <c r="H28" s="68">
        <v>0</v>
      </c>
      <c r="I28" s="68">
        <v>19273.34</v>
      </c>
      <c r="J28" s="68">
        <v>0</v>
      </c>
      <c r="K28" s="68">
        <v>0</v>
      </c>
      <c r="L28" s="65">
        <v>1164859.4441139998</v>
      </c>
      <c r="M28" s="65">
        <v>1056178.66</v>
      </c>
      <c r="N28" s="96">
        <v>0</v>
      </c>
    </row>
    <row r="29" spans="1:14" ht="15.75" customHeight="1">
      <c r="A29" s="22" t="s">
        <v>3</v>
      </c>
      <c r="B29" s="63">
        <v>9318876.85</v>
      </c>
      <c r="C29" s="63">
        <v>8449430</v>
      </c>
      <c r="D29" s="63" t="s">
        <v>0</v>
      </c>
      <c r="E29" s="63" t="s">
        <v>0</v>
      </c>
      <c r="F29" s="63">
        <v>1036905.32</v>
      </c>
      <c r="G29" s="63">
        <v>0</v>
      </c>
      <c r="H29" s="63">
        <v>0</v>
      </c>
      <c r="I29" s="63">
        <v>19273.34</v>
      </c>
      <c r="J29" s="63">
        <v>0</v>
      </c>
      <c r="K29" s="63">
        <v>0</v>
      </c>
      <c r="L29" s="63">
        <v>1164859.4441139998</v>
      </c>
      <c r="M29" s="63">
        <v>1056178.66</v>
      </c>
      <c r="N29" s="63">
        <v>0</v>
      </c>
    </row>
    <row r="30" spans="1:14" ht="15.75" customHeight="1">
      <c r="A30" s="36" t="s">
        <v>25</v>
      </c>
      <c r="B30" s="37"/>
      <c r="C30" s="37"/>
      <c r="D30" s="37"/>
      <c r="E30" s="37"/>
      <c r="F30" s="37"/>
      <c r="G30" s="38"/>
      <c r="H30" s="38"/>
      <c r="I30" s="38"/>
      <c r="J30" s="38"/>
      <c r="K30" s="38"/>
      <c r="L30" s="38"/>
      <c r="M30" s="38"/>
      <c r="N30" s="40"/>
    </row>
    <row r="31" spans="1:14" s="21" customFormat="1" ht="22.5">
      <c r="A31" s="57" t="s">
        <v>42</v>
      </c>
      <c r="B31" s="69">
        <v>120822030</v>
      </c>
      <c r="C31" s="69">
        <v>150730034</v>
      </c>
      <c r="D31" s="70">
        <v>40053</v>
      </c>
      <c r="E31" s="70">
        <v>44561</v>
      </c>
      <c r="F31" s="71">
        <v>149321538.92</v>
      </c>
      <c r="G31" s="69">
        <v>0</v>
      </c>
      <c r="H31" s="69">
        <v>0</v>
      </c>
      <c r="I31" s="69">
        <v>1408495.18</v>
      </c>
      <c r="J31" s="69">
        <v>0</v>
      </c>
      <c r="K31" s="69">
        <v>0</v>
      </c>
      <c r="L31" s="69">
        <v>120822030.0038439</v>
      </c>
      <c r="M31" s="69">
        <v>150730034.1</v>
      </c>
      <c r="N31" s="97">
        <v>0</v>
      </c>
    </row>
    <row r="32" spans="1:14" ht="15.75" customHeight="1">
      <c r="A32" s="22" t="s">
        <v>26</v>
      </c>
      <c r="B32" s="72">
        <v>120822030</v>
      </c>
      <c r="C32" s="72">
        <v>150730034</v>
      </c>
      <c r="D32" s="72" t="s">
        <v>0</v>
      </c>
      <c r="E32" s="72" t="s">
        <v>0</v>
      </c>
      <c r="F32" s="72">
        <v>149321538.92</v>
      </c>
      <c r="G32" s="72">
        <v>0</v>
      </c>
      <c r="H32" s="72">
        <v>0</v>
      </c>
      <c r="I32" s="72">
        <v>1408495.18</v>
      </c>
      <c r="J32" s="72">
        <v>0</v>
      </c>
      <c r="K32" s="72">
        <v>0</v>
      </c>
      <c r="L32" s="72">
        <v>120822030.0038439</v>
      </c>
      <c r="M32" s="72">
        <v>150730034.1</v>
      </c>
      <c r="N32" s="72">
        <v>0</v>
      </c>
    </row>
    <row r="33" spans="1:14" ht="15.75" customHeight="1" thickBot="1">
      <c r="A33" s="31" t="str">
        <f>"Total in "&amp;LEFT(A7,LEN(A7)-5)&amp;":"</f>
        <v>Total in January:</v>
      </c>
      <c r="B33" s="73" t="s">
        <v>0</v>
      </c>
      <c r="C33" s="74">
        <v>1302375692</v>
      </c>
      <c r="D33" s="74" t="s">
        <v>0</v>
      </c>
      <c r="E33" s="74" t="s">
        <v>0</v>
      </c>
      <c r="F33" s="74">
        <v>747051377.5</v>
      </c>
      <c r="G33" s="74">
        <v>0</v>
      </c>
      <c r="H33" s="74">
        <v>139496.85</v>
      </c>
      <c r="I33" s="74">
        <v>1429812.77</v>
      </c>
      <c r="J33" s="74">
        <v>0</v>
      </c>
      <c r="K33" s="74">
        <v>-204</v>
      </c>
      <c r="L33" s="73" t="s">
        <v>0</v>
      </c>
      <c r="M33" s="74">
        <v>748341693.42</v>
      </c>
      <c r="N33" s="74">
        <v>400000000</v>
      </c>
    </row>
    <row r="34" spans="1:14" ht="15.75" customHeight="1">
      <c r="A34" s="29" t="s">
        <v>27</v>
      </c>
      <c r="B34" s="75"/>
      <c r="C34" s="75"/>
      <c r="D34" s="75"/>
      <c r="E34" s="75"/>
      <c r="F34" s="75"/>
      <c r="G34" s="76"/>
      <c r="H34" s="76"/>
      <c r="I34" s="76"/>
      <c r="J34" s="76"/>
      <c r="K34" s="76"/>
      <c r="L34" s="76"/>
      <c r="M34" s="76"/>
      <c r="N34" s="98"/>
    </row>
    <row r="35" spans="1:14" ht="15.75" customHeight="1">
      <c r="A35" s="36" t="s">
        <v>2</v>
      </c>
      <c r="B35" s="77"/>
      <c r="C35" s="77"/>
      <c r="D35" s="77"/>
      <c r="E35" s="77"/>
      <c r="F35" s="77"/>
      <c r="G35" s="77"/>
      <c r="H35" s="78"/>
      <c r="I35" s="77"/>
      <c r="J35" s="77"/>
      <c r="K35" s="77"/>
      <c r="L35" s="77"/>
      <c r="M35" s="77"/>
      <c r="N35" s="99"/>
    </row>
    <row r="36" spans="1:14" ht="15.75" customHeight="1">
      <c r="A36" s="25" t="s">
        <v>57</v>
      </c>
      <c r="B36" s="65">
        <v>1198</v>
      </c>
      <c r="C36" s="65">
        <v>1198</v>
      </c>
      <c r="D36" s="79" t="s">
        <v>0</v>
      </c>
      <c r="E36" s="79" t="s">
        <v>0</v>
      </c>
      <c r="F36" s="79">
        <v>829</v>
      </c>
      <c r="G36" s="65">
        <v>0</v>
      </c>
      <c r="H36" s="65">
        <v>100</v>
      </c>
      <c r="I36" s="65">
        <v>0</v>
      </c>
      <c r="J36" s="65">
        <v>0</v>
      </c>
      <c r="K36" s="65">
        <v>0</v>
      </c>
      <c r="L36" s="65">
        <v>729</v>
      </c>
      <c r="M36" s="65">
        <v>729</v>
      </c>
      <c r="N36" s="95">
        <v>0</v>
      </c>
    </row>
    <row r="37" spans="1:14" ht="15.75" customHeight="1">
      <c r="A37" s="26" t="s">
        <v>62</v>
      </c>
      <c r="B37" s="65">
        <v>270000</v>
      </c>
      <c r="C37" s="65">
        <v>270000</v>
      </c>
      <c r="D37" s="79" t="s">
        <v>0</v>
      </c>
      <c r="E37" s="79" t="s">
        <v>0</v>
      </c>
      <c r="F37" s="79">
        <v>0</v>
      </c>
      <c r="G37" s="65">
        <v>270000</v>
      </c>
      <c r="H37" s="65">
        <v>0</v>
      </c>
      <c r="I37" s="65">
        <v>0</v>
      </c>
      <c r="J37" s="65">
        <v>0</v>
      </c>
      <c r="K37" s="65">
        <v>410</v>
      </c>
      <c r="L37" s="65">
        <v>270000</v>
      </c>
      <c r="M37" s="65">
        <v>270000</v>
      </c>
      <c r="N37" s="95">
        <v>0</v>
      </c>
    </row>
    <row r="38" spans="1:14" ht="24" customHeight="1">
      <c r="A38" s="27" t="s">
        <v>59</v>
      </c>
      <c r="B38" s="65">
        <v>1780</v>
      </c>
      <c r="C38" s="65">
        <v>1780</v>
      </c>
      <c r="D38" s="79" t="s">
        <v>0</v>
      </c>
      <c r="E38" s="79" t="s">
        <v>0</v>
      </c>
      <c r="F38" s="79">
        <v>1780</v>
      </c>
      <c r="G38" s="65">
        <v>0</v>
      </c>
      <c r="H38" s="65">
        <v>0</v>
      </c>
      <c r="I38" s="65">
        <v>0</v>
      </c>
      <c r="J38" s="65">
        <v>-1780</v>
      </c>
      <c r="K38" s="65">
        <v>0</v>
      </c>
      <c r="L38" s="65">
        <v>0</v>
      </c>
      <c r="M38" s="65">
        <v>0</v>
      </c>
      <c r="N38" s="95">
        <v>0</v>
      </c>
    </row>
    <row r="39" spans="1:14" ht="24" customHeight="1">
      <c r="A39" s="27" t="s">
        <v>61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0</v>
      </c>
      <c r="G39" s="65">
        <v>0</v>
      </c>
      <c r="H39" s="65">
        <v>0</v>
      </c>
      <c r="I39" s="65">
        <v>0</v>
      </c>
      <c r="J39" s="65">
        <v>1780</v>
      </c>
      <c r="K39" s="65">
        <v>0</v>
      </c>
      <c r="L39" s="65">
        <v>1780</v>
      </c>
      <c r="M39" s="65">
        <v>1780</v>
      </c>
      <c r="N39" s="95">
        <v>0</v>
      </c>
    </row>
    <row r="40" spans="1:14" ht="24" customHeight="1">
      <c r="A40" s="27" t="s">
        <v>43</v>
      </c>
      <c r="B40" s="65">
        <v>66903</v>
      </c>
      <c r="C40" s="65">
        <v>66903</v>
      </c>
      <c r="D40" s="79" t="s">
        <v>0</v>
      </c>
      <c r="E40" s="79" t="s">
        <v>0</v>
      </c>
      <c r="F40" s="79">
        <v>39025</v>
      </c>
      <c r="G40" s="65">
        <v>0</v>
      </c>
      <c r="H40" s="65">
        <v>1127</v>
      </c>
      <c r="I40" s="65">
        <v>0</v>
      </c>
      <c r="J40" s="65">
        <v>0</v>
      </c>
      <c r="K40" s="65">
        <v>0</v>
      </c>
      <c r="L40" s="65">
        <v>37898</v>
      </c>
      <c r="M40" s="65">
        <v>37898</v>
      </c>
      <c r="N40" s="95">
        <v>0</v>
      </c>
    </row>
    <row r="41" spans="1:14" ht="22.5">
      <c r="A41" s="26" t="s">
        <v>44</v>
      </c>
      <c r="B41" s="65">
        <v>41802017</v>
      </c>
      <c r="C41" s="65">
        <v>41802017</v>
      </c>
      <c r="D41" s="79" t="s">
        <v>0</v>
      </c>
      <c r="E41" s="79" t="s">
        <v>0</v>
      </c>
      <c r="F41" s="79">
        <v>22188536</v>
      </c>
      <c r="G41" s="65">
        <v>0</v>
      </c>
      <c r="H41" s="65">
        <v>160090</v>
      </c>
      <c r="I41" s="65">
        <v>0</v>
      </c>
      <c r="J41" s="65">
        <v>0</v>
      </c>
      <c r="K41" s="65">
        <v>22819</v>
      </c>
      <c r="L41" s="65">
        <v>22028446</v>
      </c>
      <c r="M41" s="65">
        <v>22028446</v>
      </c>
      <c r="N41" s="95">
        <v>0</v>
      </c>
    </row>
    <row r="42" spans="1:14" ht="33.75">
      <c r="A42" s="26" t="s">
        <v>49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91859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91859</v>
      </c>
      <c r="M42" s="65">
        <v>91859</v>
      </c>
      <c r="N42" s="95">
        <v>0</v>
      </c>
    </row>
    <row r="43" spans="1:14" ht="22.5">
      <c r="A43" s="26" t="s">
        <v>45</v>
      </c>
      <c r="B43" s="65">
        <v>43110000</v>
      </c>
      <c r="C43" s="65">
        <v>43110000</v>
      </c>
      <c r="D43" s="79" t="s">
        <v>0</v>
      </c>
      <c r="E43" s="79" t="s">
        <v>0</v>
      </c>
      <c r="F43" s="79">
        <v>3600000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3600000</v>
      </c>
      <c r="M43" s="65">
        <v>3600000</v>
      </c>
      <c r="N43" s="95">
        <v>0</v>
      </c>
    </row>
    <row r="44" spans="1:14" s="28" customFormat="1" ht="15.75" customHeight="1">
      <c r="A44" s="22" t="s">
        <v>28</v>
      </c>
      <c r="B44" s="72">
        <v>85791718</v>
      </c>
      <c r="C44" s="72">
        <v>85791718</v>
      </c>
      <c r="D44" s="72" t="s">
        <v>0</v>
      </c>
      <c r="E44" s="72" t="s">
        <v>0</v>
      </c>
      <c r="F44" s="72">
        <v>25922029</v>
      </c>
      <c r="G44" s="72">
        <v>270000</v>
      </c>
      <c r="H44" s="72">
        <v>161317</v>
      </c>
      <c r="I44" s="72">
        <v>0</v>
      </c>
      <c r="J44" s="72">
        <v>0</v>
      </c>
      <c r="K44" s="72">
        <v>23229</v>
      </c>
      <c r="L44" s="72">
        <v>26030712</v>
      </c>
      <c r="M44" s="72">
        <v>26030712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January:</v>
      </c>
      <c r="B45" s="80" t="s">
        <v>0</v>
      </c>
      <c r="C45" s="81">
        <v>85791718</v>
      </c>
      <c r="D45" s="81" t="s">
        <v>0</v>
      </c>
      <c r="E45" s="81" t="s">
        <v>0</v>
      </c>
      <c r="F45" s="81">
        <v>25922029</v>
      </c>
      <c r="G45" s="81">
        <v>270000</v>
      </c>
      <c r="H45" s="81">
        <v>161317</v>
      </c>
      <c r="I45" s="81">
        <v>0</v>
      </c>
      <c r="J45" s="81">
        <v>0</v>
      </c>
      <c r="K45" s="81">
        <v>23229</v>
      </c>
      <c r="L45" s="80" t="s">
        <v>0</v>
      </c>
      <c r="M45" s="81">
        <v>26030712</v>
      </c>
      <c r="N45" s="81">
        <v>0</v>
      </c>
    </row>
    <row r="46" spans="1:14" ht="15.75" customHeight="1">
      <c r="A46" s="29" t="s">
        <v>50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46</v>
      </c>
      <c r="B48" s="65">
        <v>935321</v>
      </c>
      <c r="C48" s="65">
        <v>935321</v>
      </c>
      <c r="D48" s="79" t="s">
        <v>0</v>
      </c>
      <c r="E48" s="79" t="s">
        <v>0</v>
      </c>
      <c r="F48" s="79">
        <v>8200</v>
      </c>
      <c r="G48" s="84">
        <v>0</v>
      </c>
      <c r="H48" s="84">
        <v>0</v>
      </c>
      <c r="I48" s="84">
        <v>0</v>
      </c>
      <c r="J48" s="84">
        <v>0</v>
      </c>
      <c r="K48" s="84">
        <v>480</v>
      </c>
      <c r="L48" s="84">
        <v>8200</v>
      </c>
      <c r="M48" s="84">
        <v>8200</v>
      </c>
      <c r="N48" s="101">
        <v>0</v>
      </c>
    </row>
    <row r="49" spans="1:14" s="21" customFormat="1" ht="22.5">
      <c r="A49" s="27" t="s">
        <v>43</v>
      </c>
      <c r="B49" s="65">
        <v>59843259</v>
      </c>
      <c r="C49" s="65">
        <v>59843259</v>
      </c>
      <c r="D49" s="79" t="s">
        <v>0</v>
      </c>
      <c r="E49" s="79" t="s">
        <v>0</v>
      </c>
      <c r="F49" s="79">
        <v>28924019</v>
      </c>
      <c r="G49" s="84">
        <v>0</v>
      </c>
      <c r="H49" s="84">
        <v>2203391</v>
      </c>
      <c r="I49" s="84">
        <v>0</v>
      </c>
      <c r="J49" s="84">
        <v>0</v>
      </c>
      <c r="K49" s="84">
        <v>15172</v>
      </c>
      <c r="L49" s="84">
        <v>26720628</v>
      </c>
      <c r="M49" s="84">
        <v>26720628</v>
      </c>
      <c r="N49" s="101">
        <v>0</v>
      </c>
    </row>
    <row r="50" spans="1:14" s="21" customFormat="1" ht="22.5">
      <c r="A50" s="27" t="s">
        <v>44</v>
      </c>
      <c r="B50" s="65">
        <v>21291822</v>
      </c>
      <c r="C50" s="65">
        <v>21291822</v>
      </c>
      <c r="D50" s="79" t="s">
        <v>0</v>
      </c>
      <c r="E50" s="79" t="s">
        <v>0</v>
      </c>
      <c r="F50" s="79">
        <v>6219444</v>
      </c>
      <c r="G50" s="84">
        <v>0</v>
      </c>
      <c r="H50" s="84">
        <v>21832</v>
      </c>
      <c r="I50" s="84">
        <v>0</v>
      </c>
      <c r="J50" s="84">
        <v>0</v>
      </c>
      <c r="K50" s="84">
        <v>156</v>
      </c>
      <c r="L50" s="84">
        <v>6197612</v>
      </c>
      <c r="M50" s="84">
        <v>6197612</v>
      </c>
      <c r="N50" s="101">
        <v>0</v>
      </c>
    </row>
    <row r="51" spans="1:14" s="21" customFormat="1" ht="33.75">
      <c r="A51" s="27" t="s">
        <v>49</v>
      </c>
      <c r="B51" s="65">
        <v>1048373</v>
      </c>
      <c r="C51" s="65">
        <v>1048373</v>
      </c>
      <c r="D51" s="79" t="s">
        <v>0</v>
      </c>
      <c r="E51" s="79" t="s">
        <v>0</v>
      </c>
      <c r="F51" s="79">
        <v>186659</v>
      </c>
      <c r="G51" s="84">
        <v>0</v>
      </c>
      <c r="H51" s="84">
        <v>4421</v>
      </c>
      <c r="I51" s="84">
        <v>0</v>
      </c>
      <c r="J51" s="84">
        <v>0</v>
      </c>
      <c r="K51" s="84">
        <v>709</v>
      </c>
      <c r="L51" s="84">
        <v>182238</v>
      </c>
      <c r="M51" s="84">
        <v>182238</v>
      </c>
      <c r="N51" s="101">
        <v>0</v>
      </c>
    </row>
    <row r="52" spans="1:14" s="21" customFormat="1" ht="22.5">
      <c r="A52" s="27" t="s">
        <v>45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323141035</v>
      </c>
      <c r="G52" s="84">
        <v>0</v>
      </c>
      <c r="H52" s="84">
        <v>8982336</v>
      </c>
      <c r="I52" s="84">
        <v>0</v>
      </c>
      <c r="J52" s="84">
        <v>0</v>
      </c>
      <c r="K52" s="84">
        <v>0</v>
      </c>
      <c r="L52" s="84">
        <v>314158699</v>
      </c>
      <c r="M52" s="84">
        <v>314158699</v>
      </c>
      <c r="N52" s="101">
        <v>0</v>
      </c>
    </row>
    <row r="53" spans="1:14" s="21" customFormat="1" ht="33.75">
      <c r="A53" s="27" t="s">
        <v>47</v>
      </c>
      <c r="B53" s="85">
        <v>1937178921</v>
      </c>
      <c r="C53" s="85">
        <v>1937178921</v>
      </c>
      <c r="D53" s="86" t="s">
        <v>0</v>
      </c>
      <c r="E53" s="86" t="s">
        <v>0</v>
      </c>
      <c r="F53" s="86">
        <v>1346507209</v>
      </c>
      <c r="G53" s="87">
        <v>18262590</v>
      </c>
      <c r="H53" s="87">
        <v>8053678</v>
      </c>
      <c r="I53" s="87"/>
      <c r="J53" s="87">
        <v>-1</v>
      </c>
      <c r="K53" s="87">
        <v>1129272</v>
      </c>
      <c r="L53" s="87">
        <v>1356716120</v>
      </c>
      <c r="M53" s="84">
        <v>1356716120</v>
      </c>
      <c r="N53" s="102">
        <v>0</v>
      </c>
    </row>
    <row r="54" spans="1:14" ht="15.75" customHeight="1">
      <c r="A54" s="22" t="s">
        <v>24</v>
      </c>
      <c r="B54" s="72">
        <v>2372342254</v>
      </c>
      <c r="C54" s="72">
        <v>2372342254</v>
      </c>
      <c r="D54" s="72" t="s">
        <v>0</v>
      </c>
      <c r="E54" s="72" t="s">
        <v>0</v>
      </c>
      <c r="F54" s="72">
        <v>1704986566</v>
      </c>
      <c r="G54" s="88">
        <v>18262590</v>
      </c>
      <c r="H54" s="88">
        <v>19265658</v>
      </c>
      <c r="I54" s="88">
        <v>0</v>
      </c>
      <c r="J54" s="88">
        <v>-1</v>
      </c>
      <c r="K54" s="88">
        <v>1145789</v>
      </c>
      <c r="L54" s="88">
        <v>1703983497</v>
      </c>
      <c r="M54" s="88">
        <v>1703983497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January:</v>
      </c>
      <c r="B55" s="80" t="s">
        <v>0</v>
      </c>
      <c r="C55" s="81">
        <v>2372342254</v>
      </c>
      <c r="D55" s="81" t="s">
        <v>0</v>
      </c>
      <c r="E55" s="81" t="s">
        <v>0</v>
      </c>
      <c r="F55" s="81">
        <v>1704986566</v>
      </c>
      <c r="G55" s="81">
        <v>18262590</v>
      </c>
      <c r="H55" s="81">
        <v>19265658</v>
      </c>
      <c r="I55" s="81">
        <v>0</v>
      </c>
      <c r="J55" s="81">
        <v>-1</v>
      </c>
      <c r="K55" s="81">
        <v>1145789</v>
      </c>
      <c r="L55" s="80" t="s">
        <v>0</v>
      </c>
      <c r="M55" s="81">
        <v>1703983497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1262751</v>
      </c>
      <c r="D56" s="89" t="s">
        <v>0</v>
      </c>
      <c r="E56" s="89" t="s">
        <v>0</v>
      </c>
      <c r="F56" s="89">
        <v>133250.65</v>
      </c>
      <c r="G56" s="89">
        <v>0</v>
      </c>
      <c r="H56" s="89">
        <v>0</v>
      </c>
      <c r="I56" s="89">
        <v>2044.25</v>
      </c>
      <c r="J56" s="89">
        <v>0</v>
      </c>
      <c r="K56" s="89">
        <v>0</v>
      </c>
      <c r="L56" s="89">
        <v>144630.2481</v>
      </c>
      <c r="M56" s="89">
        <v>135294.9</v>
      </c>
      <c r="N56" s="89">
        <v>0</v>
      </c>
    </row>
    <row r="57" spans="1:14" s="28" customFormat="1" ht="15.75" customHeight="1">
      <c r="A57" s="22" t="s">
        <v>30</v>
      </c>
      <c r="B57" s="90">
        <v>3600067449</v>
      </c>
      <c r="C57" s="90">
        <v>3600067449</v>
      </c>
      <c r="D57" s="90" t="s">
        <v>0</v>
      </c>
      <c r="E57" s="90" t="s">
        <v>0</v>
      </c>
      <c r="F57" s="90">
        <v>2327468277.61</v>
      </c>
      <c r="G57" s="90">
        <v>18532590</v>
      </c>
      <c r="H57" s="90">
        <v>19566471.85</v>
      </c>
      <c r="I57" s="90">
        <v>0</v>
      </c>
      <c r="J57" s="90">
        <v>-1</v>
      </c>
      <c r="K57" s="90">
        <v>1168814</v>
      </c>
      <c r="L57" s="90">
        <v>2326434394.76</v>
      </c>
      <c r="M57" s="90">
        <v>2326434394.76</v>
      </c>
      <c r="N57" s="90">
        <v>400000000</v>
      </c>
    </row>
    <row r="58" spans="1:14" s="28" customFormat="1" ht="15.75" customHeight="1">
      <c r="A58" s="22" t="s">
        <v>31</v>
      </c>
      <c r="B58" s="90">
        <v>9318876.85</v>
      </c>
      <c r="C58" s="90">
        <v>8449430</v>
      </c>
      <c r="D58" s="90" t="s">
        <v>0</v>
      </c>
      <c r="E58" s="90" t="s">
        <v>0</v>
      </c>
      <c r="F58" s="90">
        <v>1036905.32</v>
      </c>
      <c r="G58" s="90">
        <v>0</v>
      </c>
      <c r="H58" s="90">
        <v>0</v>
      </c>
      <c r="I58" s="90">
        <v>19273.34</v>
      </c>
      <c r="J58" s="90">
        <v>0</v>
      </c>
      <c r="K58" s="90">
        <v>0</v>
      </c>
      <c r="L58" s="90">
        <v>1164859.4441139998</v>
      </c>
      <c r="M58" s="90">
        <v>1056178.66</v>
      </c>
      <c r="N58" s="90">
        <v>0</v>
      </c>
    </row>
    <row r="59" spans="1:14" s="28" customFormat="1" ht="15.75" customHeight="1" thickBot="1">
      <c r="A59" s="35" t="s">
        <v>32</v>
      </c>
      <c r="B59" s="74">
        <v>120822030</v>
      </c>
      <c r="C59" s="74">
        <v>150730034</v>
      </c>
      <c r="D59" s="74" t="s">
        <v>0</v>
      </c>
      <c r="E59" s="74" t="s">
        <v>0</v>
      </c>
      <c r="F59" s="74">
        <v>149321538.92</v>
      </c>
      <c r="G59" s="74">
        <v>0</v>
      </c>
      <c r="H59" s="74">
        <v>0</v>
      </c>
      <c r="I59" s="74">
        <v>1408495.18</v>
      </c>
      <c r="J59" s="74">
        <v>0</v>
      </c>
      <c r="K59" s="74">
        <v>0</v>
      </c>
      <c r="L59" s="74">
        <v>120822030.0038439</v>
      </c>
      <c r="M59" s="74">
        <v>150730034.1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3760509664</v>
      </c>
      <c r="D60" s="92" t="s">
        <v>0</v>
      </c>
      <c r="E60" s="92" t="s">
        <v>0</v>
      </c>
      <c r="F60" s="92">
        <v>2477959972.5000005</v>
      </c>
      <c r="G60" s="92">
        <v>18532590</v>
      </c>
      <c r="H60" s="92">
        <v>19566471.85</v>
      </c>
      <c r="I60" s="92">
        <v>1429812.77</v>
      </c>
      <c r="J60" s="92">
        <v>-1</v>
      </c>
      <c r="K60" s="92">
        <v>1168814</v>
      </c>
      <c r="L60" s="93" t="s">
        <v>0</v>
      </c>
      <c r="M60" s="92">
        <v>2478355902.4200006</v>
      </c>
      <c r="N60" s="92">
        <v>400000000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72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1261806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90299.66</v>
      </c>
      <c r="I14" s="46">
        <v>2113.72</v>
      </c>
      <c r="J14" s="46">
        <v>0</v>
      </c>
      <c r="K14" s="46">
        <v>2905.63</v>
      </c>
      <c r="L14" s="46">
        <v>48210.226758</v>
      </c>
      <c r="M14" s="46">
        <v>45064.70999999999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1261806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90299.66</v>
      </c>
      <c r="I15" s="41">
        <v>2113.72</v>
      </c>
      <c r="J15" s="41">
        <v>0</v>
      </c>
      <c r="K15" s="41">
        <v>2905.63</v>
      </c>
      <c r="L15" s="41">
        <v>48210.226758</v>
      </c>
      <c r="M15" s="41">
        <v>45064.70999999999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278879.52</v>
      </c>
      <c r="I18" s="59">
        <v>0</v>
      </c>
      <c r="J18" s="59">
        <v>0</v>
      </c>
      <c r="K18" s="59">
        <v>-341.32</v>
      </c>
      <c r="L18" s="59">
        <v>494216.43999999994</v>
      </c>
      <c r="M18" s="59">
        <v>494216.43999999994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1328725.66</v>
      </c>
      <c r="I19" s="59">
        <v>0</v>
      </c>
      <c r="J19" s="59">
        <v>0</v>
      </c>
      <c r="K19" s="59">
        <v>0</v>
      </c>
      <c r="L19" s="59">
        <v>664363.1100000003</v>
      </c>
      <c r="M19" s="59">
        <v>664363.1100000003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5750000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2500000</v>
      </c>
      <c r="I23" s="59">
        <v>0</v>
      </c>
      <c r="J23" s="59">
        <v>0</v>
      </c>
      <c r="K23" s="59">
        <v>582500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10000000</v>
      </c>
      <c r="I24" s="59">
        <v>0</v>
      </c>
      <c r="J24" s="59">
        <v>0</v>
      </c>
      <c r="K24" s="59">
        <v>417000</v>
      </c>
      <c r="L24" s="59">
        <v>10000000</v>
      </c>
      <c r="M24" s="59">
        <v>10000000</v>
      </c>
      <c r="N24" s="94">
        <v>0</v>
      </c>
    </row>
    <row r="25" spans="1:14" s="48" customFormat="1" ht="15.75" customHeight="1">
      <c r="A25" s="55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16565896.42</v>
      </c>
      <c r="G25" s="59">
        <v>0</v>
      </c>
      <c r="H25" s="59">
        <v>478121.91</v>
      </c>
      <c r="I25" s="59">
        <v>0</v>
      </c>
      <c r="J25" s="59">
        <v>0</v>
      </c>
      <c r="K25" s="59">
        <v>-19387.78</v>
      </c>
      <c r="L25" s="59">
        <v>16087774.51</v>
      </c>
      <c r="M25" s="59">
        <v>16087774.51</v>
      </c>
      <c r="N25" s="94">
        <v>0</v>
      </c>
    </row>
    <row r="26" spans="1:14" s="48" customFormat="1" ht="15.75" customHeight="1">
      <c r="A26" s="56" t="s">
        <v>66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0</v>
      </c>
      <c r="G26" s="59">
        <v>250000000</v>
      </c>
      <c r="H26" s="59">
        <v>23312.5</v>
      </c>
      <c r="I26" s="59">
        <v>0</v>
      </c>
      <c r="J26" s="59">
        <v>0</v>
      </c>
      <c r="K26" s="59">
        <v>459673.61</v>
      </c>
      <c r="L26" s="59">
        <v>249976687.5</v>
      </c>
      <c r="M26" s="59">
        <v>249976687.5</v>
      </c>
      <c r="N26" s="94">
        <v>250000000</v>
      </c>
    </row>
    <row r="27" spans="1:14" s="28" customFormat="1" ht="15.75" customHeight="1">
      <c r="A27" s="22" t="s">
        <v>24</v>
      </c>
      <c r="B27" s="63">
        <v>1641933477</v>
      </c>
      <c r="C27" s="63">
        <v>1641933477</v>
      </c>
      <c r="D27" s="63" t="s">
        <v>0</v>
      </c>
      <c r="E27" s="63" t="s">
        <v>0</v>
      </c>
      <c r="F27" s="63">
        <v>596559346.13</v>
      </c>
      <c r="G27" s="63">
        <v>250000000</v>
      </c>
      <c r="H27" s="63">
        <v>18675154.61</v>
      </c>
      <c r="I27" s="63">
        <v>0</v>
      </c>
      <c r="J27" s="63">
        <v>0</v>
      </c>
      <c r="K27" s="63">
        <v>10310944.51</v>
      </c>
      <c r="L27" s="63">
        <v>827884191.52</v>
      </c>
      <c r="M27" s="63">
        <v>827884191.52</v>
      </c>
      <c r="N27" s="63">
        <v>650000000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41</v>
      </c>
      <c r="B29" s="66">
        <v>9318876.85</v>
      </c>
      <c r="C29" s="64">
        <v>7966214</v>
      </c>
      <c r="D29" s="67">
        <v>33764</v>
      </c>
      <c r="E29" s="67">
        <v>44889</v>
      </c>
      <c r="F29" s="66">
        <v>1036905.32</v>
      </c>
      <c r="G29" s="68">
        <v>0</v>
      </c>
      <c r="H29" s="68">
        <v>0</v>
      </c>
      <c r="I29" s="68">
        <v>-41128.74</v>
      </c>
      <c r="J29" s="68">
        <v>0</v>
      </c>
      <c r="K29" s="68">
        <v>0</v>
      </c>
      <c r="L29" s="65">
        <v>1164859.4432839998</v>
      </c>
      <c r="M29" s="65">
        <v>995776.58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7966214</v>
      </c>
      <c r="D30" s="63" t="s">
        <v>0</v>
      </c>
      <c r="E30" s="63" t="s">
        <v>0</v>
      </c>
      <c r="F30" s="63">
        <v>1036905.32</v>
      </c>
      <c r="G30" s="63">
        <v>0</v>
      </c>
      <c r="H30" s="63">
        <v>0</v>
      </c>
      <c r="I30" s="63">
        <v>-41128.74</v>
      </c>
      <c r="J30" s="63">
        <v>0</v>
      </c>
      <c r="K30" s="63">
        <v>0</v>
      </c>
      <c r="L30" s="63">
        <v>1164859.4432839998</v>
      </c>
      <c r="M30" s="63">
        <v>995776.58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42</v>
      </c>
      <c r="B32" s="69">
        <v>120822030</v>
      </c>
      <c r="C32" s="69">
        <v>145800235</v>
      </c>
      <c r="D32" s="70">
        <v>40053</v>
      </c>
      <c r="E32" s="70">
        <v>44561</v>
      </c>
      <c r="F32" s="71">
        <v>149321538.92</v>
      </c>
      <c r="G32" s="69">
        <v>0</v>
      </c>
      <c r="H32" s="69">
        <v>0</v>
      </c>
      <c r="I32" s="69">
        <v>-3521304.33</v>
      </c>
      <c r="J32" s="69">
        <v>0</v>
      </c>
      <c r="K32" s="69">
        <v>439308.64</v>
      </c>
      <c r="L32" s="69">
        <v>120822030.00051036</v>
      </c>
      <c r="M32" s="69">
        <v>145800234.58999997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145800235</v>
      </c>
      <c r="D33" s="72" t="s">
        <v>0</v>
      </c>
      <c r="E33" s="72" t="s">
        <v>0</v>
      </c>
      <c r="F33" s="72">
        <v>149321538.92</v>
      </c>
      <c r="G33" s="72">
        <v>0</v>
      </c>
      <c r="H33" s="72">
        <v>0</v>
      </c>
      <c r="I33" s="72">
        <v>-3521304.33</v>
      </c>
      <c r="J33" s="72">
        <v>0</v>
      </c>
      <c r="K33" s="72">
        <v>439308.64</v>
      </c>
      <c r="L33" s="72">
        <v>120822030.00051036</v>
      </c>
      <c r="M33" s="72">
        <v>145800234.58999997</v>
      </c>
      <c r="N33" s="72">
        <v>0</v>
      </c>
    </row>
    <row r="34" spans="1:14" ht="15.75" customHeight="1" thickBot="1">
      <c r="A34" s="31" t="str">
        <f>"Total in "&amp;LEFT(A7,LEN(A7)-5)&amp;":"</f>
        <v>Total in January - October:</v>
      </c>
      <c r="B34" s="73" t="s">
        <v>0</v>
      </c>
      <c r="C34" s="74">
        <v>1796961732</v>
      </c>
      <c r="D34" s="74" t="s">
        <v>0</v>
      </c>
      <c r="E34" s="74" t="s">
        <v>0</v>
      </c>
      <c r="F34" s="74">
        <v>747051041.02</v>
      </c>
      <c r="G34" s="74">
        <v>250000000</v>
      </c>
      <c r="H34" s="74">
        <v>18765454.27</v>
      </c>
      <c r="I34" s="74">
        <v>-3560319.35</v>
      </c>
      <c r="J34" s="74">
        <v>0</v>
      </c>
      <c r="K34" s="74">
        <v>10753158.780000001</v>
      </c>
      <c r="L34" s="73" t="s">
        <v>0</v>
      </c>
      <c r="M34" s="74">
        <v>974725267.4</v>
      </c>
      <c r="N34" s="74">
        <v>650000000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57</v>
      </c>
      <c r="B37" s="65">
        <v>1327</v>
      </c>
      <c r="C37" s="65">
        <v>1327</v>
      </c>
      <c r="D37" s="79" t="s">
        <v>0</v>
      </c>
      <c r="E37" s="79" t="s">
        <v>0</v>
      </c>
      <c r="F37" s="79">
        <v>829</v>
      </c>
      <c r="G37" s="65">
        <v>0</v>
      </c>
      <c r="H37" s="65">
        <v>878</v>
      </c>
      <c r="I37" s="65">
        <v>0</v>
      </c>
      <c r="J37" s="65">
        <v>129</v>
      </c>
      <c r="K37" s="65">
        <v>0</v>
      </c>
      <c r="L37" s="65">
        <v>80</v>
      </c>
      <c r="M37" s="65">
        <v>80</v>
      </c>
      <c r="N37" s="95">
        <v>0</v>
      </c>
    </row>
    <row r="38" spans="1:14" ht="15.75" customHeight="1">
      <c r="A38" s="26" t="s">
        <v>62</v>
      </c>
      <c r="B38" s="65">
        <v>470000</v>
      </c>
      <c r="C38" s="65">
        <v>470000</v>
      </c>
      <c r="D38" s="79" t="s">
        <v>0</v>
      </c>
      <c r="E38" s="79" t="s">
        <v>0</v>
      </c>
      <c r="F38" s="79">
        <v>0</v>
      </c>
      <c r="G38" s="65">
        <v>470000</v>
      </c>
      <c r="H38" s="65">
        <v>50000</v>
      </c>
      <c r="I38" s="65">
        <v>0</v>
      </c>
      <c r="J38" s="65">
        <v>0</v>
      </c>
      <c r="K38" s="65">
        <v>5515</v>
      </c>
      <c r="L38" s="65">
        <v>420000</v>
      </c>
      <c r="M38" s="65">
        <v>420000</v>
      </c>
      <c r="N38" s="95">
        <v>0</v>
      </c>
    </row>
    <row r="39" spans="1:14" ht="24" customHeight="1">
      <c r="A39" s="27" t="s">
        <v>59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1780</v>
      </c>
      <c r="G39" s="65">
        <v>0</v>
      </c>
      <c r="H39" s="65">
        <v>1780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95">
        <v>0</v>
      </c>
    </row>
    <row r="40" spans="1:14" ht="24" customHeight="1">
      <c r="A40" s="27" t="s">
        <v>43</v>
      </c>
      <c r="B40" s="65">
        <v>42034</v>
      </c>
      <c r="C40" s="65">
        <v>42034</v>
      </c>
      <c r="D40" s="79" t="s">
        <v>0</v>
      </c>
      <c r="E40" s="79" t="s">
        <v>0</v>
      </c>
      <c r="F40" s="79">
        <v>13298</v>
      </c>
      <c r="G40" s="65">
        <v>0</v>
      </c>
      <c r="H40" s="65">
        <v>8492</v>
      </c>
      <c r="I40" s="65">
        <v>0</v>
      </c>
      <c r="J40" s="65">
        <v>1464</v>
      </c>
      <c r="K40" s="65">
        <v>0</v>
      </c>
      <c r="L40" s="65">
        <v>6270</v>
      </c>
      <c r="M40" s="65">
        <v>6270</v>
      </c>
      <c r="N40" s="95">
        <v>0</v>
      </c>
    </row>
    <row r="41" spans="1:14" ht="22.5">
      <c r="A41" s="26" t="s">
        <v>44</v>
      </c>
      <c r="B41" s="65">
        <v>54198837</v>
      </c>
      <c r="C41" s="65">
        <v>54198837</v>
      </c>
      <c r="D41" s="79" t="s">
        <v>0</v>
      </c>
      <c r="E41" s="79" t="s">
        <v>0</v>
      </c>
      <c r="F41" s="79">
        <v>22215120</v>
      </c>
      <c r="G41" s="65">
        <v>10000000</v>
      </c>
      <c r="H41" s="65">
        <v>11040521</v>
      </c>
      <c r="I41" s="65">
        <v>0</v>
      </c>
      <c r="J41" s="65">
        <v>28364</v>
      </c>
      <c r="K41" s="65">
        <v>180119</v>
      </c>
      <c r="L41" s="65">
        <v>21202963</v>
      </c>
      <c r="M41" s="65">
        <v>21202963</v>
      </c>
      <c r="N41" s="95">
        <v>0</v>
      </c>
    </row>
    <row r="42" spans="1:14" ht="33.75">
      <c r="A42" s="26" t="s">
        <v>49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91860</v>
      </c>
      <c r="G42" s="65">
        <v>0</v>
      </c>
      <c r="H42" s="65">
        <v>24788</v>
      </c>
      <c r="I42" s="65">
        <v>0</v>
      </c>
      <c r="J42" s="65">
        <v>0</v>
      </c>
      <c r="K42" s="65">
        <v>0</v>
      </c>
      <c r="L42" s="65">
        <v>67072</v>
      </c>
      <c r="M42" s="65">
        <v>67072</v>
      </c>
      <c r="N42" s="95">
        <v>0</v>
      </c>
    </row>
    <row r="43" spans="1:14" ht="22.5">
      <c r="A43" s="26" t="s">
        <v>45</v>
      </c>
      <c r="B43" s="65">
        <v>52110000</v>
      </c>
      <c r="C43" s="65">
        <v>52110000</v>
      </c>
      <c r="D43" s="79" t="s">
        <v>0</v>
      </c>
      <c r="E43" s="79" t="s">
        <v>0</v>
      </c>
      <c r="F43" s="79">
        <v>3600000</v>
      </c>
      <c r="G43" s="65">
        <v>9000000</v>
      </c>
      <c r="H43" s="65">
        <v>0</v>
      </c>
      <c r="I43" s="65">
        <v>0</v>
      </c>
      <c r="J43" s="65">
        <v>0</v>
      </c>
      <c r="K43" s="65">
        <v>27060</v>
      </c>
      <c r="L43" s="65">
        <v>12600000</v>
      </c>
      <c r="M43" s="65">
        <v>12600000</v>
      </c>
      <c r="N43" s="95">
        <v>0</v>
      </c>
    </row>
    <row r="44" spans="1:14" s="28" customFormat="1" ht="15.75" customHeight="1">
      <c r="A44" s="22" t="s">
        <v>28</v>
      </c>
      <c r="B44" s="72">
        <v>107362018</v>
      </c>
      <c r="C44" s="72">
        <v>107362018</v>
      </c>
      <c r="D44" s="72" t="s">
        <v>0</v>
      </c>
      <c r="E44" s="72" t="s">
        <v>0</v>
      </c>
      <c r="F44" s="72">
        <v>25922887</v>
      </c>
      <c r="G44" s="72">
        <v>19470000</v>
      </c>
      <c r="H44" s="72">
        <v>11126459</v>
      </c>
      <c r="I44" s="72">
        <v>0</v>
      </c>
      <c r="J44" s="72">
        <v>29957</v>
      </c>
      <c r="K44" s="72">
        <v>212694</v>
      </c>
      <c r="L44" s="72">
        <v>34296385</v>
      </c>
      <c r="M44" s="72">
        <v>34296385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October:</v>
      </c>
      <c r="B45" s="80" t="s">
        <v>0</v>
      </c>
      <c r="C45" s="81">
        <v>107362018</v>
      </c>
      <c r="D45" s="81" t="s">
        <v>0</v>
      </c>
      <c r="E45" s="81" t="s">
        <v>0</v>
      </c>
      <c r="F45" s="81">
        <v>25922887</v>
      </c>
      <c r="G45" s="81">
        <v>19470000</v>
      </c>
      <c r="H45" s="81">
        <v>11126459</v>
      </c>
      <c r="I45" s="81">
        <v>0</v>
      </c>
      <c r="J45" s="81">
        <v>29957</v>
      </c>
      <c r="K45" s="81">
        <v>212694</v>
      </c>
      <c r="L45" s="80" t="s">
        <v>0</v>
      </c>
      <c r="M45" s="81">
        <v>34296385</v>
      </c>
      <c r="N45" s="81">
        <v>0</v>
      </c>
    </row>
    <row r="46" spans="1:14" ht="15.75" customHeight="1">
      <c r="A46" s="29" t="s">
        <v>50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46</v>
      </c>
      <c r="B48" s="65">
        <v>1396621</v>
      </c>
      <c r="C48" s="65">
        <v>1396621</v>
      </c>
      <c r="D48" s="79" t="s">
        <v>0</v>
      </c>
      <c r="E48" s="79" t="s">
        <v>0</v>
      </c>
      <c r="F48" s="79">
        <v>8200</v>
      </c>
      <c r="G48" s="84">
        <v>461300</v>
      </c>
      <c r="H48" s="84">
        <v>8200</v>
      </c>
      <c r="I48" s="84">
        <v>0</v>
      </c>
      <c r="J48" s="84">
        <v>0</v>
      </c>
      <c r="K48" s="84">
        <v>638</v>
      </c>
      <c r="L48" s="84">
        <v>461300</v>
      </c>
      <c r="M48" s="84">
        <v>461300</v>
      </c>
      <c r="N48" s="101">
        <v>0</v>
      </c>
    </row>
    <row r="49" spans="1:14" s="21" customFormat="1" ht="22.5">
      <c r="A49" s="27" t="s">
        <v>43</v>
      </c>
      <c r="B49" s="65">
        <v>50840030</v>
      </c>
      <c r="C49" s="65">
        <v>50840030</v>
      </c>
      <c r="D49" s="79" t="s">
        <v>0</v>
      </c>
      <c r="E49" s="79" t="s">
        <v>0</v>
      </c>
      <c r="F49" s="79">
        <v>22495176</v>
      </c>
      <c r="G49" s="84">
        <v>0</v>
      </c>
      <c r="H49" s="84">
        <v>2332491</v>
      </c>
      <c r="I49" s="84">
        <v>0</v>
      </c>
      <c r="J49" s="84">
        <v>0</v>
      </c>
      <c r="K49" s="84">
        <v>0</v>
      </c>
      <c r="L49" s="84">
        <v>20162685</v>
      </c>
      <c r="M49" s="84">
        <v>20162685</v>
      </c>
      <c r="N49" s="101">
        <v>0</v>
      </c>
    </row>
    <row r="50" spans="1:14" s="21" customFormat="1" ht="22.5">
      <c r="A50" s="27" t="s">
        <v>44</v>
      </c>
      <c r="B50" s="65">
        <v>19203388</v>
      </c>
      <c r="C50" s="65">
        <v>19203388</v>
      </c>
      <c r="D50" s="79" t="s">
        <v>0</v>
      </c>
      <c r="E50" s="79" t="s">
        <v>0</v>
      </c>
      <c r="F50" s="79">
        <v>5939268</v>
      </c>
      <c r="G50" s="84">
        <v>0</v>
      </c>
      <c r="H50" s="84">
        <v>730184</v>
      </c>
      <c r="I50" s="84">
        <v>0</v>
      </c>
      <c r="J50" s="84">
        <v>0</v>
      </c>
      <c r="K50" s="84">
        <v>22804</v>
      </c>
      <c r="L50" s="84">
        <v>5209084</v>
      </c>
      <c r="M50" s="84">
        <v>5209084</v>
      </c>
      <c r="N50" s="101">
        <v>0</v>
      </c>
    </row>
    <row r="51" spans="1:14" s="21" customFormat="1" ht="33.75">
      <c r="A51" s="27" t="s">
        <v>49</v>
      </c>
      <c r="B51" s="65">
        <v>3104807</v>
      </c>
      <c r="C51" s="65">
        <v>3104807</v>
      </c>
      <c r="D51" s="79" t="s">
        <v>0</v>
      </c>
      <c r="E51" s="79" t="s">
        <v>0</v>
      </c>
      <c r="F51" s="79">
        <v>466839</v>
      </c>
      <c r="G51" s="84">
        <v>0</v>
      </c>
      <c r="H51" s="84">
        <v>124740</v>
      </c>
      <c r="I51" s="84">
        <v>0</v>
      </c>
      <c r="J51" s="84">
        <v>0</v>
      </c>
      <c r="K51" s="84">
        <v>7231</v>
      </c>
      <c r="L51" s="84">
        <v>342099</v>
      </c>
      <c r="M51" s="84">
        <v>342099</v>
      </c>
      <c r="N51" s="101">
        <v>0</v>
      </c>
    </row>
    <row r="52" spans="1:14" s="21" customFormat="1" ht="22.5">
      <c r="A52" s="27" t="s">
        <v>45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323141034</v>
      </c>
      <c r="G52" s="84">
        <v>0</v>
      </c>
      <c r="H52" s="84">
        <v>28072378</v>
      </c>
      <c r="I52" s="84">
        <v>0</v>
      </c>
      <c r="J52" s="84">
        <v>0</v>
      </c>
      <c r="K52" s="84">
        <v>19677951</v>
      </c>
      <c r="L52" s="84">
        <v>295068656</v>
      </c>
      <c r="M52" s="84">
        <v>295068656</v>
      </c>
      <c r="N52" s="101">
        <v>0</v>
      </c>
    </row>
    <row r="53" spans="1:14" s="21" customFormat="1" ht="33.75">
      <c r="A53" s="27" t="s">
        <v>47</v>
      </c>
      <c r="B53" s="85">
        <v>2127921491</v>
      </c>
      <c r="C53" s="85">
        <v>2127921491</v>
      </c>
      <c r="D53" s="86" t="s">
        <v>0</v>
      </c>
      <c r="E53" s="86" t="s">
        <v>0</v>
      </c>
      <c r="F53" s="86">
        <v>1346507213</v>
      </c>
      <c r="G53" s="87">
        <v>180139481</v>
      </c>
      <c r="H53" s="87">
        <v>118976022</v>
      </c>
      <c r="I53" s="87"/>
      <c r="J53" s="87">
        <v>0</v>
      </c>
      <c r="K53" s="87">
        <v>4851785</v>
      </c>
      <c r="L53" s="87">
        <v>1407670672</v>
      </c>
      <c r="M53" s="84">
        <v>1407670672</v>
      </c>
      <c r="N53" s="102">
        <v>0</v>
      </c>
    </row>
    <row r="54" spans="1:14" ht="15.75" customHeight="1">
      <c r="A54" s="22" t="s">
        <v>24</v>
      </c>
      <c r="B54" s="72">
        <v>2554510895</v>
      </c>
      <c r="C54" s="72">
        <v>2554510895</v>
      </c>
      <c r="D54" s="72" t="s">
        <v>0</v>
      </c>
      <c r="E54" s="72" t="s">
        <v>0</v>
      </c>
      <c r="F54" s="72">
        <v>1698557730</v>
      </c>
      <c r="G54" s="88">
        <v>180600781</v>
      </c>
      <c r="H54" s="88">
        <v>150244015</v>
      </c>
      <c r="I54" s="88">
        <v>0</v>
      </c>
      <c r="J54" s="88">
        <v>0</v>
      </c>
      <c r="K54" s="88">
        <v>24560409</v>
      </c>
      <c r="L54" s="88">
        <v>1728914496</v>
      </c>
      <c r="M54" s="88">
        <v>1728914496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October:</v>
      </c>
      <c r="B55" s="80" t="s">
        <v>0</v>
      </c>
      <c r="C55" s="81">
        <v>2554510895</v>
      </c>
      <c r="D55" s="81" t="s">
        <v>0</v>
      </c>
      <c r="E55" s="81" t="s">
        <v>0</v>
      </c>
      <c r="F55" s="81">
        <v>1698557730</v>
      </c>
      <c r="G55" s="81">
        <v>180600781</v>
      </c>
      <c r="H55" s="81">
        <v>150244015</v>
      </c>
      <c r="I55" s="81">
        <v>0</v>
      </c>
      <c r="J55" s="81">
        <v>0</v>
      </c>
      <c r="K55" s="81">
        <v>24560409</v>
      </c>
      <c r="L55" s="80" t="s">
        <v>0</v>
      </c>
      <c r="M55" s="81">
        <v>1728914496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1261806</v>
      </c>
      <c r="D56" s="89" t="s">
        <v>0</v>
      </c>
      <c r="E56" s="89" t="s">
        <v>0</v>
      </c>
      <c r="F56" s="89">
        <v>133250.65</v>
      </c>
      <c r="G56" s="89">
        <v>0</v>
      </c>
      <c r="H56" s="89">
        <v>90299.66</v>
      </c>
      <c r="I56" s="89">
        <v>2113.72</v>
      </c>
      <c r="J56" s="89">
        <v>0</v>
      </c>
      <c r="K56" s="89">
        <v>2905.63</v>
      </c>
      <c r="L56" s="89">
        <v>48210.226758</v>
      </c>
      <c r="M56" s="89">
        <v>45064.70999999999</v>
      </c>
      <c r="N56" s="89">
        <v>0</v>
      </c>
    </row>
    <row r="57" spans="1:14" s="28" customFormat="1" ht="15.75" customHeight="1">
      <c r="A57" s="22" t="s">
        <v>30</v>
      </c>
      <c r="B57" s="90">
        <v>4303806390</v>
      </c>
      <c r="C57" s="90">
        <v>4303806390</v>
      </c>
      <c r="D57" s="90" t="s">
        <v>0</v>
      </c>
      <c r="E57" s="90" t="s">
        <v>0</v>
      </c>
      <c r="F57" s="90">
        <v>2321039963.13</v>
      </c>
      <c r="G57" s="90">
        <v>450070781</v>
      </c>
      <c r="H57" s="90">
        <v>180045628.61</v>
      </c>
      <c r="I57" s="90">
        <v>0</v>
      </c>
      <c r="J57" s="90">
        <v>29957</v>
      </c>
      <c r="K57" s="90">
        <v>35084047.51</v>
      </c>
      <c r="L57" s="90">
        <v>2591095072.52</v>
      </c>
      <c r="M57" s="90">
        <v>2591095072.52</v>
      </c>
      <c r="N57" s="90">
        <v>650000000</v>
      </c>
    </row>
    <row r="58" spans="1:14" s="28" customFormat="1" ht="15.75" customHeight="1">
      <c r="A58" s="22" t="s">
        <v>31</v>
      </c>
      <c r="B58" s="90">
        <v>9318876.85</v>
      </c>
      <c r="C58" s="90">
        <v>7966214</v>
      </c>
      <c r="D58" s="90" t="s">
        <v>0</v>
      </c>
      <c r="E58" s="90" t="s">
        <v>0</v>
      </c>
      <c r="F58" s="90">
        <v>1036905.32</v>
      </c>
      <c r="G58" s="90">
        <v>0</v>
      </c>
      <c r="H58" s="90">
        <v>0</v>
      </c>
      <c r="I58" s="90">
        <v>-41128.74</v>
      </c>
      <c r="J58" s="90">
        <v>0</v>
      </c>
      <c r="K58" s="90">
        <v>0</v>
      </c>
      <c r="L58" s="90">
        <v>1164859.4432839998</v>
      </c>
      <c r="M58" s="90">
        <v>995776.58</v>
      </c>
      <c r="N58" s="90">
        <v>0</v>
      </c>
    </row>
    <row r="59" spans="1:14" s="28" customFormat="1" ht="15.75" customHeight="1" thickBot="1">
      <c r="A59" s="35" t="s">
        <v>32</v>
      </c>
      <c r="B59" s="74">
        <v>120822030</v>
      </c>
      <c r="C59" s="74">
        <v>145800235</v>
      </c>
      <c r="D59" s="74" t="s">
        <v>0</v>
      </c>
      <c r="E59" s="74" t="s">
        <v>0</v>
      </c>
      <c r="F59" s="74">
        <v>149321538.92</v>
      </c>
      <c r="G59" s="74">
        <v>0</v>
      </c>
      <c r="H59" s="74">
        <v>0</v>
      </c>
      <c r="I59" s="74">
        <v>-3521304.33</v>
      </c>
      <c r="J59" s="74">
        <v>0</v>
      </c>
      <c r="K59" s="74">
        <v>439308.64</v>
      </c>
      <c r="L59" s="74">
        <v>120822030.00051036</v>
      </c>
      <c r="M59" s="74">
        <v>145800234.58999997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4458834645</v>
      </c>
      <c r="D60" s="92" t="s">
        <v>0</v>
      </c>
      <c r="E60" s="92" t="s">
        <v>0</v>
      </c>
      <c r="F60" s="92">
        <v>2471531658.0200005</v>
      </c>
      <c r="G60" s="92">
        <v>450070781</v>
      </c>
      <c r="H60" s="92">
        <v>180135928.27</v>
      </c>
      <c r="I60" s="92">
        <v>-3560319.35</v>
      </c>
      <c r="J60" s="92">
        <v>29957</v>
      </c>
      <c r="K60" s="92">
        <v>35526261.78</v>
      </c>
      <c r="L60" s="93" t="s">
        <v>0</v>
      </c>
      <c r="M60" s="92">
        <v>2737936148.4</v>
      </c>
      <c r="N60" s="92">
        <v>650000000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7"/>
  <sheetViews>
    <sheetView zoomScale="93" zoomScaleNormal="93" zoomScaleSheetLayoutView="100" zoomScalePageLayoutView="0" workbookViewId="0" topLeftCell="A1">
      <selection activeCell="R15" sqref="R15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73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1246887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90299.66</v>
      </c>
      <c r="I14" s="46">
        <v>1580.91</v>
      </c>
      <c r="J14" s="46">
        <v>0</v>
      </c>
      <c r="K14" s="46">
        <v>2905.63</v>
      </c>
      <c r="L14" s="46">
        <v>48210.234939999995</v>
      </c>
      <c r="M14" s="46">
        <v>44531.899999999994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1246887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90299.66</v>
      </c>
      <c r="I15" s="41">
        <v>1580.91</v>
      </c>
      <c r="J15" s="41">
        <v>0</v>
      </c>
      <c r="K15" s="41">
        <v>2905.63</v>
      </c>
      <c r="L15" s="41">
        <v>48210.234939999995</v>
      </c>
      <c r="M15" s="41">
        <v>44531.899999999994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278879.52</v>
      </c>
      <c r="I18" s="59">
        <v>0</v>
      </c>
      <c r="J18" s="59">
        <v>0</v>
      </c>
      <c r="K18" s="59">
        <v>-341.32</v>
      </c>
      <c r="L18" s="59">
        <v>494216.43999999994</v>
      </c>
      <c r="M18" s="59">
        <v>494216.43999999994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1328725.66</v>
      </c>
      <c r="I19" s="59">
        <v>0</v>
      </c>
      <c r="J19" s="59">
        <v>0</v>
      </c>
      <c r="K19" s="59">
        <v>0</v>
      </c>
      <c r="L19" s="59">
        <v>664363.1100000003</v>
      </c>
      <c r="M19" s="59">
        <v>664363.1100000003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5750000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9894000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2500000</v>
      </c>
      <c r="I23" s="59">
        <v>0</v>
      </c>
      <c r="J23" s="59">
        <v>0</v>
      </c>
      <c r="K23" s="59">
        <v>582500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20000000</v>
      </c>
      <c r="I24" s="59">
        <v>0</v>
      </c>
      <c r="J24" s="59">
        <v>0</v>
      </c>
      <c r="K24" s="59">
        <v>625500</v>
      </c>
      <c r="L24" s="59">
        <v>0</v>
      </c>
      <c r="M24" s="59">
        <v>0</v>
      </c>
      <c r="N24" s="94">
        <v>0</v>
      </c>
    </row>
    <row r="25" spans="1:14" s="48" customFormat="1" ht="15.75" customHeight="1">
      <c r="A25" s="55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16565896.42</v>
      </c>
      <c r="G25" s="59">
        <v>0</v>
      </c>
      <c r="H25" s="59">
        <v>939959.35</v>
      </c>
      <c r="I25" s="59">
        <v>0</v>
      </c>
      <c r="J25" s="59">
        <v>0</v>
      </c>
      <c r="K25" s="59">
        <v>-22491.09</v>
      </c>
      <c r="L25" s="59">
        <v>15625937.07</v>
      </c>
      <c r="M25" s="59">
        <v>15625937.07</v>
      </c>
      <c r="N25" s="94">
        <v>0</v>
      </c>
    </row>
    <row r="26" spans="1:14" s="48" customFormat="1" ht="15.75" customHeight="1">
      <c r="A26" s="55" t="s">
        <v>66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0</v>
      </c>
      <c r="G26" s="59">
        <v>250000000</v>
      </c>
      <c r="H26" s="59">
        <v>23312.5</v>
      </c>
      <c r="I26" s="59">
        <v>0</v>
      </c>
      <c r="J26" s="59">
        <v>0</v>
      </c>
      <c r="K26" s="59">
        <v>459673.61</v>
      </c>
      <c r="L26" s="59">
        <v>249976687.5</v>
      </c>
      <c r="M26" s="59">
        <v>249976687.5</v>
      </c>
      <c r="N26" s="94">
        <v>250000000</v>
      </c>
    </row>
    <row r="27" spans="1:14" s="48" customFormat="1" ht="15.75" customHeight="1">
      <c r="A27" s="56" t="s">
        <v>74</v>
      </c>
      <c r="B27" s="60">
        <v>192700000</v>
      </c>
      <c r="C27" s="60">
        <v>192700000</v>
      </c>
      <c r="D27" s="61">
        <v>44134</v>
      </c>
      <c r="E27" s="61">
        <v>55605</v>
      </c>
      <c r="F27" s="60">
        <v>0</v>
      </c>
      <c r="G27" s="59">
        <v>120000000</v>
      </c>
      <c r="H27" s="59">
        <v>0</v>
      </c>
      <c r="I27" s="59">
        <v>0</v>
      </c>
      <c r="J27" s="59">
        <v>0</v>
      </c>
      <c r="K27" s="59">
        <v>193840</v>
      </c>
      <c r="L27" s="59">
        <v>120000000</v>
      </c>
      <c r="M27" s="59">
        <v>120000000</v>
      </c>
      <c r="N27" s="94">
        <v>72700000</v>
      </c>
    </row>
    <row r="28" spans="1:14" s="28" customFormat="1" ht="15.75" customHeight="1">
      <c r="A28" s="22" t="s">
        <v>24</v>
      </c>
      <c r="B28" s="63">
        <v>1834633477</v>
      </c>
      <c r="C28" s="63">
        <v>1834633477</v>
      </c>
      <c r="D28" s="63" t="s">
        <v>0</v>
      </c>
      <c r="E28" s="63" t="s">
        <v>0</v>
      </c>
      <c r="F28" s="63">
        <v>596559346.13</v>
      </c>
      <c r="G28" s="63">
        <v>370000000</v>
      </c>
      <c r="H28" s="63">
        <v>29136992.05</v>
      </c>
      <c r="I28" s="63">
        <v>0</v>
      </c>
      <c r="J28" s="63">
        <v>0</v>
      </c>
      <c r="K28" s="63">
        <v>17482681.2</v>
      </c>
      <c r="L28" s="63">
        <v>937422354.08</v>
      </c>
      <c r="M28" s="63">
        <v>937422354.08</v>
      </c>
      <c r="N28" s="63">
        <v>722700000</v>
      </c>
    </row>
    <row r="29" spans="1:14" ht="15.75" customHeight="1">
      <c r="A29" s="36" t="s">
        <v>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0"/>
    </row>
    <row r="30" spans="1:14" s="21" customFormat="1" ht="15.75" customHeight="1">
      <c r="A30" s="24" t="s">
        <v>41</v>
      </c>
      <c r="B30" s="66">
        <v>9318876.85</v>
      </c>
      <c r="C30" s="64">
        <v>7816538</v>
      </c>
      <c r="D30" s="67">
        <v>33764</v>
      </c>
      <c r="E30" s="67">
        <v>44889</v>
      </c>
      <c r="F30" s="66">
        <v>1036905.32</v>
      </c>
      <c r="G30" s="68">
        <v>0</v>
      </c>
      <c r="H30" s="68">
        <v>326263.79</v>
      </c>
      <c r="I30" s="68">
        <v>-59263.49</v>
      </c>
      <c r="J30" s="68">
        <v>0</v>
      </c>
      <c r="K30" s="68">
        <v>29363.74</v>
      </c>
      <c r="L30" s="65">
        <v>776572.899288</v>
      </c>
      <c r="M30" s="65">
        <v>651378.04</v>
      </c>
      <c r="N30" s="96">
        <v>0</v>
      </c>
    </row>
    <row r="31" spans="1:14" ht="15.75" customHeight="1">
      <c r="A31" s="22" t="s">
        <v>3</v>
      </c>
      <c r="B31" s="63">
        <v>9318876.85</v>
      </c>
      <c r="C31" s="63">
        <v>7816538</v>
      </c>
      <c r="D31" s="63" t="s">
        <v>0</v>
      </c>
      <c r="E31" s="63" t="s">
        <v>0</v>
      </c>
      <c r="F31" s="63">
        <v>1036905.32</v>
      </c>
      <c r="G31" s="63">
        <v>0</v>
      </c>
      <c r="H31" s="63">
        <v>326263.79</v>
      </c>
      <c r="I31" s="63">
        <v>-59263.49</v>
      </c>
      <c r="J31" s="63">
        <v>0</v>
      </c>
      <c r="K31" s="63">
        <v>29363.74</v>
      </c>
      <c r="L31" s="63">
        <v>776572.899288</v>
      </c>
      <c r="M31" s="63">
        <v>651378.04</v>
      </c>
      <c r="N31" s="63">
        <v>0</v>
      </c>
    </row>
    <row r="32" spans="1:14" ht="15.75" customHeight="1">
      <c r="A32" s="36" t="s">
        <v>25</v>
      </c>
      <c r="B32" s="37"/>
      <c r="C32" s="37"/>
      <c r="D32" s="37"/>
      <c r="E32" s="37"/>
      <c r="F32" s="37"/>
      <c r="G32" s="38"/>
      <c r="H32" s="38"/>
      <c r="I32" s="38"/>
      <c r="J32" s="38"/>
      <c r="K32" s="38"/>
      <c r="L32" s="38"/>
      <c r="M32" s="38"/>
      <c r="N32" s="40"/>
    </row>
    <row r="33" spans="1:14" s="21" customFormat="1" ht="22.5">
      <c r="A33" s="57" t="s">
        <v>42</v>
      </c>
      <c r="B33" s="69">
        <v>120822030</v>
      </c>
      <c r="C33" s="69">
        <v>144831293</v>
      </c>
      <c r="D33" s="70">
        <v>40053</v>
      </c>
      <c r="E33" s="70">
        <v>44561</v>
      </c>
      <c r="F33" s="71">
        <v>149321538.92</v>
      </c>
      <c r="G33" s="69">
        <v>0</v>
      </c>
      <c r="H33" s="69">
        <v>0</v>
      </c>
      <c r="I33" s="69">
        <v>-4490246.2</v>
      </c>
      <c r="J33" s="69">
        <v>0</v>
      </c>
      <c r="K33" s="69">
        <v>470691</v>
      </c>
      <c r="L33" s="69">
        <v>120822030.00063471</v>
      </c>
      <c r="M33" s="69">
        <v>144831292.72</v>
      </c>
      <c r="N33" s="97">
        <v>0</v>
      </c>
    </row>
    <row r="34" spans="1:14" ht="15.75" customHeight="1">
      <c r="A34" s="22" t="s">
        <v>26</v>
      </c>
      <c r="B34" s="72">
        <v>120822030</v>
      </c>
      <c r="C34" s="72">
        <v>144831293</v>
      </c>
      <c r="D34" s="72" t="s">
        <v>0</v>
      </c>
      <c r="E34" s="72" t="s">
        <v>0</v>
      </c>
      <c r="F34" s="72">
        <v>149321538.92</v>
      </c>
      <c r="G34" s="72">
        <v>0</v>
      </c>
      <c r="H34" s="72">
        <v>0</v>
      </c>
      <c r="I34" s="72">
        <v>-4490246.2</v>
      </c>
      <c r="J34" s="72">
        <v>0</v>
      </c>
      <c r="K34" s="72">
        <v>470691</v>
      </c>
      <c r="L34" s="72">
        <v>120822030.00063471</v>
      </c>
      <c r="M34" s="72">
        <v>144831292.72</v>
      </c>
      <c r="N34" s="72">
        <v>0</v>
      </c>
    </row>
    <row r="35" spans="1:14" ht="15.75" customHeight="1" thickBot="1">
      <c r="A35" s="31" t="str">
        <f>"Total in "&amp;LEFT(A7,LEN(A7)-5)&amp;":"</f>
        <v>Total in January - November:</v>
      </c>
      <c r="B35" s="73" t="s">
        <v>0</v>
      </c>
      <c r="C35" s="74">
        <v>1988528195</v>
      </c>
      <c r="D35" s="74" t="s">
        <v>0</v>
      </c>
      <c r="E35" s="74" t="s">
        <v>0</v>
      </c>
      <c r="F35" s="74">
        <v>747051041.02</v>
      </c>
      <c r="G35" s="74">
        <v>370000000</v>
      </c>
      <c r="H35" s="74">
        <v>29553555.5</v>
      </c>
      <c r="I35" s="74">
        <v>-4547928.78</v>
      </c>
      <c r="J35" s="74">
        <v>0</v>
      </c>
      <c r="K35" s="74">
        <v>17985641.569999997</v>
      </c>
      <c r="L35" s="73" t="s">
        <v>0</v>
      </c>
      <c r="M35" s="74">
        <v>1082949556.7400002</v>
      </c>
      <c r="N35" s="74">
        <v>722700000</v>
      </c>
    </row>
    <row r="36" spans="1:14" ht="15.75" customHeight="1">
      <c r="A36" s="29" t="s">
        <v>27</v>
      </c>
      <c r="B36" s="75"/>
      <c r="C36" s="75"/>
      <c r="D36" s="75"/>
      <c r="E36" s="75"/>
      <c r="F36" s="75"/>
      <c r="G36" s="76"/>
      <c r="H36" s="76"/>
      <c r="I36" s="76"/>
      <c r="J36" s="76"/>
      <c r="K36" s="76"/>
      <c r="L36" s="76"/>
      <c r="M36" s="76"/>
      <c r="N36" s="98"/>
    </row>
    <row r="37" spans="1:14" ht="15.75" customHeight="1">
      <c r="A37" s="36" t="s">
        <v>2</v>
      </c>
      <c r="B37" s="77"/>
      <c r="C37" s="77"/>
      <c r="D37" s="77"/>
      <c r="E37" s="77"/>
      <c r="F37" s="77"/>
      <c r="G37" s="77"/>
      <c r="H37" s="78"/>
      <c r="I37" s="77"/>
      <c r="J37" s="77"/>
      <c r="K37" s="77"/>
      <c r="L37" s="77"/>
      <c r="M37" s="77"/>
      <c r="N37" s="99"/>
    </row>
    <row r="38" spans="1:14" ht="15.75" customHeight="1">
      <c r="A38" s="25" t="s">
        <v>57</v>
      </c>
      <c r="B38" s="65">
        <v>1327</v>
      </c>
      <c r="C38" s="65">
        <v>1327</v>
      </c>
      <c r="D38" s="79" t="s">
        <v>0</v>
      </c>
      <c r="E38" s="79" t="s">
        <v>0</v>
      </c>
      <c r="F38" s="79">
        <v>829</v>
      </c>
      <c r="G38" s="65">
        <v>0</v>
      </c>
      <c r="H38" s="65">
        <v>883</v>
      </c>
      <c r="I38" s="65">
        <v>0</v>
      </c>
      <c r="J38" s="65">
        <v>129</v>
      </c>
      <c r="K38" s="65">
        <v>0</v>
      </c>
      <c r="L38" s="65">
        <v>75</v>
      </c>
      <c r="M38" s="65">
        <v>75</v>
      </c>
      <c r="N38" s="95">
        <v>0</v>
      </c>
    </row>
    <row r="39" spans="1:14" ht="15.75" customHeight="1">
      <c r="A39" s="26" t="s">
        <v>62</v>
      </c>
      <c r="B39" s="65">
        <v>470000</v>
      </c>
      <c r="C39" s="65">
        <v>470000</v>
      </c>
      <c r="D39" s="79" t="s">
        <v>0</v>
      </c>
      <c r="E39" s="79" t="s">
        <v>0</v>
      </c>
      <c r="F39" s="79">
        <v>0</v>
      </c>
      <c r="G39" s="65">
        <v>470000</v>
      </c>
      <c r="H39" s="65">
        <v>100000</v>
      </c>
      <c r="I39" s="65">
        <v>0</v>
      </c>
      <c r="J39" s="65">
        <v>0</v>
      </c>
      <c r="K39" s="65">
        <v>6171</v>
      </c>
      <c r="L39" s="65">
        <v>370000</v>
      </c>
      <c r="M39" s="65">
        <v>370000</v>
      </c>
      <c r="N39" s="95">
        <v>0</v>
      </c>
    </row>
    <row r="40" spans="1:14" ht="24" customHeight="1">
      <c r="A40" s="27" t="s">
        <v>59</v>
      </c>
      <c r="B40" s="65">
        <v>1780</v>
      </c>
      <c r="C40" s="65">
        <v>1780</v>
      </c>
      <c r="D40" s="79" t="s">
        <v>0</v>
      </c>
      <c r="E40" s="79" t="s">
        <v>0</v>
      </c>
      <c r="F40" s="79">
        <v>1780</v>
      </c>
      <c r="G40" s="65">
        <v>0</v>
      </c>
      <c r="H40" s="65">
        <v>1780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95">
        <v>0</v>
      </c>
    </row>
    <row r="41" spans="1:14" ht="24" customHeight="1">
      <c r="A41" s="27" t="s">
        <v>43</v>
      </c>
      <c r="B41" s="65">
        <v>42154</v>
      </c>
      <c r="C41" s="65">
        <v>42154</v>
      </c>
      <c r="D41" s="79" t="s">
        <v>0</v>
      </c>
      <c r="E41" s="79" t="s">
        <v>0</v>
      </c>
      <c r="F41" s="79">
        <v>13298</v>
      </c>
      <c r="G41" s="65">
        <v>0</v>
      </c>
      <c r="H41" s="65">
        <v>9287</v>
      </c>
      <c r="I41" s="65">
        <v>0</v>
      </c>
      <c r="J41" s="65">
        <v>1326</v>
      </c>
      <c r="K41" s="65">
        <v>0</v>
      </c>
      <c r="L41" s="65">
        <v>5337</v>
      </c>
      <c r="M41" s="65">
        <v>5337</v>
      </c>
      <c r="N41" s="95">
        <v>0</v>
      </c>
    </row>
    <row r="42" spans="1:14" ht="22.5">
      <c r="A42" s="26" t="s">
        <v>44</v>
      </c>
      <c r="B42" s="65">
        <v>51866851</v>
      </c>
      <c r="C42" s="65">
        <v>51866851</v>
      </c>
      <c r="D42" s="79" t="s">
        <v>0</v>
      </c>
      <c r="E42" s="79" t="s">
        <v>0</v>
      </c>
      <c r="F42" s="79">
        <v>22215120</v>
      </c>
      <c r="G42" s="65">
        <v>10000000</v>
      </c>
      <c r="H42" s="65">
        <v>11139941</v>
      </c>
      <c r="I42" s="65">
        <v>0</v>
      </c>
      <c r="J42" s="65">
        <v>28364</v>
      </c>
      <c r="K42" s="65">
        <v>186368</v>
      </c>
      <c r="L42" s="65">
        <v>21103543</v>
      </c>
      <c r="M42" s="65">
        <v>21103543</v>
      </c>
      <c r="N42" s="95">
        <v>0</v>
      </c>
    </row>
    <row r="43" spans="1:14" ht="33.75">
      <c r="A43" s="26" t="s">
        <v>49</v>
      </c>
      <c r="B43" s="65">
        <v>538040</v>
      </c>
      <c r="C43" s="65">
        <v>538040</v>
      </c>
      <c r="D43" s="79" t="s">
        <v>0</v>
      </c>
      <c r="E43" s="79" t="s">
        <v>0</v>
      </c>
      <c r="F43" s="79">
        <v>91860</v>
      </c>
      <c r="G43" s="65">
        <v>0</v>
      </c>
      <c r="H43" s="65">
        <v>24788</v>
      </c>
      <c r="I43" s="65">
        <v>0</v>
      </c>
      <c r="J43" s="65">
        <v>0</v>
      </c>
      <c r="K43" s="65">
        <v>0</v>
      </c>
      <c r="L43" s="65">
        <v>67072</v>
      </c>
      <c r="M43" s="65">
        <v>67072</v>
      </c>
      <c r="N43" s="95">
        <v>0</v>
      </c>
    </row>
    <row r="44" spans="1:14" ht="22.5">
      <c r="A44" s="26" t="s">
        <v>45</v>
      </c>
      <c r="B44" s="65">
        <v>52110000</v>
      </c>
      <c r="C44" s="65">
        <v>52110000</v>
      </c>
      <c r="D44" s="79" t="s">
        <v>0</v>
      </c>
      <c r="E44" s="79" t="s">
        <v>0</v>
      </c>
      <c r="F44" s="79">
        <v>3600000</v>
      </c>
      <c r="G44" s="65">
        <v>9000000</v>
      </c>
      <c r="H44" s="65">
        <v>0</v>
      </c>
      <c r="I44" s="65">
        <v>0</v>
      </c>
      <c r="J44" s="65">
        <v>0</v>
      </c>
      <c r="K44" s="65">
        <v>55320</v>
      </c>
      <c r="L44" s="65">
        <v>12600000</v>
      </c>
      <c r="M44" s="65">
        <v>12600000</v>
      </c>
      <c r="N44" s="95">
        <v>0</v>
      </c>
    </row>
    <row r="45" spans="1:14" s="28" customFormat="1" ht="15.75" customHeight="1">
      <c r="A45" s="22" t="s">
        <v>28</v>
      </c>
      <c r="B45" s="72">
        <v>105030152</v>
      </c>
      <c r="C45" s="72">
        <v>105030152</v>
      </c>
      <c r="D45" s="72" t="s">
        <v>0</v>
      </c>
      <c r="E45" s="72" t="s">
        <v>0</v>
      </c>
      <c r="F45" s="72">
        <v>25922887</v>
      </c>
      <c r="G45" s="72">
        <v>19470000</v>
      </c>
      <c r="H45" s="72">
        <v>11276679</v>
      </c>
      <c r="I45" s="72">
        <v>0</v>
      </c>
      <c r="J45" s="72">
        <v>29819</v>
      </c>
      <c r="K45" s="72">
        <v>247859</v>
      </c>
      <c r="L45" s="72">
        <v>34146027</v>
      </c>
      <c r="M45" s="72">
        <v>34146027</v>
      </c>
      <c r="N45" s="72">
        <v>0</v>
      </c>
    </row>
    <row r="46" spans="1:14" s="28" customFormat="1" ht="15.75" customHeight="1" thickBot="1">
      <c r="A46" s="31" t="str">
        <f>"Total in "&amp;LEFT(A7,LEN(A7)-5)&amp;":"</f>
        <v>Total in January - November:</v>
      </c>
      <c r="B46" s="80" t="s">
        <v>0</v>
      </c>
      <c r="C46" s="81">
        <v>105030152</v>
      </c>
      <c r="D46" s="81" t="s">
        <v>0</v>
      </c>
      <c r="E46" s="81" t="s">
        <v>0</v>
      </c>
      <c r="F46" s="81">
        <v>25922887</v>
      </c>
      <c r="G46" s="81">
        <v>19470000</v>
      </c>
      <c r="H46" s="81">
        <v>11276679</v>
      </c>
      <c r="I46" s="81">
        <v>0</v>
      </c>
      <c r="J46" s="81">
        <v>29819</v>
      </c>
      <c r="K46" s="81">
        <v>247859</v>
      </c>
      <c r="L46" s="80" t="s">
        <v>0</v>
      </c>
      <c r="M46" s="81">
        <v>34146027</v>
      </c>
      <c r="N46" s="81">
        <v>0</v>
      </c>
    </row>
    <row r="47" spans="1:14" ht="15.75" customHeight="1">
      <c r="A47" s="29" t="s">
        <v>50</v>
      </c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76"/>
      <c r="N47" s="98"/>
    </row>
    <row r="48" spans="1:14" ht="15.75" customHeight="1">
      <c r="A48" s="36" t="s">
        <v>2</v>
      </c>
      <c r="B48" s="82"/>
      <c r="C48" s="82"/>
      <c r="D48" s="82"/>
      <c r="E48" s="82"/>
      <c r="F48" s="82"/>
      <c r="G48" s="83"/>
      <c r="H48" s="83"/>
      <c r="I48" s="83"/>
      <c r="J48" s="83"/>
      <c r="K48" s="83"/>
      <c r="L48" s="83"/>
      <c r="M48" s="83"/>
      <c r="N48" s="100"/>
    </row>
    <row r="49" spans="1:14" s="21" customFormat="1" ht="22.5">
      <c r="A49" s="58" t="s">
        <v>46</v>
      </c>
      <c r="B49" s="65">
        <v>1396621</v>
      </c>
      <c r="C49" s="65">
        <v>1396621</v>
      </c>
      <c r="D49" s="79" t="s">
        <v>0</v>
      </c>
      <c r="E49" s="79" t="s">
        <v>0</v>
      </c>
      <c r="F49" s="79">
        <v>8200</v>
      </c>
      <c r="G49" s="84">
        <v>461300</v>
      </c>
      <c r="H49" s="84">
        <v>8200</v>
      </c>
      <c r="I49" s="84">
        <v>0</v>
      </c>
      <c r="J49" s="84">
        <v>0</v>
      </c>
      <c r="K49" s="84">
        <v>638</v>
      </c>
      <c r="L49" s="84">
        <v>461300</v>
      </c>
      <c r="M49" s="84">
        <v>461300</v>
      </c>
      <c r="N49" s="101">
        <v>0</v>
      </c>
    </row>
    <row r="50" spans="1:14" s="21" customFormat="1" ht="22.5">
      <c r="A50" s="27" t="s">
        <v>43</v>
      </c>
      <c r="B50" s="65">
        <v>50840030</v>
      </c>
      <c r="C50" s="65">
        <v>50840030</v>
      </c>
      <c r="D50" s="79" t="s">
        <v>0</v>
      </c>
      <c r="E50" s="79" t="s">
        <v>0</v>
      </c>
      <c r="F50" s="79">
        <v>22495176</v>
      </c>
      <c r="G50" s="84">
        <v>0</v>
      </c>
      <c r="H50" s="84">
        <v>2332589</v>
      </c>
      <c r="I50" s="84">
        <v>0</v>
      </c>
      <c r="J50" s="84">
        <v>0</v>
      </c>
      <c r="K50" s="84">
        <v>0</v>
      </c>
      <c r="L50" s="84">
        <v>20162587</v>
      </c>
      <c r="M50" s="84">
        <v>20162587</v>
      </c>
      <c r="N50" s="101">
        <v>0</v>
      </c>
    </row>
    <row r="51" spans="1:14" s="21" customFormat="1" ht="22.5">
      <c r="A51" s="27" t="s">
        <v>44</v>
      </c>
      <c r="B51" s="65">
        <v>19203388</v>
      </c>
      <c r="C51" s="65">
        <v>19203388</v>
      </c>
      <c r="D51" s="79" t="s">
        <v>0</v>
      </c>
      <c r="E51" s="79" t="s">
        <v>0</v>
      </c>
      <c r="F51" s="79">
        <v>5939268</v>
      </c>
      <c r="G51" s="84">
        <v>0</v>
      </c>
      <c r="H51" s="84">
        <v>730184</v>
      </c>
      <c r="I51" s="84">
        <v>0</v>
      </c>
      <c r="J51" s="84">
        <v>0</v>
      </c>
      <c r="K51" s="84">
        <v>22804</v>
      </c>
      <c r="L51" s="84">
        <v>5209084</v>
      </c>
      <c r="M51" s="84">
        <v>5209084</v>
      </c>
      <c r="N51" s="101">
        <v>0</v>
      </c>
    </row>
    <row r="52" spans="1:14" s="21" customFormat="1" ht="33.75">
      <c r="A52" s="27" t="s">
        <v>49</v>
      </c>
      <c r="B52" s="65">
        <v>3104807</v>
      </c>
      <c r="C52" s="65">
        <v>3104807</v>
      </c>
      <c r="D52" s="79" t="s">
        <v>0</v>
      </c>
      <c r="E52" s="79" t="s">
        <v>0</v>
      </c>
      <c r="F52" s="79">
        <v>466839</v>
      </c>
      <c r="G52" s="84">
        <v>0</v>
      </c>
      <c r="H52" s="84">
        <v>129161</v>
      </c>
      <c r="I52" s="84">
        <v>0</v>
      </c>
      <c r="J52" s="84">
        <v>0</v>
      </c>
      <c r="K52" s="84">
        <v>7526</v>
      </c>
      <c r="L52" s="84">
        <v>337678</v>
      </c>
      <c r="M52" s="84">
        <v>337678</v>
      </c>
      <c r="N52" s="101">
        <v>0</v>
      </c>
    </row>
    <row r="53" spans="1:14" s="21" customFormat="1" ht="22.5">
      <c r="A53" s="27" t="s">
        <v>45</v>
      </c>
      <c r="B53" s="65">
        <v>352044558</v>
      </c>
      <c r="C53" s="65">
        <v>352044558</v>
      </c>
      <c r="D53" s="79" t="s">
        <v>0</v>
      </c>
      <c r="E53" s="79" t="s">
        <v>0</v>
      </c>
      <c r="F53" s="79">
        <v>323141034</v>
      </c>
      <c r="G53" s="84">
        <v>0</v>
      </c>
      <c r="H53" s="84">
        <v>31485297</v>
      </c>
      <c r="I53" s="84">
        <v>0</v>
      </c>
      <c r="J53" s="84">
        <v>0</v>
      </c>
      <c r="K53" s="84">
        <v>21571421</v>
      </c>
      <c r="L53" s="84">
        <v>291655737</v>
      </c>
      <c r="M53" s="84">
        <v>291655737</v>
      </c>
      <c r="N53" s="101">
        <v>0</v>
      </c>
    </row>
    <row r="54" spans="1:14" s="21" customFormat="1" ht="33.75">
      <c r="A54" s="27" t="s">
        <v>47</v>
      </c>
      <c r="B54" s="85">
        <v>2163520098</v>
      </c>
      <c r="C54" s="85">
        <v>2163520098</v>
      </c>
      <c r="D54" s="86" t="s">
        <v>0</v>
      </c>
      <c r="E54" s="86" t="s">
        <v>0</v>
      </c>
      <c r="F54" s="86">
        <v>1346507213</v>
      </c>
      <c r="G54" s="87">
        <v>211599951</v>
      </c>
      <c r="H54" s="87">
        <v>120359259</v>
      </c>
      <c r="I54" s="87"/>
      <c r="J54" s="87">
        <v>0</v>
      </c>
      <c r="K54" s="87">
        <v>4855005</v>
      </c>
      <c r="L54" s="87">
        <v>1437747905</v>
      </c>
      <c r="M54" s="84">
        <v>1437747905</v>
      </c>
      <c r="N54" s="102">
        <v>0</v>
      </c>
    </row>
    <row r="55" spans="1:14" ht="15.75" customHeight="1">
      <c r="A55" s="22" t="s">
        <v>24</v>
      </c>
      <c r="B55" s="72">
        <v>2590109502</v>
      </c>
      <c r="C55" s="72">
        <v>2590109502</v>
      </c>
      <c r="D55" s="72" t="s">
        <v>0</v>
      </c>
      <c r="E55" s="72" t="s">
        <v>0</v>
      </c>
      <c r="F55" s="72">
        <v>1698557730</v>
      </c>
      <c r="G55" s="88">
        <v>212061251</v>
      </c>
      <c r="H55" s="88">
        <v>155044690</v>
      </c>
      <c r="I55" s="88">
        <v>0</v>
      </c>
      <c r="J55" s="88">
        <v>0</v>
      </c>
      <c r="K55" s="88">
        <v>26457394</v>
      </c>
      <c r="L55" s="88">
        <v>1755574291</v>
      </c>
      <c r="M55" s="88">
        <v>1755574291</v>
      </c>
      <c r="N55" s="88">
        <v>0</v>
      </c>
    </row>
    <row r="56" spans="1:14" s="30" customFormat="1" ht="15.75" customHeight="1" thickBot="1">
      <c r="A56" s="31" t="str">
        <f>"Total in "&amp;LEFT(A7,LEN(A7)-5)&amp;":"</f>
        <v>Total in January - November:</v>
      </c>
      <c r="B56" s="80" t="s">
        <v>0</v>
      </c>
      <c r="C56" s="81">
        <v>2590109502</v>
      </c>
      <c r="D56" s="81" t="s">
        <v>0</v>
      </c>
      <c r="E56" s="81" t="s">
        <v>0</v>
      </c>
      <c r="F56" s="81">
        <v>1698557730</v>
      </c>
      <c r="G56" s="81">
        <v>212061251</v>
      </c>
      <c r="H56" s="81">
        <v>155044690</v>
      </c>
      <c r="I56" s="81">
        <v>0</v>
      </c>
      <c r="J56" s="81">
        <v>0</v>
      </c>
      <c r="K56" s="81">
        <v>26457394</v>
      </c>
      <c r="L56" s="80" t="s">
        <v>0</v>
      </c>
      <c r="M56" s="81">
        <v>1755574291</v>
      </c>
      <c r="N56" s="81">
        <v>0</v>
      </c>
    </row>
    <row r="57" spans="1:14" s="28" customFormat="1" ht="15.75" customHeight="1">
      <c r="A57" s="34" t="s">
        <v>29</v>
      </c>
      <c r="B57" s="89">
        <v>1349880.34</v>
      </c>
      <c r="C57" s="89">
        <v>1246887</v>
      </c>
      <c r="D57" s="89" t="s">
        <v>0</v>
      </c>
      <c r="E57" s="89" t="s">
        <v>0</v>
      </c>
      <c r="F57" s="89">
        <v>133250.65</v>
      </c>
      <c r="G57" s="89">
        <v>0</v>
      </c>
      <c r="H57" s="89">
        <v>90299.66</v>
      </c>
      <c r="I57" s="89">
        <v>1580.91</v>
      </c>
      <c r="J57" s="89">
        <v>0</v>
      </c>
      <c r="K57" s="89">
        <v>2905.63</v>
      </c>
      <c r="L57" s="89">
        <v>48210.234939999995</v>
      </c>
      <c r="M57" s="89">
        <v>44531.899999999994</v>
      </c>
      <c r="N57" s="89">
        <v>0</v>
      </c>
    </row>
    <row r="58" spans="1:14" s="28" customFormat="1" ht="15.75" customHeight="1">
      <c r="A58" s="22" t="s">
        <v>30</v>
      </c>
      <c r="B58" s="90">
        <v>4529773131</v>
      </c>
      <c r="C58" s="90">
        <v>4529773131</v>
      </c>
      <c r="D58" s="90" t="s">
        <v>0</v>
      </c>
      <c r="E58" s="90" t="s">
        <v>0</v>
      </c>
      <c r="F58" s="90">
        <v>2321039963.13</v>
      </c>
      <c r="G58" s="90">
        <v>601531251</v>
      </c>
      <c r="H58" s="90">
        <v>195458361.05</v>
      </c>
      <c r="I58" s="90">
        <v>0</v>
      </c>
      <c r="J58" s="90">
        <v>29819</v>
      </c>
      <c r="K58" s="90">
        <v>44187934.2</v>
      </c>
      <c r="L58" s="90">
        <v>2727142672.08</v>
      </c>
      <c r="M58" s="90">
        <v>2727142672.08</v>
      </c>
      <c r="N58" s="90">
        <v>722700000</v>
      </c>
    </row>
    <row r="59" spans="1:14" s="28" customFormat="1" ht="15.75" customHeight="1">
      <c r="A59" s="22" t="s">
        <v>31</v>
      </c>
      <c r="B59" s="90">
        <v>9318876.85</v>
      </c>
      <c r="C59" s="90">
        <v>7816538</v>
      </c>
      <c r="D59" s="90" t="s">
        <v>0</v>
      </c>
      <c r="E59" s="90" t="s">
        <v>0</v>
      </c>
      <c r="F59" s="90">
        <v>1036905.32</v>
      </c>
      <c r="G59" s="90">
        <v>0</v>
      </c>
      <c r="H59" s="90">
        <v>326263.79</v>
      </c>
      <c r="I59" s="90">
        <v>-59263.49</v>
      </c>
      <c r="J59" s="90">
        <v>0</v>
      </c>
      <c r="K59" s="90">
        <v>29363.74</v>
      </c>
      <c r="L59" s="90">
        <v>776572.899288</v>
      </c>
      <c r="M59" s="90">
        <v>651378.04</v>
      </c>
      <c r="N59" s="90">
        <v>0</v>
      </c>
    </row>
    <row r="60" spans="1:14" s="28" customFormat="1" ht="15.75" customHeight="1" thickBot="1">
      <c r="A60" s="35" t="s">
        <v>32</v>
      </c>
      <c r="B60" s="74">
        <v>120822030</v>
      </c>
      <c r="C60" s="74">
        <v>144831293</v>
      </c>
      <c r="D60" s="74" t="s">
        <v>0</v>
      </c>
      <c r="E60" s="74" t="s">
        <v>0</v>
      </c>
      <c r="F60" s="74">
        <v>149321538.92</v>
      </c>
      <c r="G60" s="74">
        <v>0</v>
      </c>
      <c r="H60" s="74">
        <v>0</v>
      </c>
      <c r="I60" s="74">
        <v>-4490246.2</v>
      </c>
      <c r="J60" s="74">
        <v>0</v>
      </c>
      <c r="K60" s="74">
        <v>470691</v>
      </c>
      <c r="L60" s="74">
        <v>120822030.00063471</v>
      </c>
      <c r="M60" s="74">
        <v>144831292.72</v>
      </c>
      <c r="N60" s="74">
        <v>0</v>
      </c>
    </row>
    <row r="61" spans="1:14" s="28" customFormat="1" ht="32.25" thickBot="1">
      <c r="A61" s="32" t="s">
        <v>33</v>
      </c>
      <c r="B61" s="91" t="s">
        <v>0</v>
      </c>
      <c r="C61" s="92">
        <v>4683667849</v>
      </c>
      <c r="D61" s="92" t="s">
        <v>0</v>
      </c>
      <c r="E61" s="92" t="s">
        <v>0</v>
      </c>
      <c r="F61" s="92">
        <v>2471531658.0200005</v>
      </c>
      <c r="G61" s="92">
        <v>601531251</v>
      </c>
      <c r="H61" s="92">
        <v>195874924.5</v>
      </c>
      <c r="I61" s="92">
        <v>-4547928.78</v>
      </c>
      <c r="J61" s="92">
        <v>29819</v>
      </c>
      <c r="K61" s="92">
        <v>44690894.57000001</v>
      </c>
      <c r="L61" s="93" t="s">
        <v>0</v>
      </c>
      <c r="M61" s="92">
        <v>2872669874.7400002</v>
      </c>
      <c r="N61" s="92">
        <v>722700000</v>
      </c>
    </row>
    <row r="62" spans="1:14" ht="15.75" customHeight="1">
      <c r="A62" s="53" t="s">
        <v>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5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1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7.25" customHeight="1">
      <c r="A66" s="50"/>
      <c r="B66" s="10"/>
      <c r="C66" s="11"/>
      <c r="D66" s="11"/>
      <c r="E66" s="11"/>
      <c r="F66" s="12"/>
      <c r="G66" s="13"/>
      <c r="H66" s="9"/>
      <c r="I66" s="9"/>
      <c r="J66" s="9"/>
      <c r="K66" s="9"/>
      <c r="L66" s="9"/>
      <c r="M66" s="9"/>
      <c r="N66" s="9"/>
    </row>
    <row r="67" ht="12" customHeight="1">
      <c r="A67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75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1249658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90299.66</v>
      </c>
      <c r="I14" s="46">
        <v>1679.85</v>
      </c>
      <c r="J14" s="46">
        <v>0</v>
      </c>
      <c r="K14" s="46">
        <v>2905.63</v>
      </c>
      <c r="L14" s="46">
        <v>48210.233367999994</v>
      </c>
      <c r="M14" s="46">
        <v>44630.83999999999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1249658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90299.66</v>
      </c>
      <c r="I15" s="41">
        <v>1679.85</v>
      </c>
      <c r="J15" s="41">
        <v>0</v>
      </c>
      <c r="K15" s="41">
        <v>2905.63</v>
      </c>
      <c r="L15" s="41">
        <v>48210.233367999994</v>
      </c>
      <c r="M15" s="41">
        <v>44630.83999999999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3518250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278879.52</v>
      </c>
      <c r="I18" s="59">
        <v>0</v>
      </c>
      <c r="J18" s="59">
        <v>0</v>
      </c>
      <c r="K18" s="59">
        <v>-341.31999999999994</v>
      </c>
      <c r="L18" s="59">
        <v>494216.43999999994</v>
      </c>
      <c r="M18" s="59">
        <v>494216.43999999994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1328725.66</v>
      </c>
      <c r="I19" s="59">
        <v>0</v>
      </c>
      <c r="J19" s="59">
        <v>0</v>
      </c>
      <c r="K19" s="59">
        <v>0</v>
      </c>
      <c r="L19" s="59">
        <v>664363.1100000003</v>
      </c>
      <c r="M19" s="59">
        <v>664363.1100000003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5750000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9894000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2500000</v>
      </c>
      <c r="I23" s="59">
        <v>0</v>
      </c>
      <c r="J23" s="59">
        <v>0</v>
      </c>
      <c r="K23" s="59">
        <v>582500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20000000</v>
      </c>
      <c r="I24" s="59">
        <v>0</v>
      </c>
      <c r="J24" s="59">
        <v>0</v>
      </c>
      <c r="K24" s="59">
        <v>625500</v>
      </c>
      <c r="L24" s="59">
        <v>0</v>
      </c>
      <c r="M24" s="59">
        <v>0</v>
      </c>
      <c r="N24" s="94">
        <v>0</v>
      </c>
    </row>
    <row r="25" spans="1:14" s="48" customFormat="1" ht="15.75" customHeight="1">
      <c r="A25" s="55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16565896.42</v>
      </c>
      <c r="G25" s="59">
        <v>0</v>
      </c>
      <c r="H25" s="59">
        <v>939959.35</v>
      </c>
      <c r="I25" s="59">
        <v>0</v>
      </c>
      <c r="J25" s="59">
        <v>0</v>
      </c>
      <c r="K25" s="59">
        <v>-22491.09</v>
      </c>
      <c r="L25" s="59">
        <v>15625937.07</v>
      </c>
      <c r="M25" s="59">
        <v>15625937.07</v>
      </c>
      <c r="N25" s="94">
        <v>0</v>
      </c>
    </row>
    <row r="26" spans="1:14" s="48" customFormat="1" ht="15.75" customHeight="1">
      <c r="A26" s="55" t="s">
        <v>66</v>
      </c>
      <c r="B26" s="60">
        <v>750000000</v>
      </c>
      <c r="C26" s="60">
        <v>750000000</v>
      </c>
      <c r="D26" s="61">
        <v>43929</v>
      </c>
      <c r="E26" s="61">
        <v>47580</v>
      </c>
      <c r="F26" s="60">
        <v>0</v>
      </c>
      <c r="G26" s="59">
        <v>250000000</v>
      </c>
      <c r="H26" s="59">
        <v>23312.5</v>
      </c>
      <c r="I26" s="59">
        <v>0</v>
      </c>
      <c r="J26" s="59">
        <v>0</v>
      </c>
      <c r="K26" s="59">
        <v>523909.72</v>
      </c>
      <c r="L26" s="59">
        <v>249976687.5</v>
      </c>
      <c r="M26" s="59">
        <v>249976687.5</v>
      </c>
      <c r="N26" s="94">
        <v>500000000</v>
      </c>
    </row>
    <row r="27" spans="1:14" s="48" customFormat="1" ht="15.75" customHeight="1">
      <c r="A27" s="56" t="s">
        <v>74</v>
      </c>
      <c r="B27" s="60">
        <v>192700000</v>
      </c>
      <c r="C27" s="60">
        <v>192700000</v>
      </c>
      <c r="D27" s="61">
        <v>44134</v>
      </c>
      <c r="E27" s="61">
        <v>55605</v>
      </c>
      <c r="F27" s="60">
        <v>0</v>
      </c>
      <c r="G27" s="59">
        <v>120000000</v>
      </c>
      <c r="H27" s="59">
        <v>0</v>
      </c>
      <c r="I27" s="59">
        <v>0</v>
      </c>
      <c r="J27" s="59">
        <v>0</v>
      </c>
      <c r="K27" s="59">
        <v>193840</v>
      </c>
      <c r="L27" s="59">
        <v>120000000</v>
      </c>
      <c r="M27" s="59">
        <v>120000000</v>
      </c>
      <c r="N27" s="94">
        <v>72700000</v>
      </c>
    </row>
    <row r="28" spans="1:14" s="28" customFormat="1" ht="15.75" customHeight="1">
      <c r="A28" s="22" t="s">
        <v>24</v>
      </c>
      <c r="B28" s="63">
        <v>2084633477</v>
      </c>
      <c r="C28" s="63">
        <v>2084633477</v>
      </c>
      <c r="D28" s="63" t="s">
        <v>0</v>
      </c>
      <c r="E28" s="63" t="s">
        <v>0</v>
      </c>
      <c r="F28" s="63">
        <v>596559346.13</v>
      </c>
      <c r="G28" s="63">
        <v>370000000</v>
      </c>
      <c r="H28" s="63">
        <v>29136992.05</v>
      </c>
      <c r="I28" s="63">
        <v>0</v>
      </c>
      <c r="J28" s="63">
        <v>0</v>
      </c>
      <c r="K28" s="63">
        <v>21065167.31</v>
      </c>
      <c r="L28" s="63">
        <v>937422354.08</v>
      </c>
      <c r="M28" s="63">
        <v>937422354.08</v>
      </c>
      <c r="N28" s="63">
        <v>972700000</v>
      </c>
    </row>
    <row r="29" spans="1:14" ht="15.75" customHeight="1">
      <c r="A29" s="36" t="s">
        <v>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0"/>
    </row>
    <row r="30" spans="1:14" s="21" customFormat="1" ht="15.75" customHeight="1">
      <c r="A30" s="24" t="s">
        <v>41</v>
      </c>
      <c r="B30" s="66">
        <v>9318876.85</v>
      </c>
      <c r="C30" s="64">
        <v>7594228</v>
      </c>
      <c r="D30" s="67">
        <v>33764</v>
      </c>
      <c r="E30" s="67">
        <v>44889</v>
      </c>
      <c r="F30" s="66">
        <v>1036905.32</v>
      </c>
      <c r="G30" s="68">
        <v>0</v>
      </c>
      <c r="H30" s="68">
        <v>326263.79</v>
      </c>
      <c r="I30" s="68">
        <v>-77789.36</v>
      </c>
      <c r="J30" s="68">
        <v>0</v>
      </c>
      <c r="K30" s="68">
        <v>29363.74</v>
      </c>
      <c r="L30" s="65">
        <v>776572.8978070001</v>
      </c>
      <c r="M30" s="65">
        <v>632852.17</v>
      </c>
      <c r="N30" s="96">
        <v>0</v>
      </c>
    </row>
    <row r="31" spans="1:14" ht="15.75" customHeight="1">
      <c r="A31" s="22" t="s">
        <v>3</v>
      </c>
      <c r="B31" s="63">
        <v>9318876.85</v>
      </c>
      <c r="C31" s="63">
        <v>7594228</v>
      </c>
      <c r="D31" s="63" t="s">
        <v>0</v>
      </c>
      <c r="E31" s="63" t="s">
        <v>0</v>
      </c>
      <c r="F31" s="63">
        <v>1036905.32</v>
      </c>
      <c r="G31" s="63">
        <v>0</v>
      </c>
      <c r="H31" s="63">
        <v>326263.79</v>
      </c>
      <c r="I31" s="63">
        <v>-77789.36</v>
      </c>
      <c r="J31" s="63">
        <v>0</v>
      </c>
      <c r="K31" s="63">
        <v>29363.74</v>
      </c>
      <c r="L31" s="63">
        <v>776572.8978070001</v>
      </c>
      <c r="M31" s="63">
        <v>632852.17</v>
      </c>
      <c r="N31" s="63">
        <v>0</v>
      </c>
    </row>
    <row r="32" spans="1:14" ht="15.75" customHeight="1">
      <c r="A32" s="36" t="s">
        <v>25</v>
      </c>
      <c r="B32" s="37"/>
      <c r="C32" s="37"/>
      <c r="D32" s="37"/>
      <c r="E32" s="37"/>
      <c r="F32" s="37"/>
      <c r="G32" s="38"/>
      <c r="H32" s="38"/>
      <c r="I32" s="38"/>
      <c r="J32" s="38"/>
      <c r="K32" s="38"/>
      <c r="L32" s="38"/>
      <c r="M32" s="38"/>
      <c r="N32" s="40"/>
    </row>
    <row r="33" spans="1:14" s="21" customFormat="1" ht="22.5">
      <c r="A33" s="57" t="s">
        <v>42</v>
      </c>
      <c r="B33" s="69">
        <v>120822030</v>
      </c>
      <c r="C33" s="69">
        <v>143034755</v>
      </c>
      <c r="D33" s="70">
        <v>40053</v>
      </c>
      <c r="E33" s="70">
        <v>44561</v>
      </c>
      <c r="F33" s="71">
        <v>149321538.92</v>
      </c>
      <c r="G33" s="69">
        <v>0</v>
      </c>
      <c r="H33" s="69">
        <v>0</v>
      </c>
      <c r="I33" s="69">
        <v>-6286783.55</v>
      </c>
      <c r="J33" s="69">
        <v>0</v>
      </c>
      <c r="K33" s="69">
        <v>470691</v>
      </c>
      <c r="L33" s="69">
        <v>120822030.00006045</v>
      </c>
      <c r="M33" s="69">
        <v>143034755.36999997</v>
      </c>
      <c r="N33" s="97">
        <v>0</v>
      </c>
    </row>
    <row r="34" spans="1:14" ht="15.75" customHeight="1">
      <c r="A34" s="22" t="s">
        <v>26</v>
      </c>
      <c r="B34" s="72">
        <v>120822030</v>
      </c>
      <c r="C34" s="72">
        <v>143034755</v>
      </c>
      <c r="D34" s="72" t="s">
        <v>0</v>
      </c>
      <c r="E34" s="72" t="s">
        <v>0</v>
      </c>
      <c r="F34" s="72">
        <v>149321538.92</v>
      </c>
      <c r="G34" s="72">
        <v>0</v>
      </c>
      <c r="H34" s="72">
        <v>0</v>
      </c>
      <c r="I34" s="72">
        <v>-6286783.55</v>
      </c>
      <c r="J34" s="72">
        <v>0</v>
      </c>
      <c r="K34" s="72">
        <v>470691</v>
      </c>
      <c r="L34" s="72">
        <v>120822030.00006045</v>
      </c>
      <c r="M34" s="72">
        <v>143034755.36999997</v>
      </c>
      <c r="N34" s="72">
        <v>0</v>
      </c>
    </row>
    <row r="35" spans="1:14" ht="15.75" customHeight="1" thickBot="1">
      <c r="A35" s="31" t="str">
        <f>"Total in "&amp;LEFT(A7,LEN(A7)-5)&amp;":"</f>
        <v>Total in January - December:</v>
      </c>
      <c r="B35" s="73" t="s">
        <v>0</v>
      </c>
      <c r="C35" s="74">
        <v>2236512118</v>
      </c>
      <c r="D35" s="74" t="s">
        <v>0</v>
      </c>
      <c r="E35" s="74" t="s">
        <v>0</v>
      </c>
      <c r="F35" s="74">
        <v>747051041.02</v>
      </c>
      <c r="G35" s="74">
        <v>370000000</v>
      </c>
      <c r="H35" s="74">
        <v>29553555.5</v>
      </c>
      <c r="I35" s="74">
        <v>-6362893.0600000005</v>
      </c>
      <c r="J35" s="74">
        <v>0</v>
      </c>
      <c r="K35" s="74">
        <v>21568127.679999996</v>
      </c>
      <c r="L35" s="73" t="s">
        <v>0</v>
      </c>
      <c r="M35" s="74">
        <v>1081134592.4599998</v>
      </c>
      <c r="N35" s="74">
        <v>972700000</v>
      </c>
    </row>
    <row r="36" spans="1:14" ht="15.75" customHeight="1">
      <c r="A36" s="29" t="s">
        <v>27</v>
      </c>
      <c r="B36" s="75"/>
      <c r="C36" s="75"/>
      <c r="D36" s="75"/>
      <c r="E36" s="75"/>
      <c r="F36" s="75"/>
      <c r="G36" s="76"/>
      <c r="H36" s="76"/>
      <c r="I36" s="76"/>
      <c r="J36" s="76"/>
      <c r="K36" s="76"/>
      <c r="L36" s="76"/>
      <c r="M36" s="76"/>
      <c r="N36" s="98"/>
    </row>
    <row r="37" spans="1:14" ht="15.75" customHeight="1">
      <c r="A37" s="36" t="s">
        <v>2</v>
      </c>
      <c r="B37" s="77"/>
      <c r="C37" s="77"/>
      <c r="D37" s="77"/>
      <c r="E37" s="77"/>
      <c r="F37" s="77"/>
      <c r="G37" s="77"/>
      <c r="H37" s="78"/>
      <c r="I37" s="77"/>
      <c r="J37" s="77"/>
      <c r="K37" s="77"/>
      <c r="L37" s="77"/>
      <c r="M37" s="77"/>
      <c r="N37" s="99"/>
    </row>
    <row r="38" spans="1:14" ht="15.75" customHeight="1">
      <c r="A38" s="25" t="s">
        <v>57</v>
      </c>
      <c r="B38" s="65">
        <v>1327</v>
      </c>
      <c r="C38" s="65">
        <v>1327</v>
      </c>
      <c r="D38" s="79" t="s">
        <v>0</v>
      </c>
      <c r="E38" s="79" t="s">
        <v>0</v>
      </c>
      <c r="F38" s="79">
        <v>829</v>
      </c>
      <c r="G38" s="65">
        <v>0</v>
      </c>
      <c r="H38" s="65">
        <v>888</v>
      </c>
      <c r="I38" s="65">
        <v>0</v>
      </c>
      <c r="J38" s="65">
        <v>129</v>
      </c>
      <c r="K38" s="65">
        <v>0</v>
      </c>
      <c r="L38" s="65">
        <v>70</v>
      </c>
      <c r="M38" s="65">
        <v>70</v>
      </c>
      <c r="N38" s="95">
        <v>0</v>
      </c>
    </row>
    <row r="39" spans="1:14" ht="15.75" customHeight="1">
      <c r="A39" s="26" t="s">
        <v>62</v>
      </c>
      <c r="B39" s="65">
        <v>470000</v>
      </c>
      <c r="C39" s="65">
        <v>470000</v>
      </c>
      <c r="D39" s="79" t="s">
        <v>0</v>
      </c>
      <c r="E39" s="79" t="s">
        <v>0</v>
      </c>
      <c r="F39" s="79">
        <v>0</v>
      </c>
      <c r="G39" s="65">
        <v>470000</v>
      </c>
      <c r="H39" s="65">
        <v>300000</v>
      </c>
      <c r="I39" s="65">
        <v>0</v>
      </c>
      <c r="J39" s="65">
        <v>0</v>
      </c>
      <c r="K39" s="65">
        <v>6647</v>
      </c>
      <c r="L39" s="65">
        <v>170000</v>
      </c>
      <c r="M39" s="65">
        <v>170000</v>
      </c>
      <c r="N39" s="95">
        <v>0</v>
      </c>
    </row>
    <row r="40" spans="1:14" ht="24" customHeight="1">
      <c r="A40" s="27" t="s">
        <v>59</v>
      </c>
      <c r="B40" s="65">
        <v>1780</v>
      </c>
      <c r="C40" s="65">
        <v>1780</v>
      </c>
      <c r="D40" s="79" t="s">
        <v>0</v>
      </c>
      <c r="E40" s="79" t="s">
        <v>0</v>
      </c>
      <c r="F40" s="79">
        <v>1780</v>
      </c>
      <c r="G40" s="65">
        <v>0</v>
      </c>
      <c r="H40" s="65">
        <v>1780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95">
        <v>0</v>
      </c>
    </row>
    <row r="41" spans="1:14" ht="24" customHeight="1">
      <c r="A41" s="27" t="s">
        <v>43</v>
      </c>
      <c r="B41" s="65">
        <v>42154</v>
      </c>
      <c r="C41" s="65">
        <v>42154</v>
      </c>
      <c r="D41" s="79" t="s">
        <v>0</v>
      </c>
      <c r="E41" s="79" t="s">
        <v>0</v>
      </c>
      <c r="F41" s="79">
        <v>13298</v>
      </c>
      <c r="G41" s="65">
        <v>0</v>
      </c>
      <c r="H41" s="65">
        <v>10082</v>
      </c>
      <c r="I41" s="65">
        <v>0</v>
      </c>
      <c r="J41" s="65">
        <v>1326</v>
      </c>
      <c r="K41" s="65">
        <v>0</v>
      </c>
      <c r="L41" s="65">
        <v>4542</v>
      </c>
      <c r="M41" s="65">
        <v>4542</v>
      </c>
      <c r="N41" s="95">
        <v>0</v>
      </c>
    </row>
    <row r="42" spans="1:14" ht="22.5">
      <c r="A42" s="26" t="s">
        <v>44</v>
      </c>
      <c r="B42" s="65">
        <v>51866851</v>
      </c>
      <c r="C42" s="65">
        <v>51866851</v>
      </c>
      <c r="D42" s="79" t="s">
        <v>0</v>
      </c>
      <c r="E42" s="79" t="s">
        <v>0</v>
      </c>
      <c r="F42" s="79">
        <v>22215120</v>
      </c>
      <c r="G42" s="65">
        <v>10000000</v>
      </c>
      <c r="H42" s="65">
        <v>11227717</v>
      </c>
      <c r="I42" s="65">
        <v>0</v>
      </c>
      <c r="J42" s="65">
        <v>28364</v>
      </c>
      <c r="K42" s="65">
        <v>201758</v>
      </c>
      <c r="L42" s="65">
        <v>21015767</v>
      </c>
      <c r="M42" s="65">
        <v>21015767</v>
      </c>
      <c r="N42" s="95">
        <v>0</v>
      </c>
    </row>
    <row r="43" spans="1:14" ht="33.75">
      <c r="A43" s="26" t="s">
        <v>49</v>
      </c>
      <c r="B43" s="65">
        <v>538040</v>
      </c>
      <c r="C43" s="65">
        <v>538040</v>
      </c>
      <c r="D43" s="79" t="s">
        <v>0</v>
      </c>
      <c r="E43" s="79" t="s">
        <v>0</v>
      </c>
      <c r="F43" s="79">
        <v>91860</v>
      </c>
      <c r="G43" s="65">
        <v>0</v>
      </c>
      <c r="H43" s="65">
        <v>24788</v>
      </c>
      <c r="I43" s="65">
        <v>0</v>
      </c>
      <c r="J43" s="65">
        <v>0</v>
      </c>
      <c r="K43" s="65">
        <v>0</v>
      </c>
      <c r="L43" s="65">
        <v>67072</v>
      </c>
      <c r="M43" s="65">
        <v>67072</v>
      </c>
      <c r="N43" s="95">
        <v>0</v>
      </c>
    </row>
    <row r="44" spans="1:14" ht="22.5">
      <c r="A44" s="26" t="s">
        <v>45</v>
      </c>
      <c r="B44" s="65">
        <v>52110000</v>
      </c>
      <c r="C44" s="65">
        <v>52110000</v>
      </c>
      <c r="D44" s="79" t="s">
        <v>0</v>
      </c>
      <c r="E44" s="79" t="s">
        <v>0</v>
      </c>
      <c r="F44" s="79">
        <v>3600000</v>
      </c>
      <c r="G44" s="65">
        <v>9000000</v>
      </c>
      <c r="H44" s="65">
        <v>0</v>
      </c>
      <c r="I44" s="65">
        <v>0</v>
      </c>
      <c r="J44" s="65">
        <v>0</v>
      </c>
      <c r="K44" s="65">
        <v>62420</v>
      </c>
      <c r="L44" s="65">
        <v>12600000</v>
      </c>
      <c r="M44" s="65">
        <v>12600000</v>
      </c>
      <c r="N44" s="95">
        <v>0</v>
      </c>
    </row>
    <row r="45" spans="1:14" s="28" customFormat="1" ht="15.75" customHeight="1">
      <c r="A45" s="22" t="s">
        <v>28</v>
      </c>
      <c r="B45" s="72">
        <v>105030152</v>
      </c>
      <c r="C45" s="72">
        <v>105030152</v>
      </c>
      <c r="D45" s="72" t="s">
        <v>0</v>
      </c>
      <c r="E45" s="72" t="s">
        <v>0</v>
      </c>
      <c r="F45" s="72">
        <v>25922887</v>
      </c>
      <c r="G45" s="72">
        <v>19470000</v>
      </c>
      <c r="H45" s="72">
        <v>11565255</v>
      </c>
      <c r="I45" s="72">
        <v>0</v>
      </c>
      <c r="J45" s="72">
        <v>29819</v>
      </c>
      <c r="K45" s="72">
        <v>270825</v>
      </c>
      <c r="L45" s="72">
        <v>33857451</v>
      </c>
      <c r="M45" s="72">
        <v>33857451</v>
      </c>
      <c r="N45" s="72">
        <v>0</v>
      </c>
    </row>
    <row r="46" spans="1:14" s="28" customFormat="1" ht="15.75" customHeight="1" thickBot="1">
      <c r="A46" s="31" t="str">
        <f>"Total in "&amp;LEFT(A7,LEN(A7)-5)&amp;":"</f>
        <v>Total in January - December:</v>
      </c>
      <c r="B46" s="80" t="s">
        <v>0</v>
      </c>
      <c r="C46" s="81">
        <v>105030152</v>
      </c>
      <c r="D46" s="81" t="s">
        <v>0</v>
      </c>
      <c r="E46" s="81" t="s">
        <v>0</v>
      </c>
      <c r="F46" s="81">
        <v>25922887</v>
      </c>
      <c r="G46" s="81">
        <v>19470000</v>
      </c>
      <c r="H46" s="81">
        <v>11565255</v>
      </c>
      <c r="I46" s="81">
        <v>0</v>
      </c>
      <c r="J46" s="81">
        <v>29819</v>
      </c>
      <c r="K46" s="81">
        <v>270825</v>
      </c>
      <c r="L46" s="80" t="s">
        <v>0</v>
      </c>
      <c r="M46" s="81">
        <v>33857451</v>
      </c>
      <c r="N46" s="81">
        <v>0</v>
      </c>
    </row>
    <row r="47" spans="1:14" ht="15.75" customHeight="1">
      <c r="A47" s="29" t="s">
        <v>50</v>
      </c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76"/>
      <c r="N47" s="98"/>
    </row>
    <row r="48" spans="1:14" ht="15.75" customHeight="1">
      <c r="A48" s="36" t="s">
        <v>2</v>
      </c>
      <c r="B48" s="82"/>
      <c r="C48" s="82"/>
      <c r="D48" s="82"/>
      <c r="E48" s="82"/>
      <c r="F48" s="82"/>
      <c r="G48" s="83"/>
      <c r="H48" s="83"/>
      <c r="I48" s="83"/>
      <c r="J48" s="83"/>
      <c r="K48" s="83"/>
      <c r="L48" s="83"/>
      <c r="M48" s="83"/>
      <c r="N48" s="100"/>
    </row>
    <row r="49" spans="1:14" s="21" customFormat="1" ht="22.5">
      <c r="A49" s="58" t="s">
        <v>46</v>
      </c>
      <c r="B49" s="65">
        <v>1396621</v>
      </c>
      <c r="C49" s="65">
        <v>1396621</v>
      </c>
      <c r="D49" s="79" t="s">
        <v>0</v>
      </c>
      <c r="E49" s="79" t="s">
        <v>0</v>
      </c>
      <c r="F49" s="79">
        <v>8200</v>
      </c>
      <c r="G49" s="84">
        <v>461300</v>
      </c>
      <c r="H49" s="84">
        <v>8200</v>
      </c>
      <c r="I49" s="84">
        <v>0</v>
      </c>
      <c r="J49" s="84">
        <v>0</v>
      </c>
      <c r="K49" s="84">
        <v>638</v>
      </c>
      <c r="L49" s="84">
        <v>461300</v>
      </c>
      <c r="M49" s="84">
        <v>461300</v>
      </c>
      <c r="N49" s="101">
        <v>0</v>
      </c>
    </row>
    <row r="50" spans="1:14" s="21" customFormat="1" ht="22.5">
      <c r="A50" s="27" t="s">
        <v>43</v>
      </c>
      <c r="B50" s="65">
        <v>50840929</v>
      </c>
      <c r="C50" s="65">
        <v>50840929</v>
      </c>
      <c r="D50" s="79" t="s">
        <v>0</v>
      </c>
      <c r="E50" s="79" t="s">
        <v>0</v>
      </c>
      <c r="F50" s="79">
        <v>22495176</v>
      </c>
      <c r="G50" s="84">
        <v>0</v>
      </c>
      <c r="H50" s="84">
        <v>2332687</v>
      </c>
      <c r="I50" s="84">
        <v>0</v>
      </c>
      <c r="J50" s="84">
        <v>468</v>
      </c>
      <c r="K50" s="84">
        <v>0</v>
      </c>
      <c r="L50" s="84">
        <v>20162957</v>
      </c>
      <c r="M50" s="84">
        <v>20162957</v>
      </c>
      <c r="N50" s="101">
        <v>0</v>
      </c>
    </row>
    <row r="51" spans="1:14" s="21" customFormat="1" ht="22.5">
      <c r="A51" s="27" t="s">
        <v>44</v>
      </c>
      <c r="B51" s="65">
        <v>19203388</v>
      </c>
      <c r="C51" s="65">
        <v>19203388</v>
      </c>
      <c r="D51" s="79" t="s">
        <v>0</v>
      </c>
      <c r="E51" s="79" t="s">
        <v>0</v>
      </c>
      <c r="F51" s="79">
        <v>5939268</v>
      </c>
      <c r="G51" s="84">
        <v>0</v>
      </c>
      <c r="H51" s="84">
        <v>730184</v>
      </c>
      <c r="I51" s="84">
        <v>0</v>
      </c>
      <c r="J51" s="84">
        <v>0</v>
      </c>
      <c r="K51" s="84">
        <v>22804</v>
      </c>
      <c r="L51" s="84">
        <v>5209084</v>
      </c>
      <c r="M51" s="84">
        <v>5209084</v>
      </c>
      <c r="N51" s="101">
        <v>0</v>
      </c>
    </row>
    <row r="52" spans="1:14" s="21" customFormat="1" ht="33.75">
      <c r="A52" s="27" t="s">
        <v>49</v>
      </c>
      <c r="B52" s="65">
        <v>3104805</v>
      </c>
      <c r="C52" s="65">
        <v>3104805</v>
      </c>
      <c r="D52" s="79" t="s">
        <v>0</v>
      </c>
      <c r="E52" s="79" t="s">
        <v>0</v>
      </c>
      <c r="F52" s="79">
        <v>466839</v>
      </c>
      <c r="G52" s="84">
        <v>0</v>
      </c>
      <c r="H52" s="84">
        <v>136625</v>
      </c>
      <c r="I52" s="84">
        <v>0</v>
      </c>
      <c r="J52" s="84">
        <v>0</v>
      </c>
      <c r="K52" s="84">
        <v>8051</v>
      </c>
      <c r="L52" s="84">
        <v>330214</v>
      </c>
      <c r="M52" s="84">
        <v>330214</v>
      </c>
      <c r="N52" s="101">
        <v>0</v>
      </c>
    </row>
    <row r="53" spans="1:14" s="21" customFormat="1" ht="22.5">
      <c r="A53" s="27" t="s">
        <v>45</v>
      </c>
      <c r="B53" s="65">
        <v>352044558</v>
      </c>
      <c r="C53" s="65">
        <v>352044558</v>
      </c>
      <c r="D53" s="79" t="s">
        <v>0</v>
      </c>
      <c r="E53" s="79" t="s">
        <v>0</v>
      </c>
      <c r="F53" s="79">
        <v>323141034</v>
      </c>
      <c r="G53" s="84">
        <v>0</v>
      </c>
      <c r="H53" s="84">
        <v>35795194</v>
      </c>
      <c r="I53" s="84">
        <v>0</v>
      </c>
      <c r="J53" s="84">
        <v>0</v>
      </c>
      <c r="K53" s="84">
        <v>23451060</v>
      </c>
      <c r="L53" s="84">
        <v>287345840</v>
      </c>
      <c r="M53" s="84">
        <v>287345840</v>
      </c>
      <c r="N53" s="101">
        <v>0</v>
      </c>
    </row>
    <row r="54" spans="1:14" s="21" customFormat="1" ht="33.75">
      <c r="A54" s="27" t="s">
        <v>47</v>
      </c>
      <c r="B54" s="85">
        <v>2317741246</v>
      </c>
      <c r="C54" s="85">
        <v>2317741246</v>
      </c>
      <c r="D54" s="86" t="s">
        <v>0</v>
      </c>
      <c r="E54" s="86" t="s">
        <v>0</v>
      </c>
      <c r="F54" s="86">
        <v>1346507213</v>
      </c>
      <c r="G54" s="87">
        <v>263899717</v>
      </c>
      <c r="H54" s="87">
        <v>157309457</v>
      </c>
      <c r="I54" s="87"/>
      <c r="J54" s="87">
        <v>0</v>
      </c>
      <c r="K54" s="87">
        <v>4857032</v>
      </c>
      <c r="L54" s="87">
        <v>1453097473</v>
      </c>
      <c r="M54" s="84">
        <v>1453097473</v>
      </c>
      <c r="N54" s="102">
        <v>0</v>
      </c>
    </row>
    <row r="55" spans="1:14" ht="15.75" customHeight="1">
      <c r="A55" s="22" t="s">
        <v>24</v>
      </c>
      <c r="B55" s="72">
        <v>2744331547</v>
      </c>
      <c r="C55" s="72">
        <v>2744331547</v>
      </c>
      <c r="D55" s="72" t="s">
        <v>0</v>
      </c>
      <c r="E55" s="72" t="s">
        <v>0</v>
      </c>
      <c r="F55" s="72">
        <v>1698557730</v>
      </c>
      <c r="G55" s="88">
        <v>264361017</v>
      </c>
      <c r="H55" s="88">
        <v>196312347</v>
      </c>
      <c r="I55" s="88">
        <v>0</v>
      </c>
      <c r="J55" s="88">
        <v>468</v>
      </c>
      <c r="K55" s="88">
        <v>28339585</v>
      </c>
      <c r="L55" s="88">
        <v>1766606868</v>
      </c>
      <c r="M55" s="88">
        <v>1766606868</v>
      </c>
      <c r="N55" s="88">
        <v>0</v>
      </c>
    </row>
    <row r="56" spans="1:14" s="30" customFormat="1" ht="15.75" customHeight="1" thickBot="1">
      <c r="A56" s="31" t="str">
        <f>"Total in "&amp;LEFT(A7,LEN(A7)-5)&amp;":"</f>
        <v>Total in January - December:</v>
      </c>
      <c r="B56" s="80" t="s">
        <v>0</v>
      </c>
      <c r="C56" s="81">
        <v>2744331547</v>
      </c>
      <c r="D56" s="81" t="s">
        <v>0</v>
      </c>
      <c r="E56" s="81" t="s">
        <v>0</v>
      </c>
      <c r="F56" s="81">
        <v>1698557730</v>
      </c>
      <c r="G56" s="81">
        <v>264361017</v>
      </c>
      <c r="H56" s="81">
        <v>196312347</v>
      </c>
      <c r="I56" s="81">
        <v>0</v>
      </c>
      <c r="J56" s="81">
        <v>468</v>
      </c>
      <c r="K56" s="81">
        <v>28339585</v>
      </c>
      <c r="L56" s="80" t="s">
        <v>0</v>
      </c>
      <c r="M56" s="81">
        <v>1766606868</v>
      </c>
      <c r="N56" s="81">
        <v>0</v>
      </c>
    </row>
    <row r="57" spans="1:14" s="28" customFormat="1" ht="15.75" customHeight="1">
      <c r="A57" s="34" t="s">
        <v>29</v>
      </c>
      <c r="B57" s="89">
        <v>1349880.34</v>
      </c>
      <c r="C57" s="89">
        <v>1249658</v>
      </c>
      <c r="D57" s="89" t="s">
        <v>0</v>
      </c>
      <c r="E57" s="89" t="s">
        <v>0</v>
      </c>
      <c r="F57" s="89">
        <v>133250.65</v>
      </c>
      <c r="G57" s="89">
        <v>0</v>
      </c>
      <c r="H57" s="89">
        <v>90299.66</v>
      </c>
      <c r="I57" s="89">
        <v>1679.85</v>
      </c>
      <c r="J57" s="89">
        <v>0</v>
      </c>
      <c r="K57" s="89">
        <v>2905.63</v>
      </c>
      <c r="L57" s="89">
        <v>48210.233367999994</v>
      </c>
      <c r="M57" s="89">
        <v>44630.83999999999</v>
      </c>
      <c r="N57" s="89">
        <v>0</v>
      </c>
    </row>
    <row r="58" spans="1:14" s="28" customFormat="1" ht="15.75" customHeight="1">
      <c r="A58" s="22" t="s">
        <v>30</v>
      </c>
      <c r="B58" s="90">
        <v>4933995176</v>
      </c>
      <c r="C58" s="90">
        <v>4933995176</v>
      </c>
      <c r="D58" s="90" t="s">
        <v>0</v>
      </c>
      <c r="E58" s="90" t="s">
        <v>0</v>
      </c>
      <c r="F58" s="90">
        <v>2321039963.13</v>
      </c>
      <c r="G58" s="90">
        <v>653831017</v>
      </c>
      <c r="H58" s="90">
        <v>237014594.05</v>
      </c>
      <c r="I58" s="90">
        <v>0</v>
      </c>
      <c r="J58" s="90">
        <v>30287</v>
      </c>
      <c r="K58" s="90">
        <v>49675577.31</v>
      </c>
      <c r="L58" s="90">
        <v>2737886673.08</v>
      </c>
      <c r="M58" s="90">
        <v>2737886673.08</v>
      </c>
      <c r="N58" s="90">
        <v>972700000</v>
      </c>
    </row>
    <row r="59" spans="1:14" s="28" customFormat="1" ht="15.75" customHeight="1">
      <c r="A59" s="22" t="s">
        <v>31</v>
      </c>
      <c r="B59" s="90">
        <v>9318876.85</v>
      </c>
      <c r="C59" s="90">
        <v>7594228</v>
      </c>
      <c r="D59" s="90" t="s">
        <v>0</v>
      </c>
      <c r="E59" s="90" t="s">
        <v>0</v>
      </c>
      <c r="F59" s="90">
        <v>1036905.32</v>
      </c>
      <c r="G59" s="90">
        <v>0</v>
      </c>
      <c r="H59" s="90">
        <v>326263.79</v>
      </c>
      <c r="I59" s="90">
        <v>-77789.36</v>
      </c>
      <c r="J59" s="90">
        <v>0</v>
      </c>
      <c r="K59" s="90">
        <v>29363.74</v>
      </c>
      <c r="L59" s="90">
        <v>776572.8978070001</v>
      </c>
      <c r="M59" s="90">
        <v>632852.17</v>
      </c>
      <c r="N59" s="90">
        <v>0</v>
      </c>
    </row>
    <row r="60" spans="1:14" s="28" customFormat="1" ht="15.75" customHeight="1" thickBot="1">
      <c r="A60" s="35" t="s">
        <v>32</v>
      </c>
      <c r="B60" s="74">
        <v>120822030</v>
      </c>
      <c r="C60" s="74">
        <v>143034755</v>
      </c>
      <c r="D60" s="74" t="s">
        <v>0</v>
      </c>
      <c r="E60" s="74" t="s">
        <v>0</v>
      </c>
      <c r="F60" s="74">
        <v>149321538.92</v>
      </c>
      <c r="G60" s="74">
        <v>0</v>
      </c>
      <c r="H60" s="74">
        <v>0</v>
      </c>
      <c r="I60" s="74">
        <v>-6286783.55</v>
      </c>
      <c r="J60" s="74">
        <v>0</v>
      </c>
      <c r="K60" s="74">
        <v>470691</v>
      </c>
      <c r="L60" s="74">
        <v>120822030.00006045</v>
      </c>
      <c r="M60" s="74">
        <v>143034755.36999997</v>
      </c>
      <c r="N60" s="74">
        <v>0</v>
      </c>
    </row>
    <row r="61" spans="1:14" s="28" customFormat="1" ht="32.25" thickBot="1">
      <c r="A61" s="32" t="s">
        <v>33</v>
      </c>
      <c r="B61" s="91" t="s">
        <v>0</v>
      </c>
      <c r="C61" s="92">
        <v>5085873817</v>
      </c>
      <c r="D61" s="92" t="s">
        <v>0</v>
      </c>
      <c r="E61" s="92" t="s">
        <v>0</v>
      </c>
      <c r="F61" s="92">
        <v>2471531658.0200005</v>
      </c>
      <c r="G61" s="92">
        <v>653831017</v>
      </c>
      <c r="H61" s="92">
        <v>237431157.5</v>
      </c>
      <c r="I61" s="92">
        <v>-6362893.06</v>
      </c>
      <c r="J61" s="92">
        <v>30287</v>
      </c>
      <c r="K61" s="92">
        <v>50178537.68000001</v>
      </c>
      <c r="L61" s="93" t="s">
        <v>0</v>
      </c>
      <c r="M61" s="92">
        <v>2881598911.46</v>
      </c>
      <c r="N61" s="92">
        <v>972700000</v>
      </c>
    </row>
    <row r="62" spans="1:14" ht="15.75" customHeight="1">
      <c r="A62" s="53" t="s">
        <v>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5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1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7.25" customHeight="1">
      <c r="A66" s="50"/>
      <c r="B66" s="10"/>
      <c r="C66" s="11"/>
      <c r="D66" s="11"/>
      <c r="E66" s="11"/>
      <c r="F66" s="12"/>
      <c r="G66" s="13"/>
      <c r="H66" s="9"/>
      <c r="I66" s="9"/>
      <c r="J66" s="9"/>
      <c r="K66" s="9"/>
      <c r="L66" s="9"/>
      <c r="M66" s="9"/>
      <c r="N66" s="9"/>
    </row>
    <row r="67" ht="12" customHeight="1">
      <c r="A67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B8" sqref="B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63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1271792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0</v>
      </c>
      <c r="I14" s="46">
        <v>3013.01</v>
      </c>
      <c r="J14" s="46">
        <v>0</v>
      </c>
      <c r="K14" s="46">
        <v>0</v>
      </c>
      <c r="L14" s="46">
        <v>144630.24872399998</v>
      </c>
      <c r="M14" s="46">
        <v>136263.66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1271792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0</v>
      </c>
      <c r="I15" s="41">
        <v>3013.01</v>
      </c>
      <c r="J15" s="41">
        <v>0</v>
      </c>
      <c r="K15" s="41">
        <v>0</v>
      </c>
      <c r="L15" s="41">
        <v>144630.24872399998</v>
      </c>
      <c r="M15" s="41">
        <v>136263.66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119727264.98</v>
      </c>
      <c r="M17" s="59">
        <v>119727264.98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139496.85</v>
      </c>
      <c r="I18" s="59">
        <v>0</v>
      </c>
      <c r="J18" s="59">
        <v>0</v>
      </c>
      <c r="K18" s="59">
        <v>-203.56</v>
      </c>
      <c r="L18" s="59">
        <v>633599.11</v>
      </c>
      <c r="M18" s="59">
        <v>633599.11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1993088.7700000003</v>
      </c>
      <c r="M19" s="59">
        <v>1993088.7700000003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/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12500000</v>
      </c>
      <c r="M23" s="59">
        <v>12500000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20000000</v>
      </c>
      <c r="M24" s="59">
        <v>20000000</v>
      </c>
      <c r="N24" s="94">
        <v>0</v>
      </c>
    </row>
    <row r="25" spans="1:14" s="48" customFormat="1" ht="15.75" customHeight="1">
      <c r="A25" s="56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16566232.9</v>
      </c>
      <c r="G25" s="59">
        <v>0</v>
      </c>
      <c r="H25" s="59">
        <v>0</v>
      </c>
      <c r="I25" s="59">
        <v>0</v>
      </c>
      <c r="J25" s="59"/>
      <c r="K25" s="59">
        <v>0</v>
      </c>
      <c r="L25" s="59">
        <v>16566232.9</v>
      </c>
      <c r="M25" s="59">
        <v>16566232.9</v>
      </c>
      <c r="N25" s="94">
        <v>0</v>
      </c>
    </row>
    <row r="26" spans="1:14" s="28" customFormat="1" ht="15.75" customHeight="1">
      <c r="A26" s="22" t="s">
        <v>24</v>
      </c>
      <c r="B26" s="63">
        <v>1141933477</v>
      </c>
      <c r="C26" s="63">
        <v>1141933477</v>
      </c>
      <c r="D26" s="63" t="s">
        <v>0</v>
      </c>
      <c r="E26" s="63" t="s">
        <v>0</v>
      </c>
      <c r="F26" s="63">
        <v>596559682.61</v>
      </c>
      <c r="G26" s="63">
        <v>0</v>
      </c>
      <c r="H26" s="63">
        <v>139496.85</v>
      </c>
      <c r="I26" s="63">
        <v>0</v>
      </c>
      <c r="J26" s="63">
        <v>0</v>
      </c>
      <c r="K26" s="63">
        <v>-203.56</v>
      </c>
      <c r="L26" s="63">
        <v>596420185.76</v>
      </c>
      <c r="M26" s="63">
        <v>596420185.76</v>
      </c>
      <c r="N26" s="63">
        <v>400000000</v>
      </c>
    </row>
    <row r="27" spans="1:14" ht="15.75" customHeight="1">
      <c r="A27" s="36" t="s">
        <v>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0"/>
    </row>
    <row r="28" spans="1:14" s="21" customFormat="1" ht="15.75" customHeight="1">
      <c r="A28" s="24" t="s">
        <v>41</v>
      </c>
      <c r="B28" s="66">
        <v>9318876.85</v>
      </c>
      <c r="C28" s="64">
        <v>8489457</v>
      </c>
      <c r="D28" s="67">
        <v>33764</v>
      </c>
      <c r="E28" s="67">
        <v>44889</v>
      </c>
      <c r="F28" s="66">
        <v>1036905.32</v>
      </c>
      <c r="G28" s="68">
        <v>0</v>
      </c>
      <c r="H28" s="68">
        <v>0</v>
      </c>
      <c r="I28" s="68">
        <v>24276.64</v>
      </c>
      <c r="J28" s="68">
        <v>0</v>
      </c>
      <c r="K28" s="68">
        <v>0</v>
      </c>
      <c r="L28" s="65">
        <v>1164859.437492</v>
      </c>
      <c r="M28" s="65">
        <v>1061181.96</v>
      </c>
      <c r="N28" s="96">
        <v>0</v>
      </c>
    </row>
    <row r="29" spans="1:14" ht="15.75" customHeight="1">
      <c r="A29" s="22" t="s">
        <v>3</v>
      </c>
      <c r="B29" s="63">
        <v>9318876.85</v>
      </c>
      <c r="C29" s="63">
        <v>8489457</v>
      </c>
      <c r="D29" s="63" t="s">
        <v>0</v>
      </c>
      <c r="E29" s="63" t="s">
        <v>0</v>
      </c>
      <c r="F29" s="63">
        <v>1036905.32</v>
      </c>
      <c r="G29" s="63">
        <v>0</v>
      </c>
      <c r="H29" s="63">
        <v>0</v>
      </c>
      <c r="I29" s="63">
        <v>24276.64</v>
      </c>
      <c r="J29" s="63">
        <v>0</v>
      </c>
      <c r="K29" s="63">
        <v>0</v>
      </c>
      <c r="L29" s="63">
        <v>1164859.437492</v>
      </c>
      <c r="M29" s="63">
        <v>1061181.96</v>
      </c>
      <c r="N29" s="63">
        <v>0</v>
      </c>
    </row>
    <row r="30" spans="1:14" ht="15.75" customHeight="1">
      <c r="A30" s="36" t="s">
        <v>25</v>
      </c>
      <c r="B30" s="37"/>
      <c r="C30" s="37"/>
      <c r="D30" s="37"/>
      <c r="E30" s="37"/>
      <c r="F30" s="37"/>
      <c r="G30" s="38"/>
      <c r="H30" s="38"/>
      <c r="I30" s="38"/>
      <c r="J30" s="38"/>
      <c r="K30" s="38"/>
      <c r="L30" s="38"/>
      <c r="M30" s="38"/>
      <c r="N30" s="40"/>
    </row>
    <row r="31" spans="1:14" s="21" customFormat="1" ht="22.5">
      <c r="A31" s="57" t="s">
        <v>42</v>
      </c>
      <c r="B31" s="69">
        <v>120822030</v>
      </c>
      <c r="C31" s="69">
        <v>151154885</v>
      </c>
      <c r="D31" s="70">
        <v>40053</v>
      </c>
      <c r="E31" s="70">
        <v>44561</v>
      </c>
      <c r="F31" s="71">
        <v>149321538.92</v>
      </c>
      <c r="G31" s="69">
        <v>0</v>
      </c>
      <c r="H31" s="69">
        <v>0</v>
      </c>
      <c r="I31" s="69">
        <v>1833346.57</v>
      </c>
      <c r="J31" s="69">
        <v>0</v>
      </c>
      <c r="K31" s="69">
        <v>289942.09</v>
      </c>
      <c r="L31" s="69">
        <v>120822029.99917972</v>
      </c>
      <c r="M31" s="69">
        <v>151154885.48999998</v>
      </c>
      <c r="N31" s="97">
        <v>0</v>
      </c>
    </row>
    <row r="32" spans="1:14" ht="15.75" customHeight="1">
      <c r="A32" s="22" t="s">
        <v>26</v>
      </c>
      <c r="B32" s="72">
        <v>120822030</v>
      </c>
      <c r="C32" s="72">
        <v>151154885</v>
      </c>
      <c r="D32" s="72" t="s">
        <v>0</v>
      </c>
      <c r="E32" s="72" t="s">
        <v>0</v>
      </c>
      <c r="F32" s="72">
        <v>149321538.92</v>
      </c>
      <c r="G32" s="72">
        <v>0</v>
      </c>
      <c r="H32" s="72">
        <v>0</v>
      </c>
      <c r="I32" s="72">
        <v>1833346.57</v>
      </c>
      <c r="J32" s="72">
        <v>0</v>
      </c>
      <c r="K32" s="72">
        <v>289942.09</v>
      </c>
      <c r="L32" s="72">
        <v>120822029.99917972</v>
      </c>
      <c r="M32" s="72">
        <v>151154885.48999998</v>
      </c>
      <c r="N32" s="72">
        <v>0</v>
      </c>
    </row>
    <row r="33" spans="1:14" ht="15.75" customHeight="1" thickBot="1">
      <c r="A33" s="31" t="str">
        <f>"Total in "&amp;LEFT(A7,LEN(A7)-5)&amp;":"</f>
        <v>Total in January - February:</v>
      </c>
      <c r="B33" s="73" t="s">
        <v>0</v>
      </c>
      <c r="C33" s="74">
        <v>1302849611</v>
      </c>
      <c r="D33" s="74" t="s">
        <v>0</v>
      </c>
      <c r="E33" s="74" t="s">
        <v>0</v>
      </c>
      <c r="F33" s="74">
        <v>747051377.5</v>
      </c>
      <c r="G33" s="74">
        <v>0</v>
      </c>
      <c r="H33" s="74">
        <v>139496.85</v>
      </c>
      <c r="I33" s="74">
        <v>1860636.22</v>
      </c>
      <c r="J33" s="74">
        <v>0</v>
      </c>
      <c r="K33" s="74">
        <v>289738.53</v>
      </c>
      <c r="L33" s="73" t="s">
        <v>0</v>
      </c>
      <c r="M33" s="74">
        <v>748772516.87</v>
      </c>
      <c r="N33" s="74">
        <v>400000000</v>
      </c>
    </row>
    <row r="34" spans="1:14" ht="15.75" customHeight="1">
      <c r="A34" s="29" t="s">
        <v>27</v>
      </c>
      <c r="B34" s="75"/>
      <c r="C34" s="75"/>
      <c r="D34" s="75"/>
      <c r="E34" s="75"/>
      <c r="F34" s="75"/>
      <c r="G34" s="76"/>
      <c r="H34" s="76"/>
      <c r="I34" s="76"/>
      <c r="J34" s="76"/>
      <c r="K34" s="76"/>
      <c r="L34" s="76"/>
      <c r="M34" s="76"/>
      <c r="N34" s="98"/>
    </row>
    <row r="35" spans="1:14" ht="15.75" customHeight="1">
      <c r="A35" s="36" t="s">
        <v>2</v>
      </c>
      <c r="B35" s="77"/>
      <c r="C35" s="77"/>
      <c r="D35" s="77"/>
      <c r="E35" s="77"/>
      <c r="F35" s="77"/>
      <c r="G35" s="77"/>
      <c r="H35" s="78"/>
      <c r="I35" s="77"/>
      <c r="J35" s="77"/>
      <c r="K35" s="77"/>
      <c r="L35" s="77"/>
      <c r="M35" s="77"/>
      <c r="N35" s="99"/>
    </row>
    <row r="36" spans="1:14" ht="15.75" customHeight="1">
      <c r="A36" s="25" t="s">
        <v>57</v>
      </c>
      <c r="B36" s="65">
        <v>1327</v>
      </c>
      <c r="C36" s="65">
        <v>1327</v>
      </c>
      <c r="D36" s="79" t="s">
        <v>0</v>
      </c>
      <c r="E36" s="79" t="s">
        <v>0</v>
      </c>
      <c r="F36" s="79">
        <v>829</v>
      </c>
      <c r="G36" s="65">
        <v>0</v>
      </c>
      <c r="H36" s="65">
        <v>205</v>
      </c>
      <c r="I36" s="65">
        <v>0</v>
      </c>
      <c r="J36" s="65">
        <v>129</v>
      </c>
      <c r="K36" s="65">
        <v>0</v>
      </c>
      <c r="L36" s="65">
        <v>753</v>
      </c>
      <c r="M36" s="65">
        <v>753</v>
      </c>
      <c r="N36" s="95">
        <v>0</v>
      </c>
    </row>
    <row r="37" spans="1:14" ht="15.75" customHeight="1">
      <c r="A37" s="26" t="s">
        <v>62</v>
      </c>
      <c r="B37" s="65">
        <v>270000</v>
      </c>
      <c r="C37" s="65">
        <v>270000</v>
      </c>
      <c r="D37" s="79" t="s">
        <v>0</v>
      </c>
      <c r="E37" s="79" t="s">
        <v>0</v>
      </c>
      <c r="F37" s="79">
        <v>0</v>
      </c>
      <c r="G37" s="65">
        <v>270000</v>
      </c>
      <c r="H37" s="65">
        <v>0</v>
      </c>
      <c r="I37" s="65">
        <v>0</v>
      </c>
      <c r="J37" s="65">
        <v>0</v>
      </c>
      <c r="K37" s="65">
        <v>410</v>
      </c>
      <c r="L37" s="65">
        <v>270000</v>
      </c>
      <c r="M37" s="65">
        <v>270000</v>
      </c>
      <c r="N37" s="95">
        <v>0</v>
      </c>
    </row>
    <row r="38" spans="1:14" ht="24" customHeight="1">
      <c r="A38" s="27" t="s">
        <v>59</v>
      </c>
      <c r="B38" s="65">
        <v>1780</v>
      </c>
      <c r="C38" s="65">
        <v>1780</v>
      </c>
      <c r="D38" s="79" t="s">
        <v>0</v>
      </c>
      <c r="E38" s="79" t="s">
        <v>0</v>
      </c>
      <c r="F38" s="79">
        <v>1780</v>
      </c>
      <c r="G38" s="65">
        <v>0</v>
      </c>
      <c r="H38" s="65">
        <v>0</v>
      </c>
      <c r="I38" s="65">
        <v>0</v>
      </c>
      <c r="J38" s="65">
        <v>-1780</v>
      </c>
      <c r="K38" s="65">
        <v>0</v>
      </c>
      <c r="L38" s="65">
        <v>0</v>
      </c>
      <c r="M38" s="65">
        <v>0</v>
      </c>
      <c r="N38" s="95">
        <v>0</v>
      </c>
    </row>
    <row r="39" spans="1:14" ht="24" customHeight="1">
      <c r="A39" s="27" t="s">
        <v>61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0</v>
      </c>
      <c r="G39" s="65">
        <v>0</v>
      </c>
      <c r="H39" s="65">
        <v>0</v>
      </c>
      <c r="I39" s="65">
        <v>0</v>
      </c>
      <c r="J39" s="65">
        <v>1780</v>
      </c>
      <c r="K39" s="65">
        <v>0</v>
      </c>
      <c r="L39" s="65">
        <v>1780</v>
      </c>
      <c r="M39" s="65">
        <v>1780</v>
      </c>
      <c r="N39" s="95">
        <v>0</v>
      </c>
    </row>
    <row r="40" spans="1:14" ht="24" customHeight="1">
      <c r="A40" s="27" t="s">
        <v>43</v>
      </c>
      <c r="B40" s="65">
        <v>68040</v>
      </c>
      <c r="C40" s="65">
        <v>68040</v>
      </c>
      <c r="D40" s="79" t="s">
        <v>0</v>
      </c>
      <c r="E40" s="79" t="s">
        <v>0</v>
      </c>
      <c r="F40" s="79">
        <v>39025</v>
      </c>
      <c r="G40" s="65">
        <v>0</v>
      </c>
      <c r="H40" s="65">
        <v>2336</v>
      </c>
      <c r="I40" s="65">
        <v>0</v>
      </c>
      <c r="J40" s="65">
        <v>901</v>
      </c>
      <c r="K40" s="65">
        <v>0</v>
      </c>
      <c r="L40" s="65">
        <v>37590</v>
      </c>
      <c r="M40" s="65">
        <v>37590</v>
      </c>
      <c r="N40" s="95">
        <v>0</v>
      </c>
    </row>
    <row r="41" spans="1:14" ht="22.5">
      <c r="A41" s="26" t="s">
        <v>44</v>
      </c>
      <c r="B41" s="65">
        <v>41802017</v>
      </c>
      <c r="C41" s="65">
        <v>41802017</v>
      </c>
      <c r="D41" s="79" t="s">
        <v>0</v>
      </c>
      <c r="E41" s="79" t="s">
        <v>0</v>
      </c>
      <c r="F41" s="79">
        <v>22188536</v>
      </c>
      <c r="G41" s="65">
        <v>0</v>
      </c>
      <c r="H41" s="65">
        <v>229891</v>
      </c>
      <c r="I41" s="65">
        <v>0</v>
      </c>
      <c r="J41" s="65">
        <v>0</v>
      </c>
      <c r="K41" s="65">
        <v>37000</v>
      </c>
      <c r="L41" s="65">
        <v>21958645</v>
      </c>
      <c r="M41" s="65">
        <v>21958645</v>
      </c>
      <c r="N41" s="95">
        <v>0</v>
      </c>
    </row>
    <row r="42" spans="1:14" ht="33.75">
      <c r="A42" s="26" t="s">
        <v>49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91859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91859</v>
      </c>
      <c r="M42" s="65">
        <v>91859</v>
      </c>
      <c r="N42" s="95">
        <v>0</v>
      </c>
    </row>
    <row r="43" spans="1:14" ht="22.5">
      <c r="A43" s="26" t="s">
        <v>45</v>
      </c>
      <c r="B43" s="65">
        <v>43110000</v>
      </c>
      <c r="C43" s="65">
        <v>43110000</v>
      </c>
      <c r="D43" s="79" t="s">
        <v>0</v>
      </c>
      <c r="E43" s="79" t="s">
        <v>0</v>
      </c>
      <c r="F43" s="79">
        <v>3600000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3600000</v>
      </c>
      <c r="M43" s="65">
        <v>3600000</v>
      </c>
      <c r="N43" s="95">
        <v>0</v>
      </c>
    </row>
    <row r="44" spans="1:14" s="28" customFormat="1" ht="15.75" customHeight="1">
      <c r="A44" s="22" t="s">
        <v>28</v>
      </c>
      <c r="B44" s="72">
        <v>85792984</v>
      </c>
      <c r="C44" s="72">
        <v>85792984</v>
      </c>
      <c r="D44" s="72" t="s">
        <v>0</v>
      </c>
      <c r="E44" s="72" t="s">
        <v>0</v>
      </c>
      <c r="F44" s="72">
        <v>25922029</v>
      </c>
      <c r="G44" s="72">
        <v>270000</v>
      </c>
      <c r="H44" s="72">
        <v>232432</v>
      </c>
      <c r="I44" s="72">
        <v>0</v>
      </c>
      <c r="J44" s="72">
        <v>1030</v>
      </c>
      <c r="K44" s="72">
        <v>37410</v>
      </c>
      <c r="L44" s="72">
        <v>25960627</v>
      </c>
      <c r="M44" s="72">
        <v>25960627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February:</v>
      </c>
      <c r="B45" s="80" t="s">
        <v>0</v>
      </c>
      <c r="C45" s="81">
        <v>85792984</v>
      </c>
      <c r="D45" s="81" t="s">
        <v>0</v>
      </c>
      <c r="E45" s="81" t="s">
        <v>0</v>
      </c>
      <c r="F45" s="81">
        <v>25922029</v>
      </c>
      <c r="G45" s="81">
        <v>270000</v>
      </c>
      <c r="H45" s="81">
        <v>232432</v>
      </c>
      <c r="I45" s="81">
        <v>0</v>
      </c>
      <c r="J45" s="81">
        <v>1030</v>
      </c>
      <c r="K45" s="81">
        <v>37410</v>
      </c>
      <c r="L45" s="80" t="s">
        <v>0</v>
      </c>
      <c r="M45" s="81">
        <v>25960627</v>
      </c>
      <c r="N45" s="81">
        <v>0</v>
      </c>
    </row>
    <row r="46" spans="1:14" ht="15.75" customHeight="1">
      <c r="A46" s="29" t="s">
        <v>50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46</v>
      </c>
      <c r="B48" s="65">
        <v>935321</v>
      </c>
      <c r="C48" s="65">
        <v>935321</v>
      </c>
      <c r="D48" s="79" t="s">
        <v>0</v>
      </c>
      <c r="E48" s="79" t="s">
        <v>0</v>
      </c>
      <c r="F48" s="79">
        <v>8200</v>
      </c>
      <c r="G48" s="84">
        <v>0</v>
      </c>
      <c r="H48" s="84">
        <v>7200</v>
      </c>
      <c r="I48" s="84">
        <v>0</v>
      </c>
      <c r="J48" s="84">
        <v>0</v>
      </c>
      <c r="K48" s="84">
        <v>480</v>
      </c>
      <c r="L48" s="84">
        <v>1000</v>
      </c>
      <c r="M48" s="84">
        <v>1000</v>
      </c>
      <c r="N48" s="101">
        <v>0</v>
      </c>
    </row>
    <row r="49" spans="1:14" s="21" customFormat="1" ht="22.5">
      <c r="A49" s="27" t="s">
        <v>43</v>
      </c>
      <c r="B49" s="65">
        <v>59843259</v>
      </c>
      <c r="C49" s="65">
        <v>59843259</v>
      </c>
      <c r="D49" s="79" t="s">
        <v>0</v>
      </c>
      <c r="E49" s="79" t="s">
        <v>0</v>
      </c>
      <c r="F49" s="79">
        <v>28924019</v>
      </c>
      <c r="G49" s="84">
        <v>0</v>
      </c>
      <c r="H49" s="84">
        <v>2245268</v>
      </c>
      <c r="I49" s="84">
        <v>0</v>
      </c>
      <c r="J49" s="84">
        <v>0</v>
      </c>
      <c r="K49" s="84">
        <v>15172</v>
      </c>
      <c r="L49" s="84">
        <v>26678751</v>
      </c>
      <c r="M49" s="84">
        <v>26678751</v>
      </c>
      <c r="N49" s="101">
        <v>0</v>
      </c>
    </row>
    <row r="50" spans="1:14" s="21" customFormat="1" ht="22.5">
      <c r="A50" s="27" t="s">
        <v>44</v>
      </c>
      <c r="B50" s="65">
        <v>21291822</v>
      </c>
      <c r="C50" s="65">
        <v>21291822</v>
      </c>
      <c r="D50" s="79" t="s">
        <v>0</v>
      </c>
      <c r="E50" s="79" t="s">
        <v>0</v>
      </c>
      <c r="F50" s="79">
        <v>6219444</v>
      </c>
      <c r="G50" s="84">
        <v>0</v>
      </c>
      <c r="H50" s="84">
        <v>21832</v>
      </c>
      <c r="I50" s="84">
        <v>0</v>
      </c>
      <c r="J50" s="84">
        <v>0</v>
      </c>
      <c r="K50" s="84">
        <v>160</v>
      </c>
      <c r="L50" s="84">
        <v>6197612</v>
      </c>
      <c r="M50" s="84">
        <v>6197612</v>
      </c>
      <c r="N50" s="101">
        <v>0</v>
      </c>
    </row>
    <row r="51" spans="1:14" s="21" customFormat="1" ht="33.75">
      <c r="A51" s="27" t="s">
        <v>49</v>
      </c>
      <c r="B51" s="65">
        <v>1048373</v>
      </c>
      <c r="C51" s="65">
        <v>1048373</v>
      </c>
      <c r="D51" s="79" t="s">
        <v>0</v>
      </c>
      <c r="E51" s="79" t="s">
        <v>0</v>
      </c>
      <c r="F51" s="79">
        <v>186659</v>
      </c>
      <c r="G51" s="84">
        <v>0</v>
      </c>
      <c r="H51" s="84">
        <v>8842</v>
      </c>
      <c r="I51" s="84">
        <v>0</v>
      </c>
      <c r="J51" s="84">
        <v>0</v>
      </c>
      <c r="K51" s="84">
        <v>1401</v>
      </c>
      <c r="L51" s="84">
        <v>177817</v>
      </c>
      <c r="M51" s="84">
        <v>177817</v>
      </c>
      <c r="N51" s="101">
        <v>0</v>
      </c>
    </row>
    <row r="52" spans="1:14" s="21" customFormat="1" ht="22.5">
      <c r="A52" s="27" t="s">
        <v>45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323141035</v>
      </c>
      <c r="G52" s="84">
        <v>0</v>
      </c>
      <c r="H52" s="84">
        <v>8982336</v>
      </c>
      <c r="I52" s="84">
        <v>0</v>
      </c>
      <c r="J52" s="84">
        <v>0</v>
      </c>
      <c r="K52" s="84">
        <v>0</v>
      </c>
      <c r="L52" s="84">
        <v>314158699</v>
      </c>
      <c r="M52" s="84">
        <v>314158699</v>
      </c>
      <c r="N52" s="101">
        <v>0</v>
      </c>
    </row>
    <row r="53" spans="1:14" s="21" customFormat="1" ht="33.75">
      <c r="A53" s="27" t="s">
        <v>47</v>
      </c>
      <c r="B53" s="85">
        <v>1968289896</v>
      </c>
      <c r="C53" s="85">
        <v>1968289896</v>
      </c>
      <c r="D53" s="86" t="s">
        <v>0</v>
      </c>
      <c r="E53" s="86" t="s">
        <v>0</v>
      </c>
      <c r="F53" s="86">
        <v>1346507209</v>
      </c>
      <c r="G53" s="87">
        <v>29343684</v>
      </c>
      <c r="H53" s="87">
        <v>23515199</v>
      </c>
      <c r="I53" s="87"/>
      <c r="J53" s="87">
        <v>0</v>
      </c>
      <c r="K53" s="87">
        <v>1130208</v>
      </c>
      <c r="L53" s="87">
        <v>1352335694</v>
      </c>
      <c r="M53" s="84">
        <v>1352335694</v>
      </c>
      <c r="N53" s="102">
        <v>0</v>
      </c>
    </row>
    <row r="54" spans="1:14" ht="15.75" customHeight="1">
      <c r="A54" s="22" t="s">
        <v>24</v>
      </c>
      <c r="B54" s="72">
        <v>2403453229</v>
      </c>
      <c r="C54" s="72">
        <v>2403453229</v>
      </c>
      <c r="D54" s="72" t="s">
        <v>0</v>
      </c>
      <c r="E54" s="72" t="s">
        <v>0</v>
      </c>
      <c r="F54" s="72">
        <v>1704986566</v>
      </c>
      <c r="G54" s="88">
        <v>29343684</v>
      </c>
      <c r="H54" s="88">
        <v>34780677</v>
      </c>
      <c r="I54" s="88">
        <v>0</v>
      </c>
      <c r="J54" s="88">
        <v>0</v>
      </c>
      <c r="K54" s="88">
        <v>1147421</v>
      </c>
      <c r="L54" s="88">
        <v>1699549573</v>
      </c>
      <c r="M54" s="88">
        <v>1699549573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February:</v>
      </c>
      <c r="B55" s="80" t="s">
        <v>0</v>
      </c>
      <c r="C55" s="81">
        <v>2403453229</v>
      </c>
      <c r="D55" s="81" t="s">
        <v>0</v>
      </c>
      <c r="E55" s="81" t="s">
        <v>0</v>
      </c>
      <c r="F55" s="81">
        <v>1704986566</v>
      </c>
      <c r="G55" s="81">
        <v>29343684</v>
      </c>
      <c r="H55" s="81">
        <v>34780677</v>
      </c>
      <c r="I55" s="81">
        <v>0</v>
      </c>
      <c r="J55" s="81">
        <v>0</v>
      </c>
      <c r="K55" s="81">
        <v>1147421</v>
      </c>
      <c r="L55" s="80" t="s">
        <v>0</v>
      </c>
      <c r="M55" s="81">
        <v>1699549573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1271792</v>
      </c>
      <c r="D56" s="89" t="s">
        <v>0</v>
      </c>
      <c r="E56" s="89" t="s">
        <v>0</v>
      </c>
      <c r="F56" s="89">
        <v>133250.65</v>
      </c>
      <c r="G56" s="89">
        <v>0</v>
      </c>
      <c r="H56" s="89">
        <v>0</v>
      </c>
      <c r="I56" s="89">
        <v>3013.01</v>
      </c>
      <c r="J56" s="89">
        <v>0</v>
      </c>
      <c r="K56" s="89">
        <v>0</v>
      </c>
      <c r="L56" s="89">
        <v>144630.24872399998</v>
      </c>
      <c r="M56" s="89">
        <v>136263.66</v>
      </c>
      <c r="N56" s="89">
        <v>0</v>
      </c>
    </row>
    <row r="57" spans="1:14" s="28" customFormat="1" ht="15.75" customHeight="1">
      <c r="A57" s="22" t="s">
        <v>30</v>
      </c>
      <c r="B57" s="90">
        <v>3631179690</v>
      </c>
      <c r="C57" s="90">
        <v>3631179690</v>
      </c>
      <c r="D57" s="90" t="s">
        <v>0</v>
      </c>
      <c r="E57" s="90" t="s">
        <v>0</v>
      </c>
      <c r="F57" s="90">
        <v>2327468277.61</v>
      </c>
      <c r="G57" s="90">
        <v>29613684</v>
      </c>
      <c r="H57" s="90">
        <v>35152605.85</v>
      </c>
      <c r="I57" s="90">
        <v>0</v>
      </c>
      <c r="J57" s="90">
        <v>1030</v>
      </c>
      <c r="K57" s="90">
        <v>1184627.44</v>
      </c>
      <c r="L57" s="90">
        <v>2321930385.76</v>
      </c>
      <c r="M57" s="90">
        <v>2321930385.76</v>
      </c>
      <c r="N57" s="90">
        <v>400000000</v>
      </c>
    </row>
    <row r="58" spans="1:14" s="28" customFormat="1" ht="15.75" customHeight="1">
      <c r="A58" s="22" t="s">
        <v>31</v>
      </c>
      <c r="B58" s="90">
        <v>9318876.85</v>
      </c>
      <c r="C58" s="90">
        <v>8489457</v>
      </c>
      <c r="D58" s="90" t="s">
        <v>0</v>
      </c>
      <c r="E58" s="90" t="s">
        <v>0</v>
      </c>
      <c r="F58" s="90">
        <v>1036905.32</v>
      </c>
      <c r="G58" s="90">
        <v>0</v>
      </c>
      <c r="H58" s="90">
        <v>0</v>
      </c>
      <c r="I58" s="90">
        <v>24276.64</v>
      </c>
      <c r="J58" s="90">
        <v>0</v>
      </c>
      <c r="K58" s="90">
        <v>0</v>
      </c>
      <c r="L58" s="90">
        <v>1164859.437492</v>
      </c>
      <c r="M58" s="90">
        <v>1061181.96</v>
      </c>
      <c r="N58" s="90">
        <v>0</v>
      </c>
    </row>
    <row r="59" spans="1:14" s="28" customFormat="1" ht="15.75" customHeight="1" thickBot="1">
      <c r="A59" s="35" t="s">
        <v>32</v>
      </c>
      <c r="B59" s="74">
        <v>120822030</v>
      </c>
      <c r="C59" s="74">
        <v>151154885</v>
      </c>
      <c r="D59" s="74" t="s">
        <v>0</v>
      </c>
      <c r="E59" s="74" t="s">
        <v>0</v>
      </c>
      <c r="F59" s="74">
        <v>149321538.92</v>
      </c>
      <c r="G59" s="74">
        <v>0</v>
      </c>
      <c r="H59" s="74">
        <v>0</v>
      </c>
      <c r="I59" s="74">
        <v>1833346.57</v>
      </c>
      <c r="J59" s="74">
        <v>0</v>
      </c>
      <c r="K59" s="74">
        <v>289942.09</v>
      </c>
      <c r="L59" s="74">
        <v>120822029.99917972</v>
      </c>
      <c r="M59" s="74">
        <v>151154885.48999998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3792095824</v>
      </c>
      <c r="D60" s="92" t="s">
        <v>0</v>
      </c>
      <c r="E60" s="92" t="s">
        <v>0</v>
      </c>
      <c r="F60" s="92">
        <v>2477959972.5000005</v>
      </c>
      <c r="G60" s="92">
        <v>29613684</v>
      </c>
      <c r="H60" s="92">
        <v>35152605.85</v>
      </c>
      <c r="I60" s="92">
        <v>1860636.22</v>
      </c>
      <c r="J60" s="92">
        <v>1030</v>
      </c>
      <c r="K60" s="92">
        <v>1474569.53</v>
      </c>
      <c r="L60" s="93" t="s">
        <v>0</v>
      </c>
      <c r="M60" s="92">
        <v>2474282716.87</v>
      </c>
      <c r="N60" s="92">
        <v>400000000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64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1276966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45519.79</v>
      </c>
      <c r="I14" s="46">
        <v>3481.17</v>
      </c>
      <c r="J14" s="46">
        <v>0</v>
      </c>
      <c r="K14" s="46">
        <v>1754.79</v>
      </c>
      <c r="L14" s="46">
        <v>96420.23691299997</v>
      </c>
      <c r="M14" s="46">
        <v>91212.02999999998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1276966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45519.79</v>
      </c>
      <c r="I15" s="41">
        <v>3481.17</v>
      </c>
      <c r="J15" s="41">
        <v>0</v>
      </c>
      <c r="K15" s="41">
        <v>1754.79</v>
      </c>
      <c r="L15" s="41">
        <v>96420.23691299997</v>
      </c>
      <c r="M15" s="41">
        <v>91212.02999999998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139496.85</v>
      </c>
      <c r="I18" s="59">
        <v>0</v>
      </c>
      <c r="J18" s="59">
        <v>0</v>
      </c>
      <c r="K18" s="59">
        <v>-203.56</v>
      </c>
      <c r="L18" s="59">
        <v>633599.11</v>
      </c>
      <c r="M18" s="59">
        <v>633599.11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664362.83</v>
      </c>
      <c r="I19" s="59">
        <v>0</v>
      </c>
      <c r="J19" s="59">
        <v>0</v>
      </c>
      <c r="K19" s="59">
        <v>0</v>
      </c>
      <c r="L19" s="59">
        <v>1328725.9400000004</v>
      </c>
      <c r="M19" s="59">
        <v>1328725.9400000004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/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12500000</v>
      </c>
      <c r="M23" s="59">
        <v>12500000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20000000</v>
      </c>
      <c r="M24" s="59">
        <v>20000000</v>
      </c>
      <c r="N24" s="94">
        <v>0</v>
      </c>
    </row>
    <row r="25" spans="1:14" s="48" customFormat="1" ht="15.75" customHeight="1">
      <c r="A25" s="56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16566232.9</v>
      </c>
      <c r="G25" s="59">
        <v>0</v>
      </c>
      <c r="H25" s="59">
        <v>0</v>
      </c>
      <c r="I25" s="59">
        <v>0</v>
      </c>
      <c r="J25" s="59"/>
      <c r="K25" s="59">
        <v>0</v>
      </c>
      <c r="L25" s="59">
        <v>16566232.9</v>
      </c>
      <c r="M25" s="59">
        <v>16566232.9</v>
      </c>
      <c r="N25" s="94">
        <v>0</v>
      </c>
    </row>
    <row r="26" spans="1:14" s="28" customFormat="1" ht="15.75" customHeight="1">
      <c r="A26" s="22" t="s">
        <v>24</v>
      </c>
      <c r="B26" s="63">
        <v>1141933477</v>
      </c>
      <c r="C26" s="63">
        <v>1141933477</v>
      </c>
      <c r="D26" s="63" t="s">
        <v>0</v>
      </c>
      <c r="E26" s="63" t="s">
        <v>0</v>
      </c>
      <c r="F26" s="63">
        <v>596559682.61</v>
      </c>
      <c r="G26" s="63">
        <v>0</v>
      </c>
      <c r="H26" s="63">
        <v>4869974.7</v>
      </c>
      <c r="I26" s="63">
        <v>0</v>
      </c>
      <c r="J26" s="63">
        <v>0</v>
      </c>
      <c r="K26" s="63">
        <v>3121296.44</v>
      </c>
      <c r="L26" s="63">
        <v>591689707.91</v>
      </c>
      <c r="M26" s="63">
        <v>591689707.91</v>
      </c>
      <c r="N26" s="63">
        <v>400000000</v>
      </c>
    </row>
    <row r="27" spans="1:14" ht="15.75" customHeight="1">
      <c r="A27" s="36" t="s">
        <v>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0"/>
    </row>
    <row r="28" spans="1:14" s="21" customFormat="1" ht="15.75" customHeight="1">
      <c r="A28" s="24" t="s">
        <v>41</v>
      </c>
      <c r="B28" s="66">
        <v>9318876.85</v>
      </c>
      <c r="C28" s="64">
        <v>8445602</v>
      </c>
      <c r="D28" s="67">
        <v>33764</v>
      </c>
      <c r="E28" s="67">
        <v>44889</v>
      </c>
      <c r="F28" s="66">
        <v>1036905.32</v>
      </c>
      <c r="G28" s="68">
        <v>0</v>
      </c>
      <c r="H28" s="68">
        <v>0</v>
      </c>
      <c r="I28" s="68">
        <v>18794.73</v>
      </c>
      <c r="J28" s="68">
        <v>0</v>
      </c>
      <c r="K28" s="68">
        <v>0</v>
      </c>
      <c r="L28" s="65">
        <v>1164859.43517</v>
      </c>
      <c r="M28" s="65">
        <v>1055700.05</v>
      </c>
      <c r="N28" s="96">
        <v>0</v>
      </c>
    </row>
    <row r="29" spans="1:14" ht="15.75" customHeight="1">
      <c r="A29" s="22" t="s">
        <v>3</v>
      </c>
      <c r="B29" s="63">
        <v>9318876.85</v>
      </c>
      <c r="C29" s="63">
        <v>8445602</v>
      </c>
      <c r="D29" s="63" t="s">
        <v>0</v>
      </c>
      <c r="E29" s="63" t="s">
        <v>0</v>
      </c>
      <c r="F29" s="63">
        <v>1036905.32</v>
      </c>
      <c r="G29" s="63">
        <v>0</v>
      </c>
      <c r="H29" s="63">
        <v>0</v>
      </c>
      <c r="I29" s="63">
        <v>18794.73</v>
      </c>
      <c r="J29" s="63">
        <v>0</v>
      </c>
      <c r="K29" s="63">
        <v>0</v>
      </c>
      <c r="L29" s="63">
        <v>1164859.43517</v>
      </c>
      <c r="M29" s="63">
        <v>1055700.05</v>
      </c>
      <c r="N29" s="63">
        <v>0</v>
      </c>
    </row>
    <row r="30" spans="1:14" ht="15.75" customHeight="1">
      <c r="A30" s="36" t="s">
        <v>25</v>
      </c>
      <c r="B30" s="37"/>
      <c r="C30" s="37"/>
      <c r="D30" s="37"/>
      <c r="E30" s="37"/>
      <c r="F30" s="37"/>
      <c r="G30" s="38"/>
      <c r="H30" s="38"/>
      <c r="I30" s="38"/>
      <c r="J30" s="38"/>
      <c r="K30" s="38"/>
      <c r="L30" s="38"/>
      <c r="M30" s="38"/>
      <c r="N30" s="40"/>
    </row>
    <row r="31" spans="1:14" s="21" customFormat="1" ht="22.5">
      <c r="A31" s="57" t="s">
        <v>42</v>
      </c>
      <c r="B31" s="69">
        <v>120822030</v>
      </c>
      <c r="C31" s="69">
        <v>150076987</v>
      </c>
      <c r="D31" s="70">
        <v>40053</v>
      </c>
      <c r="E31" s="70">
        <v>44561</v>
      </c>
      <c r="F31" s="71">
        <v>149321538.92</v>
      </c>
      <c r="G31" s="69">
        <v>0</v>
      </c>
      <c r="H31" s="69"/>
      <c r="I31" s="69">
        <v>755448</v>
      </c>
      <c r="J31" s="69">
        <v>0</v>
      </c>
      <c r="K31" s="69">
        <v>289942.09</v>
      </c>
      <c r="L31" s="69">
        <v>120822029.62872362</v>
      </c>
      <c r="M31" s="69">
        <v>150076986.92</v>
      </c>
      <c r="N31" s="97">
        <v>0</v>
      </c>
    </row>
    <row r="32" spans="1:14" ht="15.75" customHeight="1">
      <c r="A32" s="22" t="s">
        <v>26</v>
      </c>
      <c r="B32" s="72">
        <v>120822030</v>
      </c>
      <c r="C32" s="72">
        <v>150076987</v>
      </c>
      <c r="D32" s="72" t="s">
        <v>0</v>
      </c>
      <c r="E32" s="72" t="s">
        <v>0</v>
      </c>
      <c r="F32" s="72">
        <v>149321538.92</v>
      </c>
      <c r="G32" s="72">
        <v>0</v>
      </c>
      <c r="H32" s="72">
        <v>0</v>
      </c>
      <c r="I32" s="72">
        <v>755448</v>
      </c>
      <c r="J32" s="72">
        <v>0</v>
      </c>
      <c r="K32" s="72">
        <v>289942.09</v>
      </c>
      <c r="L32" s="72">
        <v>120822029.62872362</v>
      </c>
      <c r="M32" s="72">
        <v>150076986.92</v>
      </c>
      <c r="N32" s="72">
        <v>0</v>
      </c>
    </row>
    <row r="33" spans="1:14" ht="15.75" customHeight="1" thickBot="1">
      <c r="A33" s="31" t="str">
        <f>"Total in "&amp;LEFT(A7,LEN(A7)-5)&amp;":"</f>
        <v>Total in January - March:</v>
      </c>
      <c r="B33" s="73" t="s">
        <v>0</v>
      </c>
      <c r="C33" s="74">
        <v>1301733032</v>
      </c>
      <c r="D33" s="74" t="s">
        <v>0</v>
      </c>
      <c r="E33" s="74" t="s">
        <v>0</v>
      </c>
      <c r="F33" s="74">
        <v>747051377.5</v>
      </c>
      <c r="G33" s="74">
        <v>0</v>
      </c>
      <c r="H33" s="74">
        <v>4915494.49</v>
      </c>
      <c r="I33" s="74">
        <v>777723.9</v>
      </c>
      <c r="J33" s="74">
        <v>0</v>
      </c>
      <c r="K33" s="74">
        <v>3412993.32</v>
      </c>
      <c r="L33" s="73" t="s">
        <v>0</v>
      </c>
      <c r="M33" s="74">
        <v>742913606.91</v>
      </c>
      <c r="N33" s="74">
        <v>400000000</v>
      </c>
    </row>
    <row r="34" spans="1:14" ht="15.75" customHeight="1">
      <c r="A34" s="29" t="s">
        <v>27</v>
      </c>
      <c r="B34" s="75"/>
      <c r="C34" s="75"/>
      <c r="D34" s="75"/>
      <c r="E34" s="75"/>
      <c r="F34" s="75"/>
      <c r="G34" s="76"/>
      <c r="H34" s="76"/>
      <c r="I34" s="76"/>
      <c r="J34" s="76"/>
      <c r="K34" s="76"/>
      <c r="L34" s="76"/>
      <c r="M34" s="76"/>
      <c r="N34" s="98"/>
    </row>
    <row r="35" spans="1:14" ht="15.75" customHeight="1">
      <c r="A35" s="36" t="s">
        <v>2</v>
      </c>
      <c r="B35" s="77"/>
      <c r="C35" s="77"/>
      <c r="D35" s="77"/>
      <c r="E35" s="77"/>
      <c r="F35" s="77"/>
      <c r="G35" s="77"/>
      <c r="H35" s="78"/>
      <c r="I35" s="77"/>
      <c r="J35" s="77"/>
      <c r="K35" s="77"/>
      <c r="L35" s="77"/>
      <c r="M35" s="77"/>
      <c r="N35" s="99"/>
    </row>
    <row r="36" spans="1:14" ht="15.75" customHeight="1">
      <c r="A36" s="25" t="s">
        <v>57</v>
      </c>
      <c r="B36" s="65">
        <v>1327</v>
      </c>
      <c r="C36" s="65">
        <v>1327</v>
      </c>
      <c r="D36" s="79" t="s">
        <v>0</v>
      </c>
      <c r="E36" s="79" t="s">
        <v>0</v>
      </c>
      <c r="F36" s="79">
        <v>829</v>
      </c>
      <c r="G36" s="65">
        <v>0</v>
      </c>
      <c r="H36" s="65">
        <v>211</v>
      </c>
      <c r="I36" s="65">
        <v>0</v>
      </c>
      <c r="J36" s="65">
        <v>129</v>
      </c>
      <c r="K36" s="65">
        <v>0</v>
      </c>
      <c r="L36" s="65">
        <v>747</v>
      </c>
      <c r="M36" s="65">
        <v>747</v>
      </c>
      <c r="N36" s="95">
        <v>0</v>
      </c>
    </row>
    <row r="37" spans="1:14" ht="15.75" customHeight="1">
      <c r="A37" s="26" t="s">
        <v>62</v>
      </c>
      <c r="B37" s="65">
        <v>270000</v>
      </c>
      <c r="C37" s="65">
        <v>270000</v>
      </c>
      <c r="D37" s="79" t="s">
        <v>0</v>
      </c>
      <c r="E37" s="79" t="s">
        <v>0</v>
      </c>
      <c r="F37" s="79">
        <v>0</v>
      </c>
      <c r="G37" s="65">
        <v>270000</v>
      </c>
      <c r="H37" s="65">
        <v>0</v>
      </c>
      <c r="I37" s="65">
        <v>0</v>
      </c>
      <c r="J37" s="65">
        <v>0</v>
      </c>
      <c r="K37" s="65">
        <v>410</v>
      </c>
      <c r="L37" s="65">
        <v>270000</v>
      </c>
      <c r="M37" s="65">
        <v>270000</v>
      </c>
      <c r="N37" s="95">
        <v>0</v>
      </c>
    </row>
    <row r="38" spans="1:14" ht="24" customHeight="1">
      <c r="A38" s="27" t="s">
        <v>59</v>
      </c>
      <c r="B38" s="65">
        <v>1780</v>
      </c>
      <c r="C38" s="65">
        <v>1780</v>
      </c>
      <c r="D38" s="79" t="s">
        <v>0</v>
      </c>
      <c r="E38" s="79" t="s">
        <v>0</v>
      </c>
      <c r="F38" s="79">
        <v>1780</v>
      </c>
      <c r="G38" s="65">
        <v>0</v>
      </c>
      <c r="H38" s="65">
        <v>0</v>
      </c>
      <c r="I38" s="65">
        <v>0</v>
      </c>
      <c r="J38" s="65">
        <v>-1780</v>
      </c>
      <c r="K38" s="65">
        <v>0</v>
      </c>
      <c r="L38" s="65">
        <v>0</v>
      </c>
      <c r="M38" s="65">
        <v>0</v>
      </c>
      <c r="N38" s="95">
        <v>0</v>
      </c>
    </row>
    <row r="39" spans="1:14" ht="24" customHeight="1">
      <c r="A39" s="27" t="s">
        <v>61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0</v>
      </c>
      <c r="G39" s="65">
        <v>0</v>
      </c>
      <c r="H39" s="65">
        <v>0</v>
      </c>
      <c r="I39" s="65">
        <v>0</v>
      </c>
      <c r="J39" s="65">
        <v>1780</v>
      </c>
      <c r="K39" s="65">
        <v>0</v>
      </c>
      <c r="L39" s="65">
        <v>1780</v>
      </c>
      <c r="M39" s="65">
        <v>1780</v>
      </c>
      <c r="N39" s="95">
        <v>0</v>
      </c>
    </row>
    <row r="40" spans="1:14" ht="24" customHeight="1">
      <c r="A40" s="27" t="s">
        <v>43</v>
      </c>
      <c r="B40" s="65">
        <v>68040</v>
      </c>
      <c r="C40" s="65">
        <v>68040</v>
      </c>
      <c r="D40" s="79" t="s">
        <v>0</v>
      </c>
      <c r="E40" s="79" t="s">
        <v>0</v>
      </c>
      <c r="F40" s="79">
        <v>39025</v>
      </c>
      <c r="G40" s="65">
        <v>0</v>
      </c>
      <c r="H40" s="65">
        <v>3201</v>
      </c>
      <c r="I40" s="65">
        <v>0</v>
      </c>
      <c r="J40" s="65">
        <v>901</v>
      </c>
      <c r="K40" s="65">
        <v>0</v>
      </c>
      <c r="L40" s="65">
        <v>36725</v>
      </c>
      <c r="M40" s="65">
        <v>36725</v>
      </c>
      <c r="N40" s="95">
        <v>0</v>
      </c>
    </row>
    <row r="41" spans="1:14" ht="22.5">
      <c r="A41" s="26" t="s">
        <v>44</v>
      </c>
      <c r="B41" s="65">
        <v>41802017</v>
      </c>
      <c r="C41" s="65">
        <v>41802017</v>
      </c>
      <c r="D41" s="79" t="s">
        <v>0</v>
      </c>
      <c r="E41" s="79" t="s">
        <v>0</v>
      </c>
      <c r="F41" s="79">
        <v>22188536</v>
      </c>
      <c r="G41" s="65">
        <v>0</v>
      </c>
      <c r="H41" s="65">
        <v>299726</v>
      </c>
      <c r="I41" s="65">
        <v>0</v>
      </c>
      <c r="J41" s="65">
        <v>0</v>
      </c>
      <c r="K41" s="65">
        <v>50050</v>
      </c>
      <c r="L41" s="65">
        <v>21888810</v>
      </c>
      <c r="M41" s="65">
        <v>21888810</v>
      </c>
      <c r="N41" s="95">
        <v>0</v>
      </c>
    </row>
    <row r="42" spans="1:14" ht="33.75">
      <c r="A42" s="26" t="s">
        <v>49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91859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91859</v>
      </c>
      <c r="M42" s="65">
        <v>91859</v>
      </c>
      <c r="N42" s="95">
        <v>0</v>
      </c>
    </row>
    <row r="43" spans="1:14" ht="22.5">
      <c r="A43" s="26" t="s">
        <v>45</v>
      </c>
      <c r="B43" s="65">
        <v>43110000</v>
      </c>
      <c r="C43" s="65">
        <v>43110000</v>
      </c>
      <c r="D43" s="79" t="s">
        <v>0</v>
      </c>
      <c r="E43" s="79" t="s">
        <v>0</v>
      </c>
      <c r="F43" s="79">
        <v>3600000</v>
      </c>
      <c r="G43" s="65">
        <v>0</v>
      </c>
      <c r="H43" s="65">
        <v>0</v>
      </c>
      <c r="I43" s="65">
        <v>0</v>
      </c>
      <c r="J43" s="65">
        <v>0</v>
      </c>
      <c r="K43" s="65">
        <v>7100</v>
      </c>
      <c r="L43" s="65">
        <v>3600000</v>
      </c>
      <c r="M43" s="65">
        <v>3600000</v>
      </c>
      <c r="N43" s="95">
        <v>0</v>
      </c>
    </row>
    <row r="44" spans="1:14" s="28" customFormat="1" ht="15.75" customHeight="1">
      <c r="A44" s="22" t="s">
        <v>28</v>
      </c>
      <c r="B44" s="72">
        <v>85792984</v>
      </c>
      <c r="C44" s="72">
        <v>85792984</v>
      </c>
      <c r="D44" s="72" t="s">
        <v>0</v>
      </c>
      <c r="E44" s="72" t="s">
        <v>0</v>
      </c>
      <c r="F44" s="72">
        <v>25922029</v>
      </c>
      <c r="G44" s="72">
        <v>270000</v>
      </c>
      <c r="H44" s="72">
        <v>303138</v>
      </c>
      <c r="I44" s="72">
        <v>0</v>
      </c>
      <c r="J44" s="72">
        <v>1030</v>
      </c>
      <c r="K44" s="72">
        <v>57560</v>
      </c>
      <c r="L44" s="72">
        <v>25889921</v>
      </c>
      <c r="M44" s="72">
        <v>25889921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March:</v>
      </c>
      <c r="B45" s="80" t="s">
        <v>0</v>
      </c>
      <c r="C45" s="81">
        <v>85792984</v>
      </c>
      <c r="D45" s="81" t="s">
        <v>0</v>
      </c>
      <c r="E45" s="81" t="s">
        <v>0</v>
      </c>
      <c r="F45" s="81">
        <v>25922029</v>
      </c>
      <c r="G45" s="81">
        <v>270000</v>
      </c>
      <c r="H45" s="81">
        <v>303138</v>
      </c>
      <c r="I45" s="81">
        <v>0</v>
      </c>
      <c r="J45" s="81">
        <v>1030</v>
      </c>
      <c r="K45" s="81">
        <v>57560</v>
      </c>
      <c r="L45" s="80" t="s">
        <v>0</v>
      </c>
      <c r="M45" s="81">
        <v>25889921</v>
      </c>
      <c r="N45" s="81">
        <v>0</v>
      </c>
    </row>
    <row r="46" spans="1:14" ht="15.75" customHeight="1">
      <c r="A46" s="29" t="s">
        <v>50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46</v>
      </c>
      <c r="B48" s="65">
        <v>1185321</v>
      </c>
      <c r="C48" s="65">
        <v>1185321</v>
      </c>
      <c r="D48" s="79" t="s">
        <v>0</v>
      </c>
      <c r="E48" s="79" t="s">
        <v>0</v>
      </c>
      <c r="F48" s="79">
        <v>8200</v>
      </c>
      <c r="G48" s="84">
        <v>0</v>
      </c>
      <c r="H48" s="84">
        <v>8200</v>
      </c>
      <c r="I48" s="84">
        <v>0</v>
      </c>
      <c r="J48" s="84">
        <v>0</v>
      </c>
      <c r="K48" s="84">
        <v>480</v>
      </c>
      <c r="L48" s="84">
        <v>0</v>
      </c>
      <c r="M48" s="84">
        <v>0</v>
      </c>
      <c r="N48" s="101">
        <v>0</v>
      </c>
    </row>
    <row r="49" spans="1:14" s="21" customFormat="1" ht="22.5">
      <c r="A49" s="27" t="s">
        <v>43</v>
      </c>
      <c r="B49" s="65">
        <v>59843259</v>
      </c>
      <c r="C49" s="65">
        <v>59843259</v>
      </c>
      <c r="D49" s="79" t="s">
        <v>0</v>
      </c>
      <c r="E49" s="79" t="s">
        <v>0</v>
      </c>
      <c r="F49" s="79">
        <v>28924019</v>
      </c>
      <c r="G49" s="84">
        <v>0</v>
      </c>
      <c r="H49" s="84">
        <v>2287327</v>
      </c>
      <c r="I49" s="84">
        <v>0</v>
      </c>
      <c r="J49" s="84">
        <v>0</v>
      </c>
      <c r="K49" s="84">
        <v>45231</v>
      </c>
      <c r="L49" s="84">
        <v>26636692</v>
      </c>
      <c r="M49" s="84">
        <v>26636692</v>
      </c>
      <c r="N49" s="101">
        <v>0</v>
      </c>
    </row>
    <row r="50" spans="1:14" s="21" customFormat="1" ht="22.5">
      <c r="A50" s="27" t="s">
        <v>44</v>
      </c>
      <c r="B50" s="65">
        <v>21259822</v>
      </c>
      <c r="C50" s="65">
        <v>21259822</v>
      </c>
      <c r="D50" s="79" t="s">
        <v>0</v>
      </c>
      <c r="E50" s="79" t="s">
        <v>0</v>
      </c>
      <c r="F50" s="79">
        <v>6219444</v>
      </c>
      <c r="G50" s="84">
        <v>0</v>
      </c>
      <c r="H50" s="84">
        <v>21832</v>
      </c>
      <c r="I50" s="84">
        <v>0</v>
      </c>
      <c r="J50" s="84">
        <v>0</v>
      </c>
      <c r="K50" s="84">
        <v>160</v>
      </c>
      <c r="L50" s="84">
        <v>6197612</v>
      </c>
      <c r="M50" s="84">
        <v>6197612</v>
      </c>
      <c r="N50" s="101">
        <v>0</v>
      </c>
    </row>
    <row r="51" spans="1:14" s="21" customFormat="1" ht="33.75">
      <c r="A51" s="27" t="s">
        <v>49</v>
      </c>
      <c r="B51" s="65">
        <v>1048373</v>
      </c>
      <c r="C51" s="65">
        <v>1048373</v>
      </c>
      <c r="D51" s="79" t="s">
        <v>0</v>
      </c>
      <c r="E51" s="79" t="s">
        <v>0</v>
      </c>
      <c r="F51" s="79">
        <v>186659</v>
      </c>
      <c r="G51" s="84">
        <v>0</v>
      </c>
      <c r="H51" s="84">
        <v>13263</v>
      </c>
      <c r="I51" s="84">
        <v>0</v>
      </c>
      <c r="J51" s="84">
        <v>0</v>
      </c>
      <c r="K51" s="84">
        <v>2077</v>
      </c>
      <c r="L51" s="84">
        <v>173396</v>
      </c>
      <c r="M51" s="84">
        <v>173396</v>
      </c>
      <c r="N51" s="101">
        <v>0</v>
      </c>
    </row>
    <row r="52" spans="1:14" s="21" customFormat="1" ht="22.5">
      <c r="A52" s="27" t="s">
        <v>45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323141035</v>
      </c>
      <c r="G52" s="84">
        <v>0</v>
      </c>
      <c r="H52" s="84">
        <v>8982336</v>
      </c>
      <c r="I52" s="84">
        <v>0</v>
      </c>
      <c r="J52" s="84">
        <v>0</v>
      </c>
      <c r="K52" s="84">
        <v>4491106</v>
      </c>
      <c r="L52" s="84">
        <v>314158699</v>
      </c>
      <c r="M52" s="84">
        <v>314158699</v>
      </c>
      <c r="N52" s="101">
        <v>0</v>
      </c>
    </row>
    <row r="53" spans="1:14" s="21" customFormat="1" ht="33.75">
      <c r="A53" s="27" t="s">
        <v>47</v>
      </c>
      <c r="B53" s="85">
        <v>1996605816</v>
      </c>
      <c r="C53" s="85">
        <v>1996605816</v>
      </c>
      <c r="D53" s="86" t="s">
        <v>0</v>
      </c>
      <c r="E53" s="86" t="s">
        <v>0</v>
      </c>
      <c r="F53" s="86">
        <v>1346507209</v>
      </c>
      <c r="G53" s="87">
        <v>40316374</v>
      </c>
      <c r="H53" s="87">
        <v>51570140</v>
      </c>
      <c r="I53" s="87"/>
      <c r="J53" s="87">
        <v>-2</v>
      </c>
      <c r="K53" s="87">
        <v>1169266</v>
      </c>
      <c r="L53" s="87">
        <v>1335253441</v>
      </c>
      <c r="M53" s="84">
        <v>1335253441</v>
      </c>
      <c r="N53" s="102">
        <v>0</v>
      </c>
    </row>
    <row r="54" spans="1:14" ht="15.75" customHeight="1">
      <c r="A54" s="22" t="s">
        <v>24</v>
      </c>
      <c r="B54" s="72">
        <v>2431987149</v>
      </c>
      <c r="C54" s="72">
        <v>2431987149</v>
      </c>
      <c r="D54" s="72" t="s">
        <v>0</v>
      </c>
      <c r="E54" s="72" t="s">
        <v>0</v>
      </c>
      <c r="F54" s="72">
        <v>1704986566</v>
      </c>
      <c r="G54" s="88">
        <v>40316374</v>
      </c>
      <c r="H54" s="88">
        <v>62883098</v>
      </c>
      <c r="I54" s="88">
        <v>0</v>
      </c>
      <c r="J54" s="88">
        <v>-2</v>
      </c>
      <c r="K54" s="88">
        <v>5708320</v>
      </c>
      <c r="L54" s="88">
        <v>1682419840</v>
      </c>
      <c r="M54" s="88">
        <v>1682419840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March:</v>
      </c>
      <c r="B55" s="80" t="s">
        <v>0</v>
      </c>
      <c r="C55" s="81">
        <v>2431987149</v>
      </c>
      <c r="D55" s="81" t="s">
        <v>0</v>
      </c>
      <c r="E55" s="81" t="s">
        <v>0</v>
      </c>
      <c r="F55" s="81">
        <v>1704986566</v>
      </c>
      <c r="G55" s="81">
        <v>40316374</v>
      </c>
      <c r="H55" s="81">
        <v>62883098</v>
      </c>
      <c r="I55" s="81">
        <v>0</v>
      </c>
      <c r="J55" s="81">
        <v>-2</v>
      </c>
      <c r="K55" s="81">
        <v>5708320</v>
      </c>
      <c r="L55" s="80" t="s">
        <v>0</v>
      </c>
      <c r="M55" s="81">
        <v>1682419840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1276966</v>
      </c>
      <c r="D56" s="89" t="s">
        <v>0</v>
      </c>
      <c r="E56" s="89" t="s">
        <v>0</v>
      </c>
      <c r="F56" s="89">
        <v>133250.65</v>
      </c>
      <c r="G56" s="89">
        <v>0</v>
      </c>
      <c r="H56" s="89">
        <v>45519.79</v>
      </c>
      <c r="I56" s="89">
        <v>3481.17</v>
      </c>
      <c r="J56" s="89">
        <v>0</v>
      </c>
      <c r="K56" s="89">
        <v>1754.79</v>
      </c>
      <c r="L56" s="89">
        <v>96420.23691299997</v>
      </c>
      <c r="M56" s="89">
        <v>91212.02999999998</v>
      </c>
      <c r="N56" s="89">
        <v>0</v>
      </c>
    </row>
    <row r="57" spans="1:14" s="28" customFormat="1" ht="15.75" customHeight="1">
      <c r="A57" s="22" t="s">
        <v>30</v>
      </c>
      <c r="B57" s="90">
        <v>3659713610</v>
      </c>
      <c r="C57" s="90">
        <v>3659713610</v>
      </c>
      <c r="D57" s="90" t="s">
        <v>0</v>
      </c>
      <c r="E57" s="90" t="s">
        <v>0</v>
      </c>
      <c r="F57" s="90">
        <v>2327468277.61</v>
      </c>
      <c r="G57" s="90">
        <v>40586374</v>
      </c>
      <c r="H57" s="90">
        <v>68056210.7</v>
      </c>
      <c r="I57" s="90">
        <v>0</v>
      </c>
      <c r="J57" s="90">
        <v>1028</v>
      </c>
      <c r="K57" s="90">
        <v>8887176.44</v>
      </c>
      <c r="L57" s="90">
        <v>2299999468.91</v>
      </c>
      <c r="M57" s="90">
        <v>2299999468.91</v>
      </c>
      <c r="N57" s="90">
        <v>400000000</v>
      </c>
    </row>
    <row r="58" spans="1:14" s="28" customFormat="1" ht="15.75" customHeight="1">
      <c r="A58" s="22" t="s">
        <v>31</v>
      </c>
      <c r="B58" s="90">
        <v>9318876.85</v>
      </c>
      <c r="C58" s="90">
        <v>8445602</v>
      </c>
      <c r="D58" s="90" t="s">
        <v>0</v>
      </c>
      <c r="E58" s="90" t="s">
        <v>0</v>
      </c>
      <c r="F58" s="90">
        <v>1036905.32</v>
      </c>
      <c r="G58" s="90">
        <v>0</v>
      </c>
      <c r="H58" s="90">
        <v>0</v>
      </c>
      <c r="I58" s="90">
        <v>18794.73</v>
      </c>
      <c r="J58" s="90">
        <v>0</v>
      </c>
      <c r="K58" s="90">
        <v>0</v>
      </c>
      <c r="L58" s="90">
        <v>1164859.43517</v>
      </c>
      <c r="M58" s="90">
        <v>1055700.05</v>
      </c>
      <c r="N58" s="90">
        <v>0</v>
      </c>
    </row>
    <row r="59" spans="1:14" s="28" customFormat="1" ht="15.75" customHeight="1" thickBot="1">
      <c r="A59" s="35" t="s">
        <v>32</v>
      </c>
      <c r="B59" s="74">
        <v>120822030</v>
      </c>
      <c r="C59" s="74">
        <v>150076987</v>
      </c>
      <c r="D59" s="74" t="s">
        <v>0</v>
      </c>
      <c r="E59" s="74" t="s">
        <v>0</v>
      </c>
      <c r="F59" s="74">
        <v>149321538.92</v>
      </c>
      <c r="G59" s="74">
        <v>0</v>
      </c>
      <c r="H59" s="74">
        <v>0</v>
      </c>
      <c r="I59" s="74">
        <v>755448</v>
      </c>
      <c r="J59" s="74">
        <v>0</v>
      </c>
      <c r="K59" s="74">
        <v>289942.09</v>
      </c>
      <c r="L59" s="74">
        <v>120822029.62872362</v>
      </c>
      <c r="M59" s="74">
        <v>150076986.92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3819513165</v>
      </c>
      <c r="D60" s="92" t="s">
        <v>0</v>
      </c>
      <c r="E60" s="92" t="s">
        <v>0</v>
      </c>
      <c r="F60" s="92">
        <v>2477959972.5000005</v>
      </c>
      <c r="G60" s="92">
        <v>40586374</v>
      </c>
      <c r="H60" s="92">
        <v>68101730.49000001</v>
      </c>
      <c r="I60" s="92">
        <v>777723.9</v>
      </c>
      <c r="J60" s="92">
        <v>1028</v>
      </c>
      <c r="K60" s="92">
        <v>9178873.319999998</v>
      </c>
      <c r="L60" s="93" t="s">
        <v>0</v>
      </c>
      <c r="M60" s="92">
        <v>2451223367.91</v>
      </c>
      <c r="N60" s="92">
        <v>400000000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65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1276966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45519.79</v>
      </c>
      <c r="I14" s="46">
        <v>3481.17</v>
      </c>
      <c r="J14" s="46">
        <v>0</v>
      </c>
      <c r="K14" s="46">
        <v>1754.79</v>
      </c>
      <c r="L14" s="46">
        <v>96420.23691299997</v>
      </c>
      <c r="M14" s="46">
        <v>91212.02999999998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1276966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45519.79</v>
      </c>
      <c r="I15" s="41">
        <v>3481.17</v>
      </c>
      <c r="J15" s="41">
        <v>0</v>
      </c>
      <c r="K15" s="41">
        <v>1754.79</v>
      </c>
      <c r="L15" s="41">
        <v>96420.23691299997</v>
      </c>
      <c r="M15" s="41">
        <v>91212.02999999998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139496.85</v>
      </c>
      <c r="I18" s="59">
        <v>0</v>
      </c>
      <c r="J18" s="59">
        <v>0</v>
      </c>
      <c r="K18" s="59">
        <v>-203.56</v>
      </c>
      <c r="L18" s="59">
        <v>633599.11</v>
      </c>
      <c r="M18" s="59">
        <v>633599.11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664362.83</v>
      </c>
      <c r="I19" s="59">
        <v>0</v>
      </c>
      <c r="J19" s="59">
        <v>0</v>
      </c>
      <c r="K19" s="59">
        <v>0</v>
      </c>
      <c r="L19" s="59">
        <v>1328725.9400000004</v>
      </c>
      <c r="M19" s="59">
        <v>1328725.9400000004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/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12500000</v>
      </c>
      <c r="M23" s="59">
        <v>12500000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20000000</v>
      </c>
      <c r="M24" s="59">
        <v>20000000</v>
      </c>
      <c r="N24" s="94">
        <v>0</v>
      </c>
    </row>
    <row r="25" spans="1:14" s="48" customFormat="1" ht="15.75" customHeight="1">
      <c r="A25" s="55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16566232.9</v>
      </c>
      <c r="G25" s="59">
        <v>0</v>
      </c>
      <c r="H25" s="59">
        <v>0</v>
      </c>
      <c r="I25" s="59">
        <v>0</v>
      </c>
      <c r="J25" s="59"/>
      <c r="K25" s="59">
        <v>0</v>
      </c>
      <c r="L25" s="59">
        <v>16566232.9</v>
      </c>
      <c r="M25" s="59">
        <v>16566232.9</v>
      </c>
      <c r="N25" s="94">
        <v>0</v>
      </c>
    </row>
    <row r="26" spans="1:14" s="48" customFormat="1" ht="15.75" customHeight="1">
      <c r="A26" s="56" t="s">
        <v>66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0</v>
      </c>
      <c r="G26" s="59">
        <v>0</v>
      </c>
      <c r="H26" s="59">
        <v>0</v>
      </c>
      <c r="I26" s="59">
        <v>0</v>
      </c>
      <c r="J26" s="59"/>
      <c r="K26" s="59">
        <v>250000</v>
      </c>
      <c r="L26" s="59">
        <v>0</v>
      </c>
      <c r="M26" s="59">
        <v>0</v>
      </c>
      <c r="N26" s="94">
        <v>500000000</v>
      </c>
    </row>
    <row r="27" spans="1:14" s="28" customFormat="1" ht="15.75" customHeight="1">
      <c r="A27" s="22" t="s">
        <v>24</v>
      </c>
      <c r="B27" s="63">
        <v>1641933477</v>
      </c>
      <c r="C27" s="63">
        <v>1641933477</v>
      </c>
      <c r="D27" s="63" t="s">
        <v>0</v>
      </c>
      <c r="E27" s="63" t="s">
        <v>0</v>
      </c>
      <c r="F27" s="63">
        <v>596559682.61</v>
      </c>
      <c r="G27" s="63">
        <v>0</v>
      </c>
      <c r="H27" s="63">
        <v>4869974.7</v>
      </c>
      <c r="I27" s="63">
        <v>0</v>
      </c>
      <c r="J27" s="63">
        <v>0</v>
      </c>
      <c r="K27" s="63">
        <v>3371296.44</v>
      </c>
      <c r="L27" s="63">
        <v>591689707.91</v>
      </c>
      <c r="M27" s="63">
        <v>591689707.91</v>
      </c>
      <c r="N27" s="63">
        <v>900000000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41</v>
      </c>
      <c r="B29" s="66">
        <v>9318876.85</v>
      </c>
      <c r="C29" s="64">
        <v>8595164</v>
      </c>
      <c r="D29" s="67">
        <v>33764</v>
      </c>
      <c r="E29" s="67">
        <v>44889</v>
      </c>
      <c r="F29" s="66">
        <v>1036905.32</v>
      </c>
      <c r="G29" s="68">
        <v>0</v>
      </c>
      <c r="H29" s="68">
        <v>0</v>
      </c>
      <c r="I29" s="68">
        <v>37490.03</v>
      </c>
      <c r="J29" s="68">
        <v>0</v>
      </c>
      <c r="K29" s="68">
        <v>0</v>
      </c>
      <c r="L29" s="65">
        <v>1164859.43847</v>
      </c>
      <c r="M29" s="65">
        <v>1074395.3499999999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8595164</v>
      </c>
      <c r="D30" s="63" t="s">
        <v>0</v>
      </c>
      <c r="E30" s="63" t="s">
        <v>0</v>
      </c>
      <c r="F30" s="63">
        <v>1036905.32</v>
      </c>
      <c r="G30" s="63">
        <v>0</v>
      </c>
      <c r="H30" s="63">
        <v>0</v>
      </c>
      <c r="I30" s="63">
        <v>37490.03</v>
      </c>
      <c r="J30" s="63">
        <v>0</v>
      </c>
      <c r="K30" s="63">
        <v>0</v>
      </c>
      <c r="L30" s="63">
        <v>1164859.43847</v>
      </c>
      <c r="M30" s="63">
        <v>1074395.3499999999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42</v>
      </c>
      <c r="B32" s="69">
        <v>120822030</v>
      </c>
      <c r="C32" s="69">
        <v>151994412</v>
      </c>
      <c r="D32" s="70">
        <v>40053</v>
      </c>
      <c r="E32" s="70">
        <v>44561</v>
      </c>
      <c r="F32" s="71">
        <v>149321538.92</v>
      </c>
      <c r="G32" s="69">
        <v>0</v>
      </c>
      <c r="H32" s="69"/>
      <c r="I32" s="69">
        <v>2672873.03</v>
      </c>
      <c r="J32" s="69">
        <v>0</v>
      </c>
      <c r="K32" s="69">
        <v>289942.09</v>
      </c>
      <c r="L32" s="69">
        <v>120822029.99758644</v>
      </c>
      <c r="M32" s="69">
        <v>151994411.95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151994412</v>
      </c>
      <c r="D33" s="72" t="s">
        <v>0</v>
      </c>
      <c r="E33" s="72" t="s">
        <v>0</v>
      </c>
      <c r="F33" s="72">
        <v>149321538.92</v>
      </c>
      <c r="G33" s="72">
        <v>0</v>
      </c>
      <c r="H33" s="72">
        <v>0</v>
      </c>
      <c r="I33" s="72">
        <v>2672873.03</v>
      </c>
      <c r="J33" s="72">
        <v>0</v>
      </c>
      <c r="K33" s="72">
        <v>289942.09</v>
      </c>
      <c r="L33" s="72">
        <v>120822029.99758644</v>
      </c>
      <c r="M33" s="72">
        <v>151994411.95</v>
      </c>
      <c r="N33" s="72">
        <v>0</v>
      </c>
    </row>
    <row r="34" spans="1:14" ht="15.75" customHeight="1" thickBot="1">
      <c r="A34" s="31" t="str">
        <f>"Total in "&amp;LEFT(A7,LEN(A7)-5)&amp;":"</f>
        <v>Total in January - April:</v>
      </c>
      <c r="B34" s="73" t="s">
        <v>0</v>
      </c>
      <c r="C34" s="74">
        <v>1803800019</v>
      </c>
      <c r="D34" s="74" t="s">
        <v>0</v>
      </c>
      <c r="E34" s="74" t="s">
        <v>0</v>
      </c>
      <c r="F34" s="74">
        <v>747051377.5</v>
      </c>
      <c r="G34" s="74">
        <v>0</v>
      </c>
      <c r="H34" s="74">
        <v>4915494.49</v>
      </c>
      <c r="I34" s="74">
        <v>2713844.2299999995</v>
      </c>
      <c r="J34" s="74">
        <v>0</v>
      </c>
      <c r="K34" s="74">
        <v>3662993.32</v>
      </c>
      <c r="L34" s="73" t="s">
        <v>0</v>
      </c>
      <c r="M34" s="74">
        <v>744849727.2399999</v>
      </c>
      <c r="N34" s="74">
        <v>900000000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57</v>
      </c>
      <c r="B37" s="65">
        <v>1327</v>
      </c>
      <c r="C37" s="65">
        <v>1327</v>
      </c>
      <c r="D37" s="79" t="s">
        <v>0</v>
      </c>
      <c r="E37" s="79" t="s">
        <v>0</v>
      </c>
      <c r="F37" s="79">
        <v>829</v>
      </c>
      <c r="G37" s="65">
        <v>0</v>
      </c>
      <c r="H37" s="65">
        <v>316</v>
      </c>
      <c r="I37" s="65">
        <v>0</v>
      </c>
      <c r="J37" s="65">
        <v>129</v>
      </c>
      <c r="K37" s="65">
        <v>0</v>
      </c>
      <c r="L37" s="65">
        <v>642</v>
      </c>
      <c r="M37" s="65">
        <v>642</v>
      </c>
      <c r="N37" s="95">
        <v>0</v>
      </c>
    </row>
    <row r="38" spans="1:14" ht="15.75" customHeight="1">
      <c r="A38" s="26" t="s">
        <v>62</v>
      </c>
      <c r="B38" s="65">
        <v>470000</v>
      </c>
      <c r="C38" s="65">
        <v>470000</v>
      </c>
      <c r="D38" s="79" t="s">
        <v>0</v>
      </c>
      <c r="E38" s="79" t="s">
        <v>0</v>
      </c>
      <c r="F38" s="79">
        <v>0</v>
      </c>
      <c r="G38" s="65">
        <v>470000</v>
      </c>
      <c r="H38" s="65">
        <v>0</v>
      </c>
      <c r="I38" s="65">
        <v>0</v>
      </c>
      <c r="J38" s="65">
        <v>0</v>
      </c>
      <c r="K38" s="65">
        <v>1600</v>
      </c>
      <c r="L38" s="65">
        <v>470000</v>
      </c>
      <c r="M38" s="65">
        <v>470000</v>
      </c>
      <c r="N38" s="95">
        <v>0</v>
      </c>
    </row>
    <row r="39" spans="1:14" ht="24" customHeight="1">
      <c r="A39" s="27" t="s">
        <v>59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1780</v>
      </c>
      <c r="G39" s="65">
        <v>0</v>
      </c>
      <c r="H39" s="65">
        <v>0</v>
      </c>
      <c r="I39" s="65">
        <v>0</v>
      </c>
      <c r="J39" s="65">
        <v>-1780</v>
      </c>
      <c r="K39" s="65">
        <v>0</v>
      </c>
      <c r="L39" s="65">
        <v>0</v>
      </c>
      <c r="M39" s="65">
        <v>0</v>
      </c>
      <c r="N39" s="95">
        <v>0</v>
      </c>
    </row>
    <row r="40" spans="1:14" ht="24" customHeight="1">
      <c r="A40" s="27" t="s">
        <v>61</v>
      </c>
      <c r="B40" s="65">
        <v>1780</v>
      </c>
      <c r="C40" s="65">
        <v>1780</v>
      </c>
      <c r="D40" s="79" t="s">
        <v>0</v>
      </c>
      <c r="E40" s="79" t="s">
        <v>0</v>
      </c>
      <c r="F40" s="79">
        <v>0</v>
      </c>
      <c r="G40" s="65">
        <v>0</v>
      </c>
      <c r="H40" s="65">
        <v>1780</v>
      </c>
      <c r="I40" s="65">
        <v>0</v>
      </c>
      <c r="J40" s="65">
        <v>1780</v>
      </c>
      <c r="K40" s="65">
        <v>0</v>
      </c>
      <c r="L40" s="65">
        <v>0</v>
      </c>
      <c r="M40" s="65">
        <v>0</v>
      </c>
      <c r="N40" s="95">
        <v>0</v>
      </c>
    </row>
    <row r="41" spans="1:14" ht="24" customHeight="1">
      <c r="A41" s="27" t="s">
        <v>43</v>
      </c>
      <c r="B41" s="65">
        <v>68040</v>
      </c>
      <c r="C41" s="65">
        <v>68040</v>
      </c>
      <c r="D41" s="79" t="s">
        <v>0</v>
      </c>
      <c r="E41" s="79" t="s">
        <v>0</v>
      </c>
      <c r="F41" s="79">
        <v>39025</v>
      </c>
      <c r="G41" s="65">
        <v>0</v>
      </c>
      <c r="H41" s="65">
        <v>4629</v>
      </c>
      <c r="I41" s="65">
        <v>0</v>
      </c>
      <c r="J41" s="65">
        <v>901</v>
      </c>
      <c r="K41" s="65">
        <v>0</v>
      </c>
      <c r="L41" s="65">
        <v>35297</v>
      </c>
      <c r="M41" s="65">
        <v>35297</v>
      </c>
      <c r="N41" s="95">
        <v>0</v>
      </c>
    </row>
    <row r="42" spans="1:14" ht="22.5">
      <c r="A42" s="26" t="s">
        <v>44</v>
      </c>
      <c r="B42" s="65">
        <v>41802017</v>
      </c>
      <c r="C42" s="65">
        <v>41802017</v>
      </c>
      <c r="D42" s="79" t="s">
        <v>0</v>
      </c>
      <c r="E42" s="79" t="s">
        <v>0</v>
      </c>
      <c r="F42" s="79">
        <v>22188536</v>
      </c>
      <c r="G42" s="65">
        <v>0</v>
      </c>
      <c r="H42" s="65">
        <v>457633</v>
      </c>
      <c r="I42" s="65">
        <v>0</v>
      </c>
      <c r="J42" s="65">
        <v>0</v>
      </c>
      <c r="K42" s="65">
        <v>73145</v>
      </c>
      <c r="L42" s="65">
        <v>21730903</v>
      </c>
      <c r="M42" s="65">
        <v>21730903</v>
      </c>
      <c r="N42" s="95">
        <v>0</v>
      </c>
    </row>
    <row r="43" spans="1:14" ht="33.75">
      <c r="A43" s="26" t="s">
        <v>49</v>
      </c>
      <c r="B43" s="65">
        <v>538040</v>
      </c>
      <c r="C43" s="65">
        <v>538040</v>
      </c>
      <c r="D43" s="79" t="s">
        <v>0</v>
      </c>
      <c r="E43" s="79" t="s">
        <v>0</v>
      </c>
      <c r="F43" s="79">
        <v>91859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91859</v>
      </c>
      <c r="M43" s="65">
        <v>91859</v>
      </c>
      <c r="N43" s="95">
        <v>0</v>
      </c>
    </row>
    <row r="44" spans="1:14" ht="22.5">
      <c r="A44" s="26" t="s">
        <v>45</v>
      </c>
      <c r="B44" s="65">
        <v>43110000</v>
      </c>
      <c r="C44" s="65">
        <v>43110000</v>
      </c>
      <c r="D44" s="79" t="s">
        <v>0</v>
      </c>
      <c r="E44" s="79" t="s">
        <v>0</v>
      </c>
      <c r="F44" s="79">
        <v>3600000</v>
      </c>
      <c r="G44" s="65">
        <v>0</v>
      </c>
      <c r="H44" s="65">
        <v>0</v>
      </c>
      <c r="I44" s="65">
        <v>0</v>
      </c>
      <c r="J44" s="65">
        <v>0</v>
      </c>
      <c r="K44" s="65">
        <v>7100</v>
      </c>
      <c r="L44" s="65">
        <v>3600000</v>
      </c>
      <c r="M44" s="65">
        <v>3600000</v>
      </c>
      <c r="N44" s="95">
        <v>0</v>
      </c>
    </row>
    <row r="45" spans="1:14" s="28" customFormat="1" ht="15.75" customHeight="1">
      <c r="A45" s="22" t="s">
        <v>28</v>
      </c>
      <c r="B45" s="72">
        <v>85992984</v>
      </c>
      <c r="C45" s="72">
        <v>85992984</v>
      </c>
      <c r="D45" s="72" t="s">
        <v>0</v>
      </c>
      <c r="E45" s="72" t="s">
        <v>0</v>
      </c>
      <c r="F45" s="72">
        <v>25922029</v>
      </c>
      <c r="G45" s="72">
        <v>470000</v>
      </c>
      <c r="H45" s="72">
        <v>464358</v>
      </c>
      <c r="I45" s="72">
        <v>0</v>
      </c>
      <c r="J45" s="72">
        <v>1030</v>
      </c>
      <c r="K45" s="72">
        <v>81845</v>
      </c>
      <c r="L45" s="72">
        <v>25928701</v>
      </c>
      <c r="M45" s="72">
        <v>25928701</v>
      </c>
      <c r="N45" s="72">
        <v>0</v>
      </c>
    </row>
    <row r="46" spans="1:14" s="28" customFormat="1" ht="15.75" customHeight="1" thickBot="1">
      <c r="A46" s="31" t="str">
        <f>"Total in "&amp;LEFT(A7,LEN(A7)-5)&amp;":"</f>
        <v>Total in January - April:</v>
      </c>
      <c r="B46" s="80" t="s">
        <v>0</v>
      </c>
      <c r="C46" s="81">
        <v>85992984</v>
      </c>
      <c r="D46" s="81" t="s">
        <v>0</v>
      </c>
      <c r="E46" s="81" t="s">
        <v>0</v>
      </c>
      <c r="F46" s="81">
        <v>25922029</v>
      </c>
      <c r="G46" s="81">
        <v>470000</v>
      </c>
      <c r="H46" s="81">
        <v>464358</v>
      </c>
      <c r="I46" s="81">
        <v>0</v>
      </c>
      <c r="J46" s="81">
        <v>1030</v>
      </c>
      <c r="K46" s="81">
        <v>81845</v>
      </c>
      <c r="L46" s="80" t="s">
        <v>0</v>
      </c>
      <c r="M46" s="81">
        <v>25928701</v>
      </c>
      <c r="N46" s="81">
        <v>0</v>
      </c>
    </row>
    <row r="47" spans="1:14" ht="15.75" customHeight="1">
      <c r="A47" s="29" t="s">
        <v>50</v>
      </c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76"/>
      <c r="N47" s="98"/>
    </row>
    <row r="48" spans="1:14" ht="15.75" customHeight="1">
      <c r="A48" s="36" t="s">
        <v>2</v>
      </c>
      <c r="B48" s="82"/>
      <c r="C48" s="82"/>
      <c r="D48" s="82"/>
      <c r="E48" s="82"/>
      <c r="F48" s="82"/>
      <c r="G48" s="83"/>
      <c r="H48" s="83"/>
      <c r="I48" s="83"/>
      <c r="J48" s="83"/>
      <c r="K48" s="83"/>
      <c r="L48" s="83"/>
      <c r="M48" s="83"/>
      <c r="N48" s="100"/>
    </row>
    <row r="49" spans="1:14" s="21" customFormat="1" ht="22.5">
      <c r="A49" s="58" t="s">
        <v>46</v>
      </c>
      <c r="B49" s="65">
        <v>1513321</v>
      </c>
      <c r="C49" s="65">
        <v>1513321</v>
      </c>
      <c r="D49" s="79" t="s">
        <v>0</v>
      </c>
      <c r="E49" s="79" t="s">
        <v>0</v>
      </c>
      <c r="F49" s="79">
        <v>8200</v>
      </c>
      <c r="G49" s="84">
        <v>0</v>
      </c>
      <c r="H49" s="84">
        <v>8200</v>
      </c>
      <c r="I49" s="84">
        <v>0</v>
      </c>
      <c r="J49" s="84">
        <v>0</v>
      </c>
      <c r="K49" s="84">
        <v>483</v>
      </c>
      <c r="L49" s="84">
        <v>0</v>
      </c>
      <c r="M49" s="84">
        <v>0</v>
      </c>
      <c r="N49" s="101">
        <v>0</v>
      </c>
    </row>
    <row r="50" spans="1:14" s="21" customFormat="1" ht="22.5">
      <c r="A50" s="27" t="s">
        <v>43</v>
      </c>
      <c r="B50" s="65">
        <v>59843259</v>
      </c>
      <c r="C50" s="65">
        <v>59843259</v>
      </c>
      <c r="D50" s="79" t="s">
        <v>0</v>
      </c>
      <c r="E50" s="79" t="s">
        <v>0</v>
      </c>
      <c r="F50" s="79">
        <v>28924019</v>
      </c>
      <c r="G50" s="84">
        <v>0</v>
      </c>
      <c r="H50" s="84">
        <v>2329574</v>
      </c>
      <c r="I50" s="84">
        <v>0</v>
      </c>
      <c r="J50" s="84">
        <v>0</v>
      </c>
      <c r="K50" s="84">
        <v>60115</v>
      </c>
      <c r="L50" s="84">
        <v>26594445</v>
      </c>
      <c r="M50" s="84">
        <v>26594445</v>
      </c>
      <c r="N50" s="101">
        <v>0</v>
      </c>
    </row>
    <row r="51" spans="1:14" s="21" customFormat="1" ht="22.5">
      <c r="A51" s="27" t="s">
        <v>44</v>
      </c>
      <c r="B51" s="65">
        <v>19203388</v>
      </c>
      <c r="C51" s="65">
        <v>19203388</v>
      </c>
      <c r="D51" s="79" t="s">
        <v>0</v>
      </c>
      <c r="E51" s="79" t="s">
        <v>0</v>
      </c>
      <c r="F51" s="79">
        <v>6219444</v>
      </c>
      <c r="G51" s="84">
        <v>0</v>
      </c>
      <c r="H51" s="84">
        <v>0</v>
      </c>
      <c r="I51" s="84">
        <v>0</v>
      </c>
      <c r="J51" s="84">
        <v>-280176</v>
      </c>
      <c r="K51" s="84">
        <v>0</v>
      </c>
      <c r="L51" s="84">
        <v>5939268</v>
      </c>
      <c r="M51" s="84">
        <v>5939268</v>
      </c>
      <c r="N51" s="101">
        <v>0</v>
      </c>
    </row>
    <row r="52" spans="1:14" s="21" customFormat="1" ht="33.75">
      <c r="A52" s="27" t="s">
        <v>49</v>
      </c>
      <c r="B52" s="65">
        <v>3104807</v>
      </c>
      <c r="C52" s="65">
        <v>3104807</v>
      </c>
      <c r="D52" s="79" t="s">
        <v>0</v>
      </c>
      <c r="E52" s="79" t="s">
        <v>0</v>
      </c>
      <c r="F52" s="79">
        <v>186659</v>
      </c>
      <c r="G52" s="84">
        <v>0</v>
      </c>
      <c r="H52" s="84">
        <v>61339</v>
      </c>
      <c r="I52" s="84">
        <v>0</v>
      </c>
      <c r="J52" s="84">
        <v>280176</v>
      </c>
      <c r="K52" s="84">
        <v>3111</v>
      </c>
      <c r="L52" s="84">
        <v>405496</v>
      </c>
      <c r="M52" s="84">
        <v>405496</v>
      </c>
      <c r="N52" s="101">
        <v>0</v>
      </c>
    </row>
    <row r="53" spans="1:14" s="21" customFormat="1" ht="22.5">
      <c r="A53" s="27" t="s">
        <v>45</v>
      </c>
      <c r="B53" s="65">
        <v>352044558</v>
      </c>
      <c r="C53" s="65">
        <v>352044558</v>
      </c>
      <c r="D53" s="79" t="s">
        <v>0</v>
      </c>
      <c r="E53" s="79" t="s">
        <v>0</v>
      </c>
      <c r="F53" s="79">
        <v>323141035</v>
      </c>
      <c r="G53" s="84">
        <v>0</v>
      </c>
      <c r="H53" s="84">
        <v>9935600</v>
      </c>
      <c r="I53" s="84">
        <v>0</v>
      </c>
      <c r="J53" s="84">
        <v>0</v>
      </c>
      <c r="K53" s="84">
        <v>8029069</v>
      </c>
      <c r="L53" s="84">
        <v>313205435</v>
      </c>
      <c r="M53" s="84">
        <v>313205435</v>
      </c>
      <c r="N53" s="101">
        <v>0</v>
      </c>
    </row>
    <row r="54" spans="1:14" s="21" customFormat="1" ht="33.75">
      <c r="A54" s="27" t="s">
        <v>47</v>
      </c>
      <c r="B54" s="85">
        <v>2009937462</v>
      </c>
      <c r="C54" s="85">
        <v>2009937462</v>
      </c>
      <c r="D54" s="86" t="s">
        <v>0</v>
      </c>
      <c r="E54" s="86" t="s">
        <v>0</v>
      </c>
      <c r="F54" s="86">
        <v>1346507209</v>
      </c>
      <c r="G54" s="87">
        <v>52476277</v>
      </c>
      <c r="H54" s="87">
        <v>56809492</v>
      </c>
      <c r="I54" s="87"/>
      <c r="J54" s="87">
        <v>-1</v>
      </c>
      <c r="K54" s="87">
        <v>2295382</v>
      </c>
      <c r="L54" s="87">
        <v>1342173993</v>
      </c>
      <c r="M54" s="84">
        <v>1342173993</v>
      </c>
      <c r="N54" s="102">
        <v>0</v>
      </c>
    </row>
    <row r="55" spans="1:14" ht="15.75" customHeight="1">
      <c r="A55" s="22" t="s">
        <v>24</v>
      </c>
      <c r="B55" s="72">
        <v>2445646795</v>
      </c>
      <c r="C55" s="72">
        <v>2445646795</v>
      </c>
      <c r="D55" s="72" t="s">
        <v>0</v>
      </c>
      <c r="E55" s="72" t="s">
        <v>0</v>
      </c>
      <c r="F55" s="72">
        <v>1704986566</v>
      </c>
      <c r="G55" s="88">
        <v>52476277</v>
      </c>
      <c r="H55" s="88">
        <v>69144205</v>
      </c>
      <c r="I55" s="88">
        <v>0</v>
      </c>
      <c r="J55" s="88">
        <v>-1</v>
      </c>
      <c r="K55" s="88">
        <v>10388160</v>
      </c>
      <c r="L55" s="88">
        <v>1688318637</v>
      </c>
      <c r="M55" s="88">
        <v>1688318637</v>
      </c>
      <c r="N55" s="88">
        <v>0</v>
      </c>
    </row>
    <row r="56" spans="1:14" s="30" customFormat="1" ht="15.75" customHeight="1" thickBot="1">
      <c r="A56" s="31" t="str">
        <f>"Total in "&amp;LEFT(A7,LEN(A7)-5)&amp;":"</f>
        <v>Total in January - April:</v>
      </c>
      <c r="B56" s="80" t="s">
        <v>0</v>
      </c>
      <c r="C56" s="81">
        <v>2445646795</v>
      </c>
      <c r="D56" s="81" t="s">
        <v>0</v>
      </c>
      <c r="E56" s="81" t="s">
        <v>0</v>
      </c>
      <c r="F56" s="81">
        <v>1704986566</v>
      </c>
      <c r="G56" s="81">
        <v>52476277</v>
      </c>
      <c r="H56" s="81">
        <v>69144205</v>
      </c>
      <c r="I56" s="81">
        <v>0</v>
      </c>
      <c r="J56" s="81">
        <v>-1</v>
      </c>
      <c r="K56" s="81">
        <v>10388160</v>
      </c>
      <c r="L56" s="80" t="s">
        <v>0</v>
      </c>
      <c r="M56" s="81">
        <v>1688318637</v>
      </c>
      <c r="N56" s="81">
        <v>0</v>
      </c>
    </row>
    <row r="57" spans="1:14" s="28" customFormat="1" ht="15.75" customHeight="1">
      <c r="A57" s="34" t="s">
        <v>29</v>
      </c>
      <c r="B57" s="89">
        <v>1349880.34</v>
      </c>
      <c r="C57" s="89">
        <v>1276966</v>
      </c>
      <c r="D57" s="89" t="s">
        <v>0</v>
      </c>
      <c r="E57" s="89" t="s">
        <v>0</v>
      </c>
      <c r="F57" s="89">
        <v>133250.65</v>
      </c>
      <c r="G57" s="89">
        <v>0</v>
      </c>
      <c r="H57" s="89">
        <v>45519.79</v>
      </c>
      <c r="I57" s="89">
        <v>3481.17</v>
      </c>
      <c r="J57" s="89">
        <v>0</v>
      </c>
      <c r="K57" s="89">
        <v>1754.79</v>
      </c>
      <c r="L57" s="89">
        <v>96420.23691299997</v>
      </c>
      <c r="M57" s="89">
        <v>91212.02999999998</v>
      </c>
      <c r="N57" s="89">
        <v>0</v>
      </c>
    </row>
    <row r="58" spans="1:14" s="28" customFormat="1" ht="15.75" customHeight="1">
      <c r="A58" s="22" t="s">
        <v>30</v>
      </c>
      <c r="B58" s="90">
        <v>4173573256</v>
      </c>
      <c r="C58" s="90">
        <v>4173573256</v>
      </c>
      <c r="D58" s="90" t="s">
        <v>0</v>
      </c>
      <c r="E58" s="90" t="s">
        <v>0</v>
      </c>
      <c r="F58" s="90">
        <v>2327468277.61</v>
      </c>
      <c r="G58" s="90">
        <v>52946277</v>
      </c>
      <c r="H58" s="90">
        <v>74478537.7</v>
      </c>
      <c r="I58" s="90">
        <v>0</v>
      </c>
      <c r="J58" s="90">
        <v>1029</v>
      </c>
      <c r="K58" s="90">
        <v>13841301.44</v>
      </c>
      <c r="L58" s="90">
        <v>2305937045.91</v>
      </c>
      <c r="M58" s="90">
        <v>2305937045.91</v>
      </c>
      <c r="N58" s="90">
        <v>900000000</v>
      </c>
    </row>
    <row r="59" spans="1:14" s="28" customFormat="1" ht="15.75" customHeight="1">
      <c r="A59" s="22" t="s">
        <v>31</v>
      </c>
      <c r="B59" s="90">
        <v>9318876.85</v>
      </c>
      <c r="C59" s="90">
        <v>8595164</v>
      </c>
      <c r="D59" s="90" t="s">
        <v>0</v>
      </c>
      <c r="E59" s="90" t="s">
        <v>0</v>
      </c>
      <c r="F59" s="90">
        <v>1036905.32</v>
      </c>
      <c r="G59" s="90">
        <v>0</v>
      </c>
      <c r="H59" s="90">
        <v>0</v>
      </c>
      <c r="I59" s="90">
        <v>37490.03</v>
      </c>
      <c r="J59" s="90">
        <v>0</v>
      </c>
      <c r="K59" s="90">
        <v>0</v>
      </c>
      <c r="L59" s="90">
        <v>1164859.43847</v>
      </c>
      <c r="M59" s="90">
        <v>1074395.3499999999</v>
      </c>
      <c r="N59" s="90">
        <v>0</v>
      </c>
    </row>
    <row r="60" spans="1:14" s="28" customFormat="1" ht="15.75" customHeight="1" thickBot="1">
      <c r="A60" s="35" t="s">
        <v>32</v>
      </c>
      <c r="B60" s="74">
        <v>120822030</v>
      </c>
      <c r="C60" s="74">
        <v>151994412</v>
      </c>
      <c r="D60" s="74" t="s">
        <v>0</v>
      </c>
      <c r="E60" s="74" t="s">
        <v>0</v>
      </c>
      <c r="F60" s="74">
        <v>149321538.92</v>
      </c>
      <c r="G60" s="74">
        <v>0</v>
      </c>
      <c r="H60" s="74">
        <v>0</v>
      </c>
      <c r="I60" s="74">
        <v>2672873.03</v>
      </c>
      <c r="J60" s="74">
        <v>0</v>
      </c>
      <c r="K60" s="74">
        <v>289942.09</v>
      </c>
      <c r="L60" s="74">
        <v>120822029.99758644</v>
      </c>
      <c r="M60" s="74">
        <v>151994411.95</v>
      </c>
      <c r="N60" s="74">
        <v>0</v>
      </c>
    </row>
    <row r="61" spans="1:14" s="28" customFormat="1" ht="32.25" thickBot="1">
      <c r="A61" s="32" t="s">
        <v>33</v>
      </c>
      <c r="B61" s="91" t="s">
        <v>0</v>
      </c>
      <c r="C61" s="92">
        <v>4335439798</v>
      </c>
      <c r="D61" s="92" t="s">
        <v>0</v>
      </c>
      <c r="E61" s="92" t="s">
        <v>0</v>
      </c>
      <c r="F61" s="92">
        <v>2477959972.5000005</v>
      </c>
      <c r="G61" s="92">
        <v>52946277</v>
      </c>
      <c r="H61" s="92">
        <v>74524057.49000001</v>
      </c>
      <c r="I61" s="92">
        <v>2713844.23</v>
      </c>
      <c r="J61" s="92">
        <v>1029</v>
      </c>
      <c r="K61" s="92">
        <v>14132998.319999998</v>
      </c>
      <c r="L61" s="93" t="s">
        <v>0</v>
      </c>
      <c r="M61" s="92">
        <v>2459097065.2400002</v>
      </c>
      <c r="N61" s="92">
        <v>900000000</v>
      </c>
    </row>
    <row r="62" spans="1:14" ht="15.75" customHeight="1">
      <c r="A62" s="53" t="s">
        <v>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5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2.75">
      <c r="A65" s="16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4"/>
      <c r="M65" s="15"/>
      <c r="N65" s="15"/>
    </row>
    <row r="66" spans="1:14" ht="17.25" customHeight="1">
      <c r="A66" s="50"/>
      <c r="B66" s="10"/>
      <c r="C66" s="11"/>
      <c r="D66" s="11"/>
      <c r="E66" s="11"/>
      <c r="F66" s="12"/>
      <c r="G66" s="13"/>
      <c r="H66" s="9"/>
      <c r="I66" s="9"/>
      <c r="J66" s="9"/>
      <c r="K66" s="9"/>
      <c r="L66" s="9"/>
      <c r="M66" s="9"/>
      <c r="N66" s="9"/>
    </row>
    <row r="67" ht="12" customHeight="1">
      <c r="A67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67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1259217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45519.79</v>
      </c>
      <c r="I14" s="46">
        <v>2213.39</v>
      </c>
      <c r="J14" s="46">
        <v>0</v>
      </c>
      <c r="K14" s="46">
        <v>1754.79</v>
      </c>
      <c r="L14" s="46">
        <v>96420.23599999999</v>
      </c>
      <c r="M14" s="46">
        <v>89944.24999999999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1259217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45519.79</v>
      </c>
      <c r="I15" s="41">
        <v>2213.39</v>
      </c>
      <c r="J15" s="41">
        <v>0</v>
      </c>
      <c r="K15" s="41">
        <v>1754.79</v>
      </c>
      <c r="L15" s="41">
        <v>96420.23599999999</v>
      </c>
      <c r="M15" s="41">
        <v>89944.24999999999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139496.85</v>
      </c>
      <c r="I18" s="59">
        <v>0</v>
      </c>
      <c r="J18" s="59">
        <v>0</v>
      </c>
      <c r="K18" s="59">
        <v>-203.56</v>
      </c>
      <c r="L18" s="59">
        <v>633599.11</v>
      </c>
      <c r="M18" s="59">
        <v>633599.11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664362.83</v>
      </c>
      <c r="I19" s="59">
        <v>0</v>
      </c>
      <c r="J19" s="59">
        <v>0</v>
      </c>
      <c r="K19" s="59">
        <v>0</v>
      </c>
      <c r="L19" s="59">
        <v>1328725.9400000004</v>
      </c>
      <c r="M19" s="59">
        <v>1328725.9400000004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2500000</v>
      </c>
      <c r="I23" s="59">
        <v>0</v>
      </c>
      <c r="J23" s="59">
        <v>0</v>
      </c>
      <c r="K23" s="59">
        <v>582500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10000000</v>
      </c>
      <c r="I24" s="59">
        <v>0</v>
      </c>
      <c r="J24" s="59">
        <v>0</v>
      </c>
      <c r="K24" s="59">
        <v>417000</v>
      </c>
      <c r="L24" s="59">
        <v>10000000</v>
      </c>
      <c r="M24" s="59">
        <v>10000000</v>
      </c>
      <c r="N24" s="94">
        <v>0</v>
      </c>
    </row>
    <row r="25" spans="1:14" s="48" customFormat="1" ht="15.75" customHeight="1">
      <c r="A25" s="55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16565896.42</v>
      </c>
      <c r="G25" s="59">
        <v>0</v>
      </c>
      <c r="H25" s="59">
        <v>478121.91</v>
      </c>
      <c r="I25" s="59">
        <v>0</v>
      </c>
      <c r="J25" s="59">
        <v>0</v>
      </c>
      <c r="K25" s="59">
        <v>-19387.78</v>
      </c>
      <c r="L25" s="59">
        <v>16087774.51</v>
      </c>
      <c r="M25" s="59">
        <v>16087774.51</v>
      </c>
      <c r="N25" s="94">
        <v>0</v>
      </c>
    </row>
    <row r="26" spans="1:14" s="48" customFormat="1" ht="15.75" customHeight="1">
      <c r="A26" s="56" t="s">
        <v>66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59">
        <v>250000</v>
      </c>
      <c r="L26" s="59">
        <v>0</v>
      </c>
      <c r="M26" s="59">
        <v>0</v>
      </c>
      <c r="N26" s="94">
        <v>500000000</v>
      </c>
    </row>
    <row r="27" spans="1:14" s="28" customFormat="1" ht="15.75" customHeight="1">
      <c r="A27" s="22" t="s">
        <v>24</v>
      </c>
      <c r="B27" s="63">
        <v>1641933477</v>
      </c>
      <c r="C27" s="63">
        <v>1641933477</v>
      </c>
      <c r="D27" s="63" t="s">
        <v>0</v>
      </c>
      <c r="E27" s="63" t="s">
        <v>0</v>
      </c>
      <c r="F27" s="63">
        <v>596559346.13</v>
      </c>
      <c r="G27" s="63">
        <v>0</v>
      </c>
      <c r="H27" s="63">
        <v>17848096.61</v>
      </c>
      <c r="I27" s="63">
        <v>0</v>
      </c>
      <c r="J27" s="63">
        <v>0</v>
      </c>
      <c r="K27" s="63">
        <v>4351408.66</v>
      </c>
      <c r="L27" s="63">
        <v>578711249.52</v>
      </c>
      <c r="M27" s="63">
        <v>578711249.52</v>
      </c>
      <c r="N27" s="63">
        <v>900000000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41</v>
      </c>
      <c r="B29" s="66">
        <v>9318876.85</v>
      </c>
      <c r="C29" s="64">
        <v>8368244</v>
      </c>
      <c r="D29" s="67">
        <v>33764</v>
      </c>
      <c r="E29" s="67">
        <v>44889</v>
      </c>
      <c r="F29" s="66">
        <v>1036905.32</v>
      </c>
      <c r="G29" s="68">
        <v>0</v>
      </c>
      <c r="H29" s="68">
        <v>0</v>
      </c>
      <c r="I29" s="68">
        <v>9125.07</v>
      </c>
      <c r="J29" s="68">
        <v>0</v>
      </c>
      <c r="K29" s="68">
        <v>0</v>
      </c>
      <c r="L29" s="65">
        <v>1164859.4423039998</v>
      </c>
      <c r="M29" s="65">
        <v>1046030.3899999999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8368244</v>
      </c>
      <c r="D30" s="63" t="s">
        <v>0</v>
      </c>
      <c r="E30" s="63" t="s">
        <v>0</v>
      </c>
      <c r="F30" s="63">
        <v>1036905.32</v>
      </c>
      <c r="G30" s="63">
        <v>0</v>
      </c>
      <c r="H30" s="63">
        <v>0</v>
      </c>
      <c r="I30" s="63">
        <v>9125.07</v>
      </c>
      <c r="J30" s="63">
        <v>0</v>
      </c>
      <c r="K30" s="63">
        <v>0</v>
      </c>
      <c r="L30" s="63">
        <v>1164859.4423039998</v>
      </c>
      <c r="M30" s="63">
        <v>1046030.3899999999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42</v>
      </c>
      <c r="B32" s="69">
        <v>120822030</v>
      </c>
      <c r="C32" s="69">
        <v>148859584</v>
      </c>
      <c r="D32" s="70">
        <v>40053</v>
      </c>
      <c r="E32" s="70">
        <v>44561</v>
      </c>
      <c r="F32" s="71">
        <v>149321538.92</v>
      </c>
      <c r="G32" s="69">
        <v>0</v>
      </c>
      <c r="H32" s="69">
        <v>0</v>
      </c>
      <c r="I32" s="69">
        <v>-461955.18</v>
      </c>
      <c r="J32" s="69">
        <v>0</v>
      </c>
      <c r="K32" s="69">
        <v>413747.46</v>
      </c>
      <c r="L32" s="69">
        <v>120822030.00215472</v>
      </c>
      <c r="M32" s="69">
        <v>148859583.73999998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148859584</v>
      </c>
      <c r="D33" s="72" t="s">
        <v>0</v>
      </c>
      <c r="E33" s="72" t="s">
        <v>0</v>
      </c>
      <c r="F33" s="72">
        <v>149321538.92</v>
      </c>
      <c r="G33" s="72">
        <v>0</v>
      </c>
      <c r="H33" s="72">
        <v>0</v>
      </c>
      <c r="I33" s="72">
        <v>-461955.18</v>
      </c>
      <c r="J33" s="72">
        <v>0</v>
      </c>
      <c r="K33" s="72">
        <v>413747.46</v>
      </c>
      <c r="L33" s="72">
        <v>120822030.00215472</v>
      </c>
      <c r="M33" s="72">
        <v>148859583.73999998</v>
      </c>
      <c r="N33" s="72">
        <v>0</v>
      </c>
    </row>
    <row r="34" spans="1:14" ht="15.75" customHeight="1" thickBot="1">
      <c r="A34" s="31" t="str">
        <f>"Total in "&amp;LEFT(A7,LEN(A7)-5)&amp;":"</f>
        <v>Total in January - May:</v>
      </c>
      <c r="B34" s="73" t="s">
        <v>0</v>
      </c>
      <c r="C34" s="74">
        <v>1800420522</v>
      </c>
      <c r="D34" s="74" t="s">
        <v>0</v>
      </c>
      <c r="E34" s="74" t="s">
        <v>0</v>
      </c>
      <c r="F34" s="74">
        <v>747051041.02</v>
      </c>
      <c r="G34" s="74">
        <v>0</v>
      </c>
      <c r="H34" s="74">
        <v>17893616.4</v>
      </c>
      <c r="I34" s="74">
        <v>-450616.72</v>
      </c>
      <c r="J34" s="74">
        <v>0</v>
      </c>
      <c r="K34" s="74">
        <v>4766910.91</v>
      </c>
      <c r="L34" s="73" t="s">
        <v>0</v>
      </c>
      <c r="M34" s="74">
        <v>728706807.9</v>
      </c>
      <c r="N34" s="74">
        <v>900000000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57</v>
      </c>
      <c r="B37" s="65">
        <v>1327</v>
      </c>
      <c r="C37" s="65">
        <v>1327</v>
      </c>
      <c r="D37" s="79" t="s">
        <v>0</v>
      </c>
      <c r="E37" s="79" t="s">
        <v>0</v>
      </c>
      <c r="F37" s="79">
        <v>829</v>
      </c>
      <c r="G37" s="65">
        <v>0</v>
      </c>
      <c r="H37" s="65">
        <v>422</v>
      </c>
      <c r="I37" s="65">
        <v>0</v>
      </c>
      <c r="J37" s="65">
        <v>129</v>
      </c>
      <c r="K37" s="65">
        <v>0</v>
      </c>
      <c r="L37" s="65">
        <v>536</v>
      </c>
      <c r="M37" s="65">
        <v>536</v>
      </c>
      <c r="N37" s="95">
        <v>0</v>
      </c>
    </row>
    <row r="38" spans="1:14" ht="15.75" customHeight="1">
      <c r="A38" s="26" t="s">
        <v>62</v>
      </c>
      <c r="B38" s="65">
        <v>470000</v>
      </c>
      <c r="C38" s="65">
        <v>470000</v>
      </c>
      <c r="D38" s="79" t="s">
        <v>0</v>
      </c>
      <c r="E38" s="79" t="s">
        <v>0</v>
      </c>
      <c r="F38" s="79">
        <v>0</v>
      </c>
      <c r="G38" s="65">
        <v>470000</v>
      </c>
      <c r="H38" s="65">
        <v>0</v>
      </c>
      <c r="I38" s="65">
        <v>0</v>
      </c>
      <c r="J38" s="65">
        <v>0</v>
      </c>
      <c r="K38" s="65">
        <v>1600</v>
      </c>
      <c r="L38" s="65">
        <v>470000</v>
      </c>
      <c r="M38" s="65">
        <v>470000</v>
      </c>
      <c r="N38" s="95">
        <v>0</v>
      </c>
    </row>
    <row r="39" spans="1:14" ht="24" customHeight="1">
      <c r="A39" s="27" t="s">
        <v>59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1780</v>
      </c>
      <c r="G39" s="65">
        <v>0</v>
      </c>
      <c r="H39" s="65">
        <v>1780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95">
        <v>0</v>
      </c>
    </row>
    <row r="40" spans="1:14" ht="24" customHeight="1">
      <c r="A40" s="27" t="s">
        <v>43</v>
      </c>
      <c r="B40" s="65">
        <v>68040</v>
      </c>
      <c r="C40" s="65">
        <v>68040</v>
      </c>
      <c r="D40" s="79" t="s">
        <v>0</v>
      </c>
      <c r="E40" s="79" t="s">
        <v>0</v>
      </c>
      <c r="F40" s="79">
        <v>39881</v>
      </c>
      <c r="G40" s="65">
        <v>0</v>
      </c>
      <c r="H40" s="65">
        <v>5772</v>
      </c>
      <c r="I40" s="65">
        <v>0</v>
      </c>
      <c r="J40" s="65">
        <v>0</v>
      </c>
      <c r="K40" s="65">
        <v>0</v>
      </c>
      <c r="L40" s="65">
        <v>34109</v>
      </c>
      <c r="M40" s="65">
        <v>34109</v>
      </c>
      <c r="N40" s="95">
        <v>0</v>
      </c>
    </row>
    <row r="41" spans="1:14" ht="22.5">
      <c r="A41" s="26" t="s">
        <v>44</v>
      </c>
      <c r="B41" s="65">
        <v>41802017</v>
      </c>
      <c r="C41" s="65">
        <v>41802017</v>
      </c>
      <c r="D41" s="79" t="s">
        <v>0</v>
      </c>
      <c r="E41" s="79" t="s">
        <v>0</v>
      </c>
      <c r="F41" s="79">
        <v>22188537</v>
      </c>
      <c r="G41" s="65">
        <v>0</v>
      </c>
      <c r="H41" s="65">
        <v>2857852</v>
      </c>
      <c r="I41" s="65">
        <v>0</v>
      </c>
      <c r="J41" s="65">
        <v>0</v>
      </c>
      <c r="K41" s="65">
        <v>92409</v>
      </c>
      <c r="L41" s="65">
        <v>19330685</v>
      </c>
      <c r="M41" s="65">
        <v>19330685</v>
      </c>
      <c r="N41" s="95">
        <v>0</v>
      </c>
    </row>
    <row r="42" spans="1:14" ht="33.75">
      <c r="A42" s="26" t="s">
        <v>49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91860</v>
      </c>
      <c r="G42" s="65">
        <v>0</v>
      </c>
      <c r="H42" s="65">
        <v>24788</v>
      </c>
      <c r="I42" s="65">
        <v>0</v>
      </c>
      <c r="J42" s="65">
        <v>0</v>
      </c>
      <c r="K42" s="65">
        <v>0</v>
      </c>
      <c r="L42" s="65">
        <v>67072</v>
      </c>
      <c r="M42" s="65">
        <v>67072</v>
      </c>
      <c r="N42" s="95">
        <v>0</v>
      </c>
    </row>
    <row r="43" spans="1:14" ht="22.5">
      <c r="A43" s="26" t="s">
        <v>45</v>
      </c>
      <c r="B43" s="65">
        <v>43110000</v>
      </c>
      <c r="C43" s="65">
        <v>43110000</v>
      </c>
      <c r="D43" s="79" t="s">
        <v>0</v>
      </c>
      <c r="E43" s="79" t="s">
        <v>0</v>
      </c>
      <c r="F43" s="79">
        <v>3600000</v>
      </c>
      <c r="G43" s="65">
        <v>0</v>
      </c>
      <c r="H43" s="65">
        <v>0</v>
      </c>
      <c r="I43" s="65">
        <v>0</v>
      </c>
      <c r="J43" s="65">
        <v>0</v>
      </c>
      <c r="K43" s="65">
        <v>12860</v>
      </c>
      <c r="L43" s="65">
        <v>3600000</v>
      </c>
      <c r="M43" s="65">
        <v>3600000</v>
      </c>
      <c r="N43" s="95">
        <v>0</v>
      </c>
    </row>
    <row r="44" spans="1:14" s="28" customFormat="1" ht="15.75" customHeight="1">
      <c r="A44" s="22" t="s">
        <v>28</v>
      </c>
      <c r="B44" s="72">
        <v>85991204</v>
      </c>
      <c r="C44" s="72">
        <v>85991204</v>
      </c>
      <c r="D44" s="72" t="s">
        <v>0</v>
      </c>
      <c r="E44" s="72" t="s">
        <v>0</v>
      </c>
      <c r="F44" s="72">
        <v>25922887</v>
      </c>
      <c r="G44" s="72">
        <v>470000</v>
      </c>
      <c r="H44" s="72">
        <v>2890614</v>
      </c>
      <c r="I44" s="72">
        <v>0</v>
      </c>
      <c r="J44" s="72">
        <v>129</v>
      </c>
      <c r="K44" s="72">
        <v>106869</v>
      </c>
      <c r="L44" s="72">
        <v>23502402</v>
      </c>
      <c r="M44" s="72">
        <v>23502402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May:</v>
      </c>
      <c r="B45" s="80" t="s">
        <v>0</v>
      </c>
      <c r="C45" s="81">
        <v>85991204</v>
      </c>
      <c r="D45" s="81" t="s">
        <v>0</v>
      </c>
      <c r="E45" s="81" t="s">
        <v>0</v>
      </c>
      <c r="F45" s="81">
        <v>25922887</v>
      </c>
      <c r="G45" s="81">
        <v>470000</v>
      </c>
      <c r="H45" s="81">
        <v>2890614</v>
      </c>
      <c r="I45" s="81">
        <v>0</v>
      </c>
      <c r="J45" s="81">
        <v>129</v>
      </c>
      <c r="K45" s="81">
        <v>106869</v>
      </c>
      <c r="L45" s="80" t="s">
        <v>0</v>
      </c>
      <c r="M45" s="81">
        <v>23502402</v>
      </c>
      <c r="N45" s="81">
        <v>0</v>
      </c>
    </row>
    <row r="46" spans="1:14" ht="15.75" customHeight="1">
      <c r="A46" s="29" t="s">
        <v>50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46</v>
      </c>
      <c r="B48" s="65">
        <v>1513321</v>
      </c>
      <c r="C48" s="65">
        <v>1513321</v>
      </c>
      <c r="D48" s="79" t="s">
        <v>0</v>
      </c>
      <c r="E48" s="79" t="s">
        <v>0</v>
      </c>
      <c r="F48" s="79">
        <v>8200</v>
      </c>
      <c r="G48" s="84">
        <v>0</v>
      </c>
      <c r="H48" s="84">
        <v>8200</v>
      </c>
      <c r="I48" s="84">
        <v>0</v>
      </c>
      <c r="J48" s="84">
        <v>0</v>
      </c>
      <c r="K48" s="84">
        <v>483</v>
      </c>
      <c r="L48" s="84">
        <v>0</v>
      </c>
      <c r="M48" s="84">
        <v>0</v>
      </c>
      <c r="N48" s="101">
        <v>0</v>
      </c>
    </row>
    <row r="49" spans="1:14" s="21" customFormat="1" ht="22.5">
      <c r="A49" s="27" t="s">
        <v>43</v>
      </c>
      <c r="B49" s="65">
        <v>50840030</v>
      </c>
      <c r="C49" s="65">
        <v>50840030</v>
      </c>
      <c r="D49" s="79" t="s">
        <v>0</v>
      </c>
      <c r="E49" s="79" t="s">
        <v>0</v>
      </c>
      <c r="F49" s="79">
        <v>22495176</v>
      </c>
      <c r="G49" s="84">
        <v>0</v>
      </c>
      <c r="H49" s="84">
        <v>2331881</v>
      </c>
      <c r="I49" s="84">
        <v>0</v>
      </c>
      <c r="J49" s="84">
        <v>0</v>
      </c>
      <c r="K49" s="84">
        <v>0</v>
      </c>
      <c r="L49" s="84">
        <v>20163295</v>
      </c>
      <c r="M49" s="84">
        <v>20163295</v>
      </c>
      <c r="N49" s="101">
        <v>0</v>
      </c>
    </row>
    <row r="50" spans="1:14" s="21" customFormat="1" ht="22.5">
      <c r="A50" s="27" t="s">
        <v>44</v>
      </c>
      <c r="B50" s="65">
        <v>19203388</v>
      </c>
      <c r="C50" s="65">
        <v>19203388</v>
      </c>
      <c r="D50" s="79" t="s">
        <v>0</v>
      </c>
      <c r="E50" s="79" t="s">
        <v>0</v>
      </c>
      <c r="F50" s="79">
        <v>5939268</v>
      </c>
      <c r="G50" s="84">
        <v>0</v>
      </c>
      <c r="H50" s="84">
        <v>413990</v>
      </c>
      <c r="I50" s="84">
        <v>0</v>
      </c>
      <c r="J50" s="84">
        <v>0</v>
      </c>
      <c r="K50" s="84">
        <v>22804</v>
      </c>
      <c r="L50" s="84">
        <v>5525278</v>
      </c>
      <c r="M50" s="84">
        <v>5525278</v>
      </c>
      <c r="N50" s="101">
        <v>0</v>
      </c>
    </row>
    <row r="51" spans="1:14" s="21" customFormat="1" ht="33.75">
      <c r="A51" s="27" t="s">
        <v>49</v>
      </c>
      <c r="B51" s="65">
        <v>3104807</v>
      </c>
      <c r="C51" s="65">
        <v>3104807</v>
      </c>
      <c r="D51" s="79" t="s">
        <v>0</v>
      </c>
      <c r="E51" s="79" t="s">
        <v>0</v>
      </c>
      <c r="F51" s="79">
        <v>466839</v>
      </c>
      <c r="G51" s="84">
        <v>0</v>
      </c>
      <c r="H51" s="84">
        <v>65760</v>
      </c>
      <c r="I51" s="84">
        <v>0</v>
      </c>
      <c r="J51" s="84">
        <v>0</v>
      </c>
      <c r="K51" s="84">
        <v>3025</v>
      </c>
      <c r="L51" s="84">
        <v>401079</v>
      </c>
      <c r="M51" s="84">
        <v>401079</v>
      </c>
      <c r="N51" s="101">
        <v>0</v>
      </c>
    </row>
    <row r="52" spans="1:14" s="21" customFormat="1" ht="22.5">
      <c r="A52" s="27" t="s">
        <v>45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323141034</v>
      </c>
      <c r="G52" s="84">
        <v>0</v>
      </c>
      <c r="H52" s="84">
        <v>12451849</v>
      </c>
      <c r="I52" s="84">
        <v>0</v>
      </c>
      <c r="J52" s="84">
        <v>0</v>
      </c>
      <c r="K52" s="84">
        <v>10003992</v>
      </c>
      <c r="L52" s="84">
        <v>310689185</v>
      </c>
      <c r="M52" s="84">
        <v>310689185</v>
      </c>
      <c r="N52" s="101">
        <v>0</v>
      </c>
    </row>
    <row r="53" spans="1:14" s="21" customFormat="1" ht="33.75">
      <c r="A53" s="27" t="s">
        <v>47</v>
      </c>
      <c r="B53" s="85">
        <v>2016637161</v>
      </c>
      <c r="C53" s="85">
        <v>2016637161</v>
      </c>
      <c r="D53" s="86" t="s">
        <v>0</v>
      </c>
      <c r="E53" s="86" t="s">
        <v>0</v>
      </c>
      <c r="F53" s="86">
        <v>1346507213</v>
      </c>
      <c r="G53" s="87">
        <v>66994573</v>
      </c>
      <c r="H53" s="87">
        <v>61977823</v>
      </c>
      <c r="I53" s="87"/>
      <c r="J53" s="87">
        <v>0</v>
      </c>
      <c r="K53" s="87">
        <v>2294924</v>
      </c>
      <c r="L53" s="87">
        <v>1351523963</v>
      </c>
      <c r="M53" s="84">
        <v>1351523963</v>
      </c>
      <c r="N53" s="102">
        <v>0</v>
      </c>
    </row>
    <row r="54" spans="1:14" ht="15.75" customHeight="1">
      <c r="A54" s="22" t="s">
        <v>24</v>
      </c>
      <c r="B54" s="72">
        <v>2443343265</v>
      </c>
      <c r="C54" s="72">
        <v>2443343265</v>
      </c>
      <c r="D54" s="72" t="s">
        <v>0</v>
      </c>
      <c r="E54" s="72" t="s">
        <v>0</v>
      </c>
      <c r="F54" s="72">
        <v>1698557730</v>
      </c>
      <c r="G54" s="88">
        <v>66994573</v>
      </c>
      <c r="H54" s="88">
        <v>77249503</v>
      </c>
      <c r="I54" s="88">
        <v>0</v>
      </c>
      <c r="J54" s="88">
        <v>0</v>
      </c>
      <c r="K54" s="88">
        <v>12325228</v>
      </c>
      <c r="L54" s="88">
        <v>1688302800</v>
      </c>
      <c r="M54" s="88">
        <v>1688302800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May:</v>
      </c>
      <c r="B55" s="80" t="s">
        <v>0</v>
      </c>
      <c r="C55" s="81">
        <v>2443343265</v>
      </c>
      <c r="D55" s="81" t="s">
        <v>0</v>
      </c>
      <c r="E55" s="81" t="s">
        <v>0</v>
      </c>
      <c r="F55" s="81">
        <v>1698557730</v>
      </c>
      <c r="G55" s="81">
        <v>66994573</v>
      </c>
      <c r="H55" s="81">
        <v>77249503</v>
      </c>
      <c r="I55" s="81">
        <v>0</v>
      </c>
      <c r="J55" s="81">
        <v>0</v>
      </c>
      <c r="K55" s="81">
        <v>12325228</v>
      </c>
      <c r="L55" s="80" t="s">
        <v>0</v>
      </c>
      <c r="M55" s="81">
        <v>1688302800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1259217</v>
      </c>
      <c r="D56" s="89" t="s">
        <v>0</v>
      </c>
      <c r="E56" s="89" t="s">
        <v>0</v>
      </c>
      <c r="F56" s="89">
        <v>133250.65</v>
      </c>
      <c r="G56" s="89">
        <v>0</v>
      </c>
      <c r="H56" s="89">
        <v>45519.79</v>
      </c>
      <c r="I56" s="89">
        <v>2213.39</v>
      </c>
      <c r="J56" s="89">
        <v>0</v>
      </c>
      <c r="K56" s="89">
        <v>1754.79</v>
      </c>
      <c r="L56" s="89">
        <v>96420.23599999999</v>
      </c>
      <c r="M56" s="89">
        <v>89944.24999999999</v>
      </c>
      <c r="N56" s="89">
        <v>0</v>
      </c>
    </row>
    <row r="57" spans="1:14" s="28" customFormat="1" ht="15.75" customHeight="1">
      <c r="A57" s="22" t="s">
        <v>30</v>
      </c>
      <c r="B57" s="90">
        <v>4171267946</v>
      </c>
      <c r="C57" s="90">
        <v>4171267946</v>
      </c>
      <c r="D57" s="90" t="s">
        <v>0</v>
      </c>
      <c r="E57" s="90" t="s">
        <v>0</v>
      </c>
      <c r="F57" s="90">
        <v>2321039963.13</v>
      </c>
      <c r="G57" s="90">
        <v>67464573</v>
      </c>
      <c r="H57" s="90">
        <v>97988213.61</v>
      </c>
      <c r="I57" s="90">
        <v>0</v>
      </c>
      <c r="J57" s="90">
        <v>129</v>
      </c>
      <c r="K57" s="90">
        <v>16783505.66</v>
      </c>
      <c r="L57" s="90">
        <v>2290516451.52</v>
      </c>
      <c r="M57" s="90">
        <v>2290516451.52</v>
      </c>
      <c r="N57" s="90">
        <v>900000000</v>
      </c>
    </row>
    <row r="58" spans="1:14" s="28" customFormat="1" ht="15.75" customHeight="1">
      <c r="A58" s="22" t="s">
        <v>31</v>
      </c>
      <c r="B58" s="90">
        <v>9318876.85</v>
      </c>
      <c r="C58" s="90">
        <v>8368244</v>
      </c>
      <c r="D58" s="90" t="s">
        <v>0</v>
      </c>
      <c r="E58" s="90" t="s">
        <v>0</v>
      </c>
      <c r="F58" s="90">
        <v>1036905.32</v>
      </c>
      <c r="G58" s="90">
        <v>0</v>
      </c>
      <c r="H58" s="90">
        <v>0</v>
      </c>
      <c r="I58" s="90">
        <v>9125.07</v>
      </c>
      <c r="J58" s="90">
        <v>0</v>
      </c>
      <c r="K58" s="90">
        <v>0</v>
      </c>
      <c r="L58" s="90">
        <v>1164859.4423039998</v>
      </c>
      <c r="M58" s="90">
        <v>1046030.3899999999</v>
      </c>
      <c r="N58" s="90">
        <v>0</v>
      </c>
    </row>
    <row r="59" spans="1:14" s="28" customFormat="1" ht="15.75" customHeight="1" thickBot="1">
      <c r="A59" s="35" t="s">
        <v>32</v>
      </c>
      <c r="B59" s="74">
        <v>120822030</v>
      </c>
      <c r="C59" s="74">
        <v>148859584</v>
      </c>
      <c r="D59" s="74" t="s">
        <v>0</v>
      </c>
      <c r="E59" s="74" t="s">
        <v>0</v>
      </c>
      <c r="F59" s="74">
        <v>149321538.92</v>
      </c>
      <c r="G59" s="74">
        <v>0</v>
      </c>
      <c r="H59" s="74">
        <v>0</v>
      </c>
      <c r="I59" s="74">
        <v>-461955.18</v>
      </c>
      <c r="J59" s="74">
        <v>0</v>
      </c>
      <c r="K59" s="74">
        <v>413747.46</v>
      </c>
      <c r="L59" s="74">
        <v>120822030.00215472</v>
      </c>
      <c r="M59" s="74">
        <v>148859583.73999998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4329754991</v>
      </c>
      <c r="D60" s="92" t="s">
        <v>0</v>
      </c>
      <c r="E60" s="92" t="s">
        <v>0</v>
      </c>
      <c r="F60" s="92">
        <v>2471531658.0200005</v>
      </c>
      <c r="G60" s="92">
        <v>67464573</v>
      </c>
      <c r="H60" s="92">
        <v>98033733.4</v>
      </c>
      <c r="I60" s="92">
        <v>-450616.72</v>
      </c>
      <c r="J60" s="92">
        <v>129</v>
      </c>
      <c r="K60" s="92">
        <v>17199007.91</v>
      </c>
      <c r="L60" s="93" t="s">
        <v>0</v>
      </c>
      <c r="M60" s="92">
        <v>2440512009.9</v>
      </c>
      <c r="N60" s="92">
        <v>900000000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68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1265236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45519.79</v>
      </c>
      <c r="I14" s="46">
        <v>2643.35</v>
      </c>
      <c r="J14" s="46">
        <v>0</v>
      </c>
      <c r="K14" s="46">
        <v>1754.79</v>
      </c>
      <c r="L14" s="46">
        <v>96420.24464899999</v>
      </c>
      <c r="M14" s="46">
        <v>90374.20999999999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1265236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45519.79</v>
      </c>
      <c r="I15" s="41">
        <v>2643.35</v>
      </c>
      <c r="J15" s="41">
        <v>0</v>
      </c>
      <c r="K15" s="41">
        <v>1754.79</v>
      </c>
      <c r="L15" s="41">
        <v>96420.24464899999</v>
      </c>
      <c r="M15" s="41">
        <v>90374.20999999999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139496.85</v>
      </c>
      <c r="I18" s="59">
        <v>0</v>
      </c>
      <c r="J18" s="59">
        <v>0</v>
      </c>
      <c r="K18" s="59">
        <v>-203.56</v>
      </c>
      <c r="L18" s="59">
        <v>633599.11</v>
      </c>
      <c r="M18" s="59">
        <v>633599.11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664362.83</v>
      </c>
      <c r="I19" s="59">
        <v>0</v>
      </c>
      <c r="J19" s="59">
        <v>0</v>
      </c>
      <c r="K19" s="59">
        <v>0</v>
      </c>
      <c r="L19" s="59">
        <v>1328725.9400000004</v>
      </c>
      <c r="M19" s="59">
        <v>1328725.9400000004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2500000</v>
      </c>
      <c r="I23" s="59">
        <v>0</v>
      </c>
      <c r="J23" s="59">
        <v>0</v>
      </c>
      <c r="K23" s="59">
        <v>582500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10000000</v>
      </c>
      <c r="I24" s="59">
        <v>0</v>
      </c>
      <c r="J24" s="59">
        <v>0</v>
      </c>
      <c r="K24" s="59">
        <v>417000</v>
      </c>
      <c r="L24" s="59">
        <v>10000000</v>
      </c>
      <c r="M24" s="59">
        <v>10000000</v>
      </c>
      <c r="N24" s="94">
        <v>0</v>
      </c>
    </row>
    <row r="25" spans="1:14" s="48" customFormat="1" ht="15.75" customHeight="1">
      <c r="A25" s="55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16565896.42</v>
      </c>
      <c r="G25" s="59">
        <v>0</v>
      </c>
      <c r="H25" s="59">
        <v>478121.91</v>
      </c>
      <c r="I25" s="59">
        <v>0</v>
      </c>
      <c r="J25" s="59">
        <v>0</v>
      </c>
      <c r="K25" s="59">
        <v>-19387.78</v>
      </c>
      <c r="L25" s="59">
        <v>16087774.51</v>
      </c>
      <c r="M25" s="59">
        <v>16087774.51</v>
      </c>
      <c r="N25" s="94">
        <v>0</v>
      </c>
    </row>
    <row r="26" spans="1:14" s="48" customFormat="1" ht="15.75" customHeight="1">
      <c r="A26" s="56" t="s">
        <v>66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59">
        <v>365277.78</v>
      </c>
      <c r="L26" s="59">
        <v>0</v>
      </c>
      <c r="M26" s="59">
        <v>0</v>
      </c>
      <c r="N26" s="94">
        <v>500000000</v>
      </c>
    </row>
    <row r="27" spans="1:14" s="28" customFormat="1" ht="15.75" customHeight="1">
      <c r="A27" s="22" t="s">
        <v>24</v>
      </c>
      <c r="B27" s="63">
        <v>1641933477</v>
      </c>
      <c r="C27" s="63">
        <v>1641933477</v>
      </c>
      <c r="D27" s="63" t="s">
        <v>0</v>
      </c>
      <c r="E27" s="63" t="s">
        <v>0</v>
      </c>
      <c r="F27" s="63">
        <v>596559346.13</v>
      </c>
      <c r="G27" s="63">
        <v>0</v>
      </c>
      <c r="H27" s="63">
        <v>17848096.61</v>
      </c>
      <c r="I27" s="63">
        <v>0</v>
      </c>
      <c r="J27" s="63">
        <v>0</v>
      </c>
      <c r="K27" s="63">
        <v>4466686.44</v>
      </c>
      <c r="L27" s="63">
        <v>578711249.52</v>
      </c>
      <c r="M27" s="63">
        <v>578711249.52</v>
      </c>
      <c r="N27" s="63">
        <v>900000000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41</v>
      </c>
      <c r="B29" s="66">
        <v>9318876.85</v>
      </c>
      <c r="C29" s="64">
        <v>8258487</v>
      </c>
      <c r="D29" s="67">
        <v>33764</v>
      </c>
      <c r="E29" s="67">
        <v>44889</v>
      </c>
      <c r="F29" s="66">
        <v>1036905.32</v>
      </c>
      <c r="G29" s="68">
        <v>0</v>
      </c>
      <c r="H29" s="68">
        <v>0</v>
      </c>
      <c r="I29" s="68">
        <v>-4594.58</v>
      </c>
      <c r="J29" s="68">
        <v>0</v>
      </c>
      <c r="K29" s="68">
        <v>0</v>
      </c>
      <c r="L29" s="65">
        <v>1164859.4390160001</v>
      </c>
      <c r="M29" s="65">
        <v>1032310.74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8258487</v>
      </c>
      <c r="D30" s="63" t="s">
        <v>0</v>
      </c>
      <c r="E30" s="63" t="s">
        <v>0</v>
      </c>
      <c r="F30" s="63">
        <v>1036905.32</v>
      </c>
      <c r="G30" s="63">
        <v>0</v>
      </c>
      <c r="H30" s="63">
        <v>0</v>
      </c>
      <c r="I30" s="63">
        <v>-4594.58</v>
      </c>
      <c r="J30" s="63">
        <v>0</v>
      </c>
      <c r="K30" s="63">
        <v>0</v>
      </c>
      <c r="L30" s="63">
        <v>1164859.4390160001</v>
      </c>
      <c r="M30" s="63">
        <v>1032310.74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42</v>
      </c>
      <c r="B32" s="69">
        <v>120822030</v>
      </c>
      <c r="C32" s="69">
        <v>147737425</v>
      </c>
      <c r="D32" s="70">
        <v>40053</v>
      </c>
      <c r="E32" s="70">
        <v>44561</v>
      </c>
      <c r="F32" s="71">
        <v>149321538.92</v>
      </c>
      <c r="G32" s="69">
        <v>0</v>
      </c>
      <c r="H32" s="69">
        <v>0</v>
      </c>
      <c r="I32" s="69">
        <v>-1584113.88</v>
      </c>
      <c r="J32" s="69">
        <v>0</v>
      </c>
      <c r="K32" s="69">
        <v>413747.46</v>
      </c>
      <c r="L32" s="69">
        <v>120822029.99651264</v>
      </c>
      <c r="M32" s="69">
        <v>147737425.04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147737425</v>
      </c>
      <c r="D33" s="72" t="s">
        <v>0</v>
      </c>
      <c r="E33" s="72" t="s">
        <v>0</v>
      </c>
      <c r="F33" s="72">
        <v>149321538.92</v>
      </c>
      <c r="G33" s="72">
        <v>0</v>
      </c>
      <c r="H33" s="72">
        <v>0</v>
      </c>
      <c r="I33" s="72">
        <v>-1584113.88</v>
      </c>
      <c r="J33" s="72">
        <v>0</v>
      </c>
      <c r="K33" s="72">
        <v>413747.46</v>
      </c>
      <c r="L33" s="72">
        <v>120822029.99651264</v>
      </c>
      <c r="M33" s="72">
        <v>147737425.04</v>
      </c>
      <c r="N33" s="72">
        <v>0</v>
      </c>
    </row>
    <row r="34" spans="1:14" ht="15.75" customHeight="1" thickBot="1">
      <c r="A34" s="31" t="str">
        <f>"Total in "&amp;LEFT(A7,LEN(A7)-5)&amp;":"</f>
        <v>Total in January - June:</v>
      </c>
      <c r="B34" s="73" t="s">
        <v>0</v>
      </c>
      <c r="C34" s="74">
        <v>1799194625</v>
      </c>
      <c r="D34" s="74" t="s">
        <v>0</v>
      </c>
      <c r="E34" s="74" t="s">
        <v>0</v>
      </c>
      <c r="F34" s="74">
        <v>747051041.02</v>
      </c>
      <c r="G34" s="74">
        <v>0</v>
      </c>
      <c r="H34" s="74">
        <v>17893616.4</v>
      </c>
      <c r="I34" s="74">
        <v>-1586065.1099999999</v>
      </c>
      <c r="J34" s="74">
        <v>0</v>
      </c>
      <c r="K34" s="74">
        <v>4882188.69</v>
      </c>
      <c r="L34" s="73" t="s">
        <v>0</v>
      </c>
      <c r="M34" s="74">
        <v>727571359.51</v>
      </c>
      <c r="N34" s="74">
        <v>900000000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57</v>
      </c>
      <c r="B37" s="65">
        <v>1327</v>
      </c>
      <c r="C37" s="65">
        <v>1327</v>
      </c>
      <c r="D37" s="79" t="s">
        <v>0</v>
      </c>
      <c r="E37" s="79" t="s">
        <v>0</v>
      </c>
      <c r="F37" s="79">
        <v>829</v>
      </c>
      <c r="G37" s="65">
        <v>0</v>
      </c>
      <c r="H37" s="65">
        <v>527</v>
      </c>
      <c r="I37" s="65">
        <v>0</v>
      </c>
      <c r="J37" s="65">
        <v>129</v>
      </c>
      <c r="K37" s="65">
        <v>0</v>
      </c>
      <c r="L37" s="65">
        <v>431</v>
      </c>
      <c r="M37" s="65">
        <v>431</v>
      </c>
      <c r="N37" s="95">
        <v>0</v>
      </c>
    </row>
    <row r="38" spans="1:14" ht="15.75" customHeight="1">
      <c r="A38" s="26" t="s">
        <v>62</v>
      </c>
      <c r="B38" s="65">
        <v>470000</v>
      </c>
      <c r="C38" s="65">
        <v>470000</v>
      </c>
      <c r="D38" s="79" t="s">
        <v>0</v>
      </c>
      <c r="E38" s="79" t="s">
        <v>0</v>
      </c>
      <c r="F38" s="79">
        <v>0</v>
      </c>
      <c r="G38" s="65">
        <v>470000</v>
      </c>
      <c r="H38" s="65">
        <v>0</v>
      </c>
      <c r="I38" s="65">
        <v>0</v>
      </c>
      <c r="J38" s="65">
        <v>0</v>
      </c>
      <c r="K38" s="65">
        <v>1600</v>
      </c>
      <c r="L38" s="65">
        <v>470000</v>
      </c>
      <c r="M38" s="65">
        <v>470000</v>
      </c>
      <c r="N38" s="95">
        <v>0</v>
      </c>
    </row>
    <row r="39" spans="1:14" ht="24" customHeight="1">
      <c r="A39" s="27" t="s">
        <v>59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1780</v>
      </c>
      <c r="G39" s="65">
        <v>0</v>
      </c>
      <c r="H39" s="65">
        <v>1780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95">
        <v>0</v>
      </c>
    </row>
    <row r="40" spans="1:14" ht="24" customHeight="1">
      <c r="A40" s="27" t="s">
        <v>43</v>
      </c>
      <c r="B40" s="65">
        <v>68040</v>
      </c>
      <c r="C40" s="65">
        <v>68040</v>
      </c>
      <c r="D40" s="79" t="s">
        <v>0</v>
      </c>
      <c r="E40" s="79" t="s">
        <v>0</v>
      </c>
      <c r="F40" s="79">
        <v>39881</v>
      </c>
      <c r="G40" s="65">
        <v>0</v>
      </c>
      <c r="H40" s="65">
        <v>6916</v>
      </c>
      <c r="I40" s="65">
        <v>0</v>
      </c>
      <c r="J40" s="65">
        <v>0</v>
      </c>
      <c r="K40" s="65">
        <v>0</v>
      </c>
      <c r="L40" s="65">
        <v>32965</v>
      </c>
      <c r="M40" s="65">
        <v>32965</v>
      </c>
      <c r="N40" s="95">
        <v>0</v>
      </c>
    </row>
    <row r="41" spans="1:14" ht="22.5">
      <c r="A41" s="26" t="s">
        <v>44</v>
      </c>
      <c r="B41" s="65">
        <v>44134003</v>
      </c>
      <c r="C41" s="65">
        <v>44134003</v>
      </c>
      <c r="D41" s="79" t="s">
        <v>0</v>
      </c>
      <c r="E41" s="79" t="s">
        <v>0</v>
      </c>
      <c r="F41" s="79">
        <v>22188537</v>
      </c>
      <c r="G41" s="65">
        <v>2331986</v>
      </c>
      <c r="H41" s="65">
        <v>3015936</v>
      </c>
      <c r="I41" s="65">
        <v>0</v>
      </c>
      <c r="J41" s="65">
        <v>0</v>
      </c>
      <c r="K41" s="65">
        <v>113320</v>
      </c>
      <c r="L41" s="65">
        <v>21504587</v>
      </c>
      <c r="M41" s="65">
        <v>21504587</v>
      </c>
      <c r="N41" s="95">
        <v>0</v>
      </c>
    </row>
    <row r="42" spans="1:14" ht="33.75">
      <c r="A42" s="26" t="s">
        <v>49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91860</v>
      </c>
      <c r="G42" s="65">
        <v>0</v>
      </c>
      <c r="H42" s="65">
        <v>24788</v>
      </c>
      <c r="I42" s="65">
        <v>0</v>
      </c>
      <c r="J42" s="65">
        <v>0</v>
      </c>
      <c r="K42" s="65">
        <v>0</v>
      </c>
      <c r="L42" s="65">
        <v>67072</v>
      </c>
      <c r="M42" s="65">
        <v>67072</v>
      </c>
      <c r="N42" s="95">
        <v>0</v>
      </c>
    </row>
    <row r="43" spans="1:14" ht="22.5">
      <c r="A43" s="26" t="s">
        <v>45</v>
      </c>
      <c r="B43" s="65">
        <v>52110000</v>
      </c>
      <c r="C43" s="65">
        <v>52110000</v>
      </c>
      <c r="D43" s="79" t="s">
        <v>0</v>
      </c>
      <c r="E43" s="79" t="s">
        <v>0</v>
      </c>
      <c r="F43" s="79">
        <v>3600000</v>
      </c>
      <c r="G43" s="65">
        <v>9000000</v>
      </c>
      <c r="H43" s="65">
        <v>0</v>
      </c>
      <c r="I43" s="65">
        <v>0</v>
      </c>
      <c r="J43" s="65">
        <v>0</v>
      </c>
      <c r="K43" s="65">
        <v>19960</v>
      </c>
      <c r="L43" s="65">
        <v>12600000</v>
      </c>
      <c r="M43" s="65">
        <v>12600000</v>
      </c>
      <c r="N43" s="95">
        <v>0</v>
      </c>
    </row>
    <row r="44" spans="1:14" s="28" customFormat="1" ht="15.75" customHeight="1">
      <c r="A44" s="22" t="s">
        <v>28</v>
      </c>
      <c r="B44" s="72">
        <v>97323190</v>
      </c>
      <c r="C44" s="72">
        <v>97323190</v>
      </c>
      <c r="D44" s="72" t="s">
        <v>0</v>
      </c>
      <c r="E44" s="72" t="s">
        <v>0</v>
      </c>
      <c r="F44" s="72">
        <v>25922887</v>
      </c>
      <c r="G44" s="72">
        <v>11801986</v>
      </c>
      <c r="H44" s="72">
        <v>3049947</v>
      </c>
      <c r="I44" s="72">
        <v>0</v>
      </c>
      <c r="J44" s="72">
        <v>129</v>
      </c>
      <c r="K44" s="72">
        <v>134880</v>
      </c>
      <c r="L44" s="72">
        <v>34675055</v>
      </c>
      <c r="M44" s="72">
        <v>34675055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June:</v>
      </c>
      <c r="B45" s="80" t="s">
        <v>0</v>
      </c>
      <c r="C45" s="81">
        <v>97323190</v>
      </c>
      <c r="D45" s="81" t="s">
        <v>0</v>
      </c>
      <c r="E45" s="81" t="s">
        <v>0</v>
      </c>
      <c r="F45" s="81">
        <v>25922887</v>
      </c>
      <c r="G45" s="81">
        <v>11801986</v>
      </c>
      <c r="H45" s="81">
        <v>3049947</v>
      </c>
      <c r="I45" s="81">
        <v>0</v>
      </c>
      <c r="J45" s="81">
        <v>129</v>
      </c>
      <c r="K45" s="81">
        <v>134880</v>
      </c>
      <c r="L45" s="80" t="s">
        <v>0</v>
      </c>
      <c r="M45" s="81">
        <v>34675055</v>
      </c>
      <c r="N45" s="81">
        <v>0</v>
      </c>
    </row>
    <row r="46" spans="1:14" ht="15.75" customHeight="1">
      <c r="A46" s="29" t="s">
        <v>50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46</v>
      </c>
      <c r="B48" s="65">
        <v>1513321</v>
      </c>
      <c r="C48" s="65">
        <v>1513321</v>
      </c>
      <c r="D48" s="79" t="s">
        <v>0</v>
      </c>
      <c r="E48" s="79" t="s">
        <v>0</v>
      </c>
      <c r="F48" s="79">
        <v>8200</v>
      </c>
      <c r="G48" s="84">
        <v>0</v>
      </c>
      <c r="H48" s="84">
        <v>8200</v>
      </c>
      <c r="I48" s="84">
        <v>0</v>
      </c>
      <c r="J48" s="84">
        <v>0</v>
      </c>
      <c r="K48" s="84">
        <v>483</v>
      </c>
      <c r="L48" s="84">
        <v>0</v>
      </c>
      <c r="M48" s="84">
        <v>0</v>
      </c>
      <c r="N48" s="101">
        <v>0</v>
      </c>
    </row>
    <row r="49" spans="1:14" s="21" customFormat="1" ht="22.5">
      <c r="A49" s="27" t="s">
        <v>43</v>
      </c>
      <c r="B49" s="65">
        <v>50840030</v>
      </c>
      <c r="C49" s="65">
        <v>50840030</v>
      </c>
      <c r="D49" s="79" t="s">
        <v>0</v>
      </c>
      <c r="E49" s="79" t="s">
        <v>0</v>
      </c>
      <c r="F49" s="79">
        <v>22495176</v>
      </c>
      <c r="G49" s="84">
        <v>0</v>
      </c>
      <c r="H49" s="84">
        <v>2332012</v>
      </c>
      <c r="I49" s="84">
        <v>0</v>
      </c>
      <c r="J49" s="84">
        <v>0</v>
      </c>
      <c r="K49" s="84">
        <v>0</v>
      </c>
      <c r="L49" s="84">
        <v>20163164</v>
      </c>
      <c r="M49" s="84">
        <v>20163164</v>
      </c>
      <c r="N49" s="101">
        <v>0</v>
      </c>
    </row>
    <row r="50" spans="1:14" s="21" customFormat="1" ht="22.5">
      <c r="A50" s="27" t="s">
        <v>44</v>
      </c>
      <c r="B50" s="65">
        <v>19203388</v>
      </c>
      <c r="C50" s="65">
        <v>19203388</v>
      </c>
      <c r="D50" s="79" t="s">
        <v>0</v>
      </c>
      <c r="E50" s="79" t="s">
        <v>0</v>
      </c>
      <c r="F50" s="79">
        <v>5939268</v>
      </c>
      <c r="G50" s="84">
        <v>0</v>
      </c>
      <c r="H50" s="84">
        <v>413990</v>
      </c>
      <c r="I50" s="84">
        <v>0</v>
      </c>
      <c r="J50" s="84">
        <v>0</v>
      </c>
      <c r="K50" s="84">
        <v>22804</v>
      </c>
      <c r="L50" s="84">
        <v>5525278</v>
      </c>
      <c r="M50" s="84">
        <v>5525278</v>
      </c>
      <c r="N50" s="101">
        <v>0</v>
      </c>
    </row>
    <row r="51" spans="1:14" s="21" customFormat="1" ht="33.75">
      <c r="A51" s="27" t="s">
        <v>49</v>
      </c>
      <c r="B51" s="65">
        <v>3104807</v>
      </c>
      <c r="C51" s="65">
        <v>3104807</v>
      </c>
      <c r="D51" s="79" t="s">
        <v>0</v>
      </c>
      <c r="E51" s="79" t="s">
        <v>0</v>
      </c>
      <c r="F51" s="79">
        <v>466839</v>
      </c>
      <c r="G51" s="84">
        <v>0</v>
      </c>
      <c r="H51" s="84">
        <v>70181</v>
      </c>
      <c r="I51" s="84">
        <v>0</v>
      </c>
      <c r="J51" s="84">
        <v>0</v>
      </c>
      <c r="K51" s="84">
        <v>4289</v>
      </c>
      <c r="L51" s="84">
        <v>396658</v>
      </c>
      <c r="M51" s="84">
        <v>396658</v>
      </c>
      <c r="N51" s="101">
        <v>0</v>
      </c>
    </row>
    <row r="52" spans="1:14" s="21" customFormat="1" ht="22.5">
      <c r="A52" s="27" t="s">
        <v>45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323141034</v>
      </c>
      <c r="G52" s="84">
        <v>0</v>
      </c>
      <c r="H52" s="84">
        <v>16270972</v>
      </c>
      <c r="I52" s="84">
        <v>0</v>
      </c>
      <c r="J52" s="84">
        <v>0</v>
      </c>
      <c r="K52" s="84">
        <v>11965513</v>
      </c>
      <c r="L52" s="84">
        <v>306870062</v>
      </c>
      <c r="M52" s="84">
        <v>306870062</v>
      </c>
      <c r="N52" s="101">
        <v>0</v>
      </c>
    </row>
    <row r="53" spans="1:14" s="21" customFormat="1" ht="33.75">
      <c r="A53" s="27" t="s">
        <v>47</v>
      </c>
      <c r="B53" s="85">
        <v>2023567884</v>
      </c>
      <c r="C53" s="85">
        <v>2023567884</v>
      </c>
      <c r="D53" s="86" t="s">
        <v>0</v>
      </c>
      <c r="E53" s="86" t="s">
        <v>0</v>
      </c>
      <c r="F53" s="86">
        <v>1346507213</v>
      </c>
      <c r="G53" s="87">
        <v>86955136</v>
      </c>
      <c r="H53" s="87">
        <v>82613325</v>
      </c>
      <c r="I53" s="87"/>
      <c r="J53" s="87">
        <v>0</v>
      </c>
      <c r="K53" s="87">
        <v>2294924</v>
      </c>
      <c r="L53" s="87">
        <v>1350849024</v>
      </c>
      <c r="M53" s="84">
        <v>1350849024</v>
      </c>
      <c r="N53" s="102">
        <v>0</v>
      </c>
    </row>
    <row r="54" spans="1:14" ht="15.75" customHeight="1">
      <c r="A54" s="22" t="s">
        <v>24</v>
      </c>
      <c r="B54" s="72">
        <v>2450273988</v>
      </c>
      <c r="C54" s="72">
        <v>2450273988</v>
      </c>
      <c r="D54" s="72" t="s">
        <v>0</v>
      </c>
      <c r="E54" s="72" t="s">
        <v>0</v>
      </c>
      <c r="F54" s="72">
        <v>1698557730</v>
      </c>
      <c r="G54" s="88">
        <v>86955136</v>
      </c>
      <c r="H54" s="88">
        <v>101708680</v>
      </c>
      <c r="I54" s="88">
        <v>0</v>
      </c>
      <c r="J54" s="88">
        <v>0</v>
      </c>
      <c r="K54" s="88">
        <v>14288013</v>
      </c>
      <c r="L54" s="88">
        <v>1683804186</v>
      </c>
      <c r="M54" s="88">
        <v>1683804186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June:</v>
      </c>
      <c r="B55" s="80" t="s">
        <v>0</v>
      </c>
      <c r="C55" s="81">
        <v>2450273988</v>
      </c>
      <c r="D55" s="81" t="s">
        <v>0</v>
      </c>
      <c r="E55" s="81" t="s">
        <v>0</v>
      </c>
      <c r="F55" s="81">
        <v>1698557730</v>
      </c>
      <c r="G55" s="81">
        <v>86955136</v>
      </c>
      <c r="H55" s="81">
        <v>101708680</v>
      </c>
      <c r="I55" s="81">
        <v>0</v>
      </c>
      <c r="J55" s="81">
        <v>0</v>
      </c>
      <c r="K55" s="81">
        <v>14288013</v>
      </c>
      <c r="L55" s="80" t="s">
        <v>0</v>
      </c>
      <c r="M55" s="81">
        <v>1683804186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1265236</v>
      </c>
      <c r="D56" s="89" t="s">
        <v>0</v>
      </c>
      <c r="E56" s="89" t="s">
        <v>0</v>
      </c>
      <c r="F56" s="89">
        <v>133250.65</v>
      </c>
      <c r="G56" s="89">
        <v>0</v>
      </c>
      <c r="H56" s="89">
        <v>45519.79</v>
      </c>
      <c r="I56" s="89">
        <v>2643.35</v>
      </c>
      <c r="J56" s="89">
        <v>0</v>
      </c>
      <c r="K56" s="89">
        <v>1754.79</v>
      </c>
      <c r="L56" s="89">
        <v>96420.24464899999</v>
      </c>
      <c r="M56" s="89">
        <v>90374.20999999999</v>
      </c>
      <c r="N56" s="89">
        <v>0</v>
      </c>
    </row>
    <row r="57" spans="1:14" s="28" customFormat="1" ht="15.75" customHeight="1">
      <c r="A57" s="22" t="s">
        <v>30</v>
      </c>
      <c r="B57" s="90">
        <v>4189530655</v>
      </c>
      <c r="C57" s="90">
        <v>4189530655</v>
      </c>
      <c r="D57" s="90" t="s">
        <v>0</v>
      </c>
      <c r="E57" s="90" t="s">
        <v>0</v>
      </c>
      <c r="F57" s="90">
        <v>2321039963.13</v>
      </c>
      <c r="G57" s="90">
        <v>98757122</v>
      </c>
      <c r="H57" s="90">
        <v>122606723.61</v>
      </c>
      <c r="I57" s="90">
        <v>0</v>
      </c>
      <c r="J57" s="90">
        <v>129</v>
      </c>
      <c r="K57" s="90">
        <v>18889579.44</v>
      </c>
      <c r="L57" s="90">
        <v>2297190490.52</v>
      </c>
      <c r="M57" s="90">
        <v>2297190490.52</v>
      </c>
      <c r="N57" s="90">
        <v>900000000</v>
      </c>
    </row>
    <row r="58" spans="1:14" s="28" customFormat="1" ht="15.75" customHeight="1">
      <c r="A58" s="22" t="s">
        <v>31</v>
      </c>
      <c r="B58" s="90">
        <v>9318876.85</v>
      </c>
      <c r="C58" s="90">
        <v>8258487</v>
      </c>
      <c r="D58" s="90" t="s">
        <v>0</v>
      </c>
      <c r="E58" s="90" t="s">
        <v>0</v>
      </c>
      <c r="F58" s="90">
        <v>1036905.32</v>
      </c>
      <c r="G58" s="90">
        <v>0</v>
      </c>
      <c r="H58" s="90">
        <v>0</v>
      </c>
      <c r="I58" s="90">
        <v>-4594.58</v>
      </c>
      <c r="J58" s="90">
        <v>0</v>
      </c>
      <c r="K58" s="90">
        <v>0</v>
      </c>
      <c r="L58" s="90">
        <v>1164859.4390160001</v>
      </c>
      <c r="M58" s="90">
        <v>1032310.74</v>
      </c>
      <c r="N58" s="90">
        <v>0</v>
      </c>
    </row>
    <row r="59" spans="1:14" s="28" customFormat="1" ht="15.75" customHeight="1" thickBot="1">
      <c r="A59" s="35" t="s">
        <v>32</v>
      </c>
      <c r="B59" s="74">
        <v>120822030</v>
      </c>
      <c r="C59" s="74">
        <v>147737425</v>
      </c>
      <c r="D59" s="74" t="s">
        <v>0</v>
      </c>
      <c r="E59" s="74" t="s">
        <v>0</v>
      </c>
      <c r="F59" s="74">
        <v>149321538.92</v>
      </c>
      <c r="G59" s="74">
        <v>0</v>
      </c>
      <c r="H59" s="74">
        <v>0</v>
      </c>
      <c r="I59" s="74">
        <v>-1584113.88</v>
      </c>
      <c r="J59" s="74">
        <v>0</v>
      </c>
      <c r="K59" s="74">
        <v>413747.46</v>
      </c>
      <c r="L59" s="74">
        <v>120822029.99651264</v>
      </c>
      <c r="M59" s="74">
        <v>147737425.04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4346791803</v>
      </c>
      <c r="D60" s="92" t="s">
        <v>0</v>
      </c>
      <c r="E60" s="92" t="s">
        <v>0</v>
      </c>
      <c r="F60" s="92">
        <v>2471531658.0200005</v>
      </c>
      <c r="G60" s="92">
        <v>98757122</v>
      </c>
      <c r="H60" s="92">
        <v>122652243.4</v>
      </c>
      <c r="I60" s="92">
        <v>-1586065.1099999999</v>
      </c>
      <c r="J60" s="92">
        <v>129</v>
      </c>
      <c r="K60" s="92">
        <v>19305081.69</v>
      </c>
      <c r="L60" s="93" t="s">
        <v>0</v>
      </c>
      <c r="M60" s="92">
        <v>2446050600.51</v>
      </c>
      <c r="N60" s="92">
        <v>900000000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69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1256404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45519.79</v>
      </c>
      <c r="I14" s="46">
        <v>2012.48</v>
      </c>
      <c r="J14" s="46">
        <v>0</v>
      </c>
      <c r="K14" s="46">
        <v>1754.79</v>
      </c>
      <c r="L14" s="46">
        <v>96420.24449599998</v>
      </c>
      <c r="M14" s="46">
        <v>89743.33999999998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1256404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45519.79</v>
      </c>
      <c r="I15" s="41">
        <v>2012.48</v>
      </c>
      <c r="J15" s="41">
        <v>0</v>
      </c>
      <c r="K15" s="41">
        <v>1754.79</v>
      </c>
      <c r="L15" s="41">
        <v>96420.24449599998</v>
      </c>
      <c r="M15" s="41">
        <v>89743.33999999998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278879.52</v>
      </c>
      <c r="I18" s="59">
        <v>0</v>
      </c>
      <c r="J18" s="59">
        <v>0</v>
      </c>
      <c r="K18" s="59">
        <v>-341.32</v>
      </c>
      <c r="L18" s="59">
        <v>494216.43999999994</v>
      </c>
      <c r="M18" s="59">
        <v>494216.43999999994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664362.83</v>
      </c>
      <c r="I19" s="59">
        <v>0</v>
      </c>
      <c r="J19" s="59">
        <v>0</v>
      </c>
      <c r="K19" s="59">
        <v>0</v>
      </c>
      <c r="L19" s="59">
        <v>1328725.9400000004</v>
      </c>
      <c r="M19" s="59">
        <v>1328725.9400000004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2500000</v>
      </c>
      <c r="I23" s="59">
        <v>0</v>
      </c>
      <c r="J23" s="59">
        <v>0</v>
      </c>
      <c r="K23" s="59">
        <v>582500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10000000</v>
      </c>
      <c r="I24" s="59">
        <v>0</v>
      </c>
      <c r="J24" s="59">
        <v>0</v>
      </c>
      <c r="K24" s="59">
        <v>417000</v>
      </c>
      <c r="L24" s="59">
        <v>10000000</v>
      </c>
      <c r="M24" s="59">
        <v>10000000</v>
      </c>
      <c r="N24" s="94">
        <v>0</v>
      </c>
    </row>
    <row r="25" spans="1:14" s="48" customFormat="1" ht="15.75" customHeight="1">
      <c r="A25" s="55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16565896.42</v>
      </c>
      <c r="G25" s="59">
        <v>0</v>
      </c>
      <c r="H25" s="59">
        <v>478121.91</v>
      </c>
      <c r="I25" s="59">
        <v>0</v>
      </c>
      <c r="J25" s="59">
        <v>0</v>
      </c>
      <c r="K25" s="59">
        <v>-19387.78</v>
      </c>
      <c r="L25" s="59">
        <v>16087774.51</v>
      </c>
      <c r="M25" s="59">
        <v>16087774.51</v>
      </c>
      <c r="N25" s="94">
        <v>0</v>
      </c>
    </row>
    <row r="26" spans="1:14" s="48" customFormat="1" ht="15.75" customHeight="1">
      <c r="A26" s="56" t="s">
        <v>66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59">
        <v>365277.78</v>
      </c>
      <c r="L26" s="59">
        <v>0</v>
      </c>
      <c r="M26" s="59">
        <v>0</v>
      </c>
      <c r="N26" s="94">
        <v>500000000</v>
      </c>
    </row>
    <row r="27" spans="1:14" s="28" customFormat="1" ht="15.75" customHeight="1">
      <c r="A27" s="22" t="s">
        <v>24</v>
      </c>
      <c r="B27" s="63">
        <v>1641933477</v>
      </c>
      <c r="C27" s="63">
        <v>1641933477</v>
      </c>
      <c r="D27" s="63" t="s">
        <v>0</v>
      </c>
      <c r="E27" s="63" t="s">
        <v>0</v>
      </c>
      <c r="F27" s="63">
        <v>596559346.13</v>
      </c>
      <c r="G27" s="63">
        <v>0</v>
      </c>
      <c r="H27" s="63">
        <v>17987479.28</v>
      </c>
      <c r="I27" s="63">
        <v>0</v>
      </c>
      <c r="J27" s="63">
        <v>0</v>
      </c>
      <c r="K27" s="63">
        <v>4466548.680000001</v>
      </c>
      <c r="L27" s="63">
        <v>578571866.85</v>
      </c>
      <c r="M27" s="63">
        <v>578571866.85</v>
      </c>
      <c r="N27" s="63">
        <v>900000000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41</v>
      </c>
      <c r="B29" s="66">
        <v>9318876.85</v>
      </c>
      <c r="C29" s="64">
        <v>7935687</v>
      </c>
      <c r="D29" s="67">
        <v>33764</v>
      </c>
      <c r="E29" s="67">
        <v>44889</v>
      </c>
      <c r="F29" s="66">
        <v>1036905.32</v>
      </c>
      <c r="G29" s="68">
        <v>0</v>
      </c>
      <c r="H29" s="68">
        <v>0</v>
      </c>
      <c r="I29" s="68">
        <v>-44944.63</v>
      </c>
      <c r="J29" s="68">
        <v>0</v>
      </c>
      <c r="K29" s="68">
        <v>0</v>
      </c>
      <c r="L29" s="65">
        <v>1164859.4382669998</v>
      </c>
      <c r="M29" s="65">
        <v>991960.69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7935687</v>
      </c>
      <c r="D30" s="63" t="s">
        <v>0</v>
      </c>
      <c r="E30" s="63" t="s">
        <v>0</v>
      </c>
      <c r="F30" s="63">
        <v>1036905.32</v>
      </c>
      <c r="G30" s="63">
        <v>0</v>
      </c>
      <c r="H30" s="63">
        <v>0</v>
      </c>
      <c r="I30" s="63">
        <v>-44944.63</v>
      </c>
      <c r="J30" s="63">
        <v>0</v>
      </c>
      <c r="K30" s="63">
        <v>0</v>
      </c>
      <c r="L30" s="63">
        <v>1164859.4382669998</v>
      </c>
      <c r="M30" s="63">
        <v>991960.69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42</v>
      </c>
      <c r="B32" s="69">
        <v>120822030</v>
      </c>
      <c r="C32" s="69">
        <v>144770381</v>
      </c>
      <c r="D32" s="70">
        <v>40053</v>
      </c>
      <c r="E32" s="70">
        <v>44561</v>
      </c>
      <c r="F32" s="71">
        <v>149321538.92</v>
      </c>
      <c r="G32" s="69">
        <v>0</v>
      </c>
      <c r="H32" s="69">
        <v>0</v>
      </c>
      <c r="I32" s="69">
        <v>-4551158</v>
      </c>
      <c r="J32" s="69">
        <v>0</v>
      </c>
      <c r="K32" s="69">
        <v>413747.46</v>
      </c>
      <c r="L32" s="69">
        <v>120822030.19707084</v>
      </c>
      <c r="M32" s="69">
        <v>144770380.92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144770381</v>
      </c>
      <c r="D33" s="72" t="s">
        <v>0</v>
      </c>
      <c r="E33" s="72" t="s">
        <v>0</v>
      </c>
      <c r="F33" s="72">
        <v>149321538.92</v>
      </c>
      <c r="G33" s="72">
        <v>0</v>
      </c>
      <c r="H33" s="72">
        <v>0</v>
      </c>
      <c r="I33" s="72">
        <v>-4551158</v>
      </c>
      <c r="J33" s="72">
        <v>0</v>
      </c>
      <c r="K33" s="72">
        <v>413747.46</v>
      </c>
      <c r="L33" s="72">
        <v>120822030.19707084</v>
      </c>
      <c r="M33" s="72">
        <v>144770380.92</v>
      </c>
      <c r="N33" s="72">
        <v>0</v>
      </c>
    </row>
    <row r="34" spans="1:14" ht="15.75" customHeight="1" thickBot="1">
      <c r="A34" s="31" t="str">
        <f>"Total in "&amp;LEFT(A7,LEN(A7)-5)&amp;":"</f>
        <v>Total in January - July:</v>
      </c>
      <c r="B34" s="73" t="s">
        <v>0</v>
      </c>
      <c r="C34" s="74">
        <v>1795895949</v>
      </c>
      <c r="D34" s="74" t="s">
        <v>0</v>
      </c>
      <c r="E34" s="74" t="s">
        <v>0</v>
      </c>
      <c r="F34" s="74">
        <v>747051041.02</v>
      </c>
      <c r="G34" s="74">
        <v>0</v>
      </c>
      <c r="H34" s="74">
        <v>18032999.07</v>
      </c>
      <c r="I34" s="74">
        <v>-4594090.149999999</v>
      </c>
      <c r="J34" s="74">
        <v>0</v>
      </c>
      <c r="K34" s="74">
        <v>4882050.930000001</v>
      </c>
      <c r="L34" s="73" t="s">
        <v>0</v>
      </c>
      <c r="M34" s="74">
        <v>724423951.8000001</v>
      </c>
      <c r="N34" s="74">
        <v>900000000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57</v>
      </c>
      <c r="B37" s="65">
        <v>1327</v>
      </c>
      <c r="C37" s="65">
        <v>1327</v>
      </c>
      <c r="D37" s="79" t="s">
        <v>0</v>
      </c>
      <c r="E37" s="79" t="s">
        <v>0</v>
      </c>
      <c r="F37" s="79">
        <v>829</v>
      </c>
      <c r="G37" s="65">
        <v>0</v>
      </c>
      <c r="H37" s="65">
        <v>633</v>
      </c>
      <c r="I37" s="65">
        <v>0</v>
      </c>
      <c r="J37" s="65">
        <v>129</v>
      </c>
      <c r="K37" s="65">
        <v>0</v>
      </c>
      <c r="L37" s="65">
        <v>325</v>
      </c>
      <c r="M37" s="65">
        <v>325</v>
      </c>
      <c r="N37" s="95">
        <v>0</v>
      </c>
    </row>
    <row r="38" spans="1:14" ht="15.75" customHeight="1">
      <c r="A38" s="26" t="s">
        <v>62</v>
      </c>
      <c r="B38" s="65">
        <v>470000</v>
      </c>
      <c r="C38" s="65">
        <v>470000</v>
      </c>
      <c r="D38" s="79" t="s">
        <v>0</v>
      </c>
      <c r="E38" s="79" t="s">
        <v>0</v>
      </c>
      <c r="F38" s="79">
        <v>0</v>
      </c>
      <c r="G38" s="65">
        <v>470000</v>
      </c>
      <c r="H38" s="65">
        <v>0</v>
      </c>
      <c r="I38" s="65">
        <v>0</v>
      </c>
      <c r="J38" s="65">
        <v>0</v>
      </c>
      <c r="K38" s="65">
        <v>3930</v>
      </c>
      <c r="L38" s="65">
        <v>470000</v>
      </c>
      <c r="M38" s="65">
        <v>470000</v>
      </c>
      <c r="N38" s="95">
        <v>0</v>
      </c>
    </row>
    <row r="39" spans="1:14" ht="24" customHeight="1">
      <c r="A39" s="27" t="s">
        <v>59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1780</v>
      </c>
      <c r="G39" s="65">
        <v>0</v>
      </c>
      <c r="H39" s="65">
        <v>1780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95">
        <v>0</v>
      </c>
    </row>
    <row r="40" spans="1:14" ht="24" customHeight="1">
      <c r="A40" s="27" t="s">
        <v>43</v>
      </c>
      <c r="B40" s="65">
        <v>68261</v>
      </c>
      <c r="C40" s="65">
        <v>68261</v>
      </c>
      <c r="D40" s="79" t="s">
        <v>0</v>
      </c>
      <c r="E40" s="79" t="s">
        <v>0</v>
      </c>
      <c r="F40" s="79">
        <v>39881</v>
      </c>
      <c r="G40" s="65">
        <v>0</v>
      </c>
      <c r="H40" s="65">
        <v>8032</v>
      </c>
      <c r="I40" s="65">
        <v>0</v>
      </c>
      <c r="J40" s="65">
        <v>221</v>
      </c>
      <c r="K40" s="65">
        <v>0</v>
      </c>
      <c r="L40" s="65">
        <v>32070</v>
      </c>
      <c r="M40" s="65">
        <v>32070</v>
      </c>
      <c r="N40" s="95">
        <v>0</v>
      </c>
    </row>
    <row r="41" spans="1:14" ht="22.5">
      <c r="A41" s="26" t="s">
        <v>44</v>
      </c>
      <c r="B41" s="65">
        <v>54134003</v>
      </c>
      <c r="C41" s="65">
        <v>54134003</v>
      </c>
      <c r="D41" s="79" t="s">
        <v>0</v>
      </c>
      <c r="E41" s="79" t="s">
        <v>0</v>
      </c>
      <c r="F41" s="79">
        <v>22188537</v>
      </c>
      <c r="G41" s="65">
        <v>10000000</v>
      </c>
      <c r="H41" s="65">
        <v>10605128</v>
      </c>
      <c r="I41" s="65">
        <v>0</v>
      </c>
      <c r="J41" s="65">
        <v>0</v>
      </c>
      <c r="K41" s="65">
        <v>132453</v>
      </c>
      <c r="L41" s="65">
        <v>21583409</v>
      </c>
      <c r="M41" s="65">
        <v>21583409</v>
      </c>
      <c r="N41" s="95">
        <v>0</v>
      </c>
    </row>
    <row r="42" spans="1:14" ht="33.75">
      <c r="A42" s="26" t="s">
        <v>49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91860</v>
      </c>
      <c r="G42" s="65">
        <v>0</v>
      </c>
      <c r="H42" s="65">
        <v>24788</v>
      </c>
      <c r="I42" s="65">
        <v>0</v>
      </c>
      <c r="J42" s="65">
        <v>0</v>
      </c>
      <c r="K42" s="65">
        <v>0</v>
      </c>
      <c r="L42" s="65">
        <v>67072</v>
      </c>
      <c r="M42" s="65">
        <v>67072</v>
      </c>
      <c r="N42" s="95">
        <v>0</v>
      </c>
    </row>
    <row r="43" spans="1:14" ht="22.5">
      <c r="A43" s="26" t="s">
        <v>45</v>
      </c>
      <c r="B43" s="65">
        <v>52110000</v>
      </c>
      <c r="C43" s="65">
        <v>52110000</v>
      </c>
      <c r="D43" s="79" t="s">
        <v>0</v>
      </c>
      <c r="E43" s="79" t="s">
        <v>0</v>
      </c>
      <c r="F43" s="79">
        <v>3600000</v>
      </c>
      <c r="G43" s="65">
        <v>9000000</v>
      </c>
      <c r="H43" s="65">
        <v>0</v>
      </c>
      <c r="I43" s="65">
        <v>0</v>
      </c>
      <c r="J43" s="65">
        <v>0</v>
      </c>
      <c r="K43" s="65">
        <v>19960</v>
      </c>
      <c r="L43" s="65">
        <v>12600000</v>
      </c>
      <c r="M43" s="65">
        <v>12600000</v>
      </c>
      <c r="N43" s="95">
        <v>0</v>
      </c>
    </row>
    <row r="44" spans="1:14" s="28" customFormat="1" ht="15.75" customHeight="1">
      <c r="A44" s="22" t="s">
        <v>28</v>
      </c>
      <c r="B44" s="72">
        <v>107323411</v>
      </c>
      <c r="C44" s="72">
        <v>107323411</v>
      </c>
      <c r="D44" s="72" t="s">
        <v>0</v>
      </c>
      <c r="E44" s="72" t="s">
        <v>0</v>
      </c>
      <c r="F44" s="72">
        <v>25922887</v>
      </c>
      <c r="G44" s="72">
        <v>19470000</v>
      </c>
      <c r="H44" s="72">
        <v>10640361</v>
      </c>
      <c r="I44" s="72">
        <v>0</v>
      </c>
      <c r="J44" s="72">
        <v>350</v>
      </c>
      <c r="K44" s="72">
        <v>156343</v>
      </c>
      <c r="L44" s="72">
        <v>34752876</v>
      </c>
      <c r="M44" s="72">
        <v>34752876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July:</v>
      </c>
      <c r="B45" s="80" t="s">
        <v>0</v>
      </c>
      <c r="C45" s="81">
        <v>107323411</v>
      </c>
      <c r="D45" s="81" t="s">
        <v>0</v>
      </c>
      <c r="E45" s="81" t="s">
        <v>0</v>
      </c>
      <c r="F45" s="81">
        <v>25922887</v>
      </c>
      <c r="G45" s="81">
        <v>19470000</v>
      </c>
      <c r="H45" s="81">
        <v>10640361</v>
      </c>
      <c r="I45" s="81">
        <v>0</v>
      </c>
      <c r="J45" s="81">
        <v>350</v>
      </c>
      <c r="K45" s="81">
        <v>156343</v>
      </c>
      <c r="L45" s="80" t="s">
        <v>0</v>
      </c>
      <c r="M45" s="81">
        <v>34752876</v>
      </c>
      <c r="N45" s="81">
        <v>0</v>
      </c>
    </row>
    <row r="46" spans="1:14" ht="15.75" customHeight="1">
      <c r="A46" s="29" t="s">
        <v>50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46</v>
      </c>
      <c r="B48" s="65">
        <v>1646621</v>
      </c>
      <c r="C48" s="65">
        <v>1646621</v>
      </c>
      <c r="D48" s="79" t="s">
        <v>0</v>
      </c>
      <c r="E48" s="79" t="s">
        <v>0</v>
      </c>
      <c r="F48" s="79">
        <v>8200</v>
      </c>
      <c r="G48" s="84">
        <v>133300</v>
      </c>
      <c r="H48" s="84">
        <v>8200</v>
      </c>
      <c r="I48" s="84">
        <v>0</v>
      </c>
      <c r="J48" s="84">
        <v>0</v>
      </c>
      <c r="K48" s="84">
        <v>483</v>
      </c>
      <c r="L48" s="84">
        <v>133300</v>
      </c>
      <c r="M48" s="84">
        <v>133300</v>
      </c>
      <c r="N48" s="101">
        <v>0</v>
      </c>
    </row>
    <row r="49" spans="1:14" s="21" customFormat="1" ht="22.5">
      <c r="A49" s="27" t="s">
        <v>43</v>
      </c>
      <c r="B49" s="65">
        <v>50840030</v>
      </c>
      <c r="C49" s="65">
        <v>50840030</v>
      </c>
      <c r="D49" s="79" t="s">
        <v>0</v>
      </c>
      <c r="E49" s="79" t="s">
        <v>0</v>
      </c>
      <c r="F49" s="79">
        <v>22495176</v>
      </c>
      <c r="G49" s="84">
        <v>0</v>
      </c>
      <c r="H49" s="84">
        <v>2332144</v>
      </c>
      <c r="I49" s="84">
        <v>0</v>
      </c>
      <c r="J49" s="84">
        <v>0</v>
      </c>
      <c r="K49" s="84">
        <v>0</v>
      </c>
      <c r="L49" s="84">
        <v>20163032</v>
      </c>
      <c r="M49" s="84">
        <v>20163032</v>
      </c>
      <c r="N49" s="101">
        <v>0</v>
      </c>
    </row>
    <row r="50" spans="1:14" s="21" customFormat="1" ht="22.5">
      <c r="A50" s="27" t="s">
        <v>44</v>
      </c>
      <c r="B50" s="65">
        <v>19203388</v>
      </c>
      <c r="C50" s="65">
        <v>19203388</v>
      </c>
      <c r="D50" s="79" t="s">
        <v>0</v>
      </c>
      <c r="E50" s="79" t="s">
        <v>0</v>
      </c>
      <c r="F50" s="79">
        <v>5939268</v>
      </c>
      <c r="G50" s="84">
        <v>0</v>
      </c>
      <c r="H50" s="84">
        <v>730184</v>
      </c>
      <c r="I50" s="84">
        <v>0</v>
      </c>
      <c r="J50" s="84">
        <v>0</v>
      </c>
      <c r="K50" s="84">
        <v>22804</v>
      </c>
      <c r="L50" s="84">
        <v>5209084</v>
      </c>
      <c r="M50" s="84">
        <v>5209084</v>
      </c>
      <c r="N50" s="101">
        <v>0</v>
      </c>
    </row>
    <row r="51" spans="1:14" s="21" customFormat="1" ht="33.75">
      <c r="A51" s="27" t="s">
        <v>49</v>
      </c>
      <c r="B51" s="65">
        <v>3104807</v>
      </c>
      <c r="C51" s="65">
        <v>3104807</v>
      </c>
      <c r="D51" s="79" t="s">
        <v>0</v>
      </c>
      <c r="E51" s="79" t="s">
        <v>0</v>
      </c>
      <c r="F51" s="79">
        <v>466839</v>
      </c>
      <c r="G51" s="84">
        <v>0</v>
      </c>
      <c r="H51" s="84">
        <v>93231</v>
      </c>
      <c r="I51" s="84">
        <v>0</v>
      </c>
      <c r="J51" s="84">
        <v>0</v>
      </c>
      <c r="K51" s="84">
        <v>5134</v>
      </c>
      <c r="L51" s="84">
        <v>373608</v>
      </c>
      <c r="M51" s="84">
        <v>373608</v>
      </c>
      <c r="N51" s="101">
        <v>0</v>
      </c>
    </row>
    <row r="52" spans="1:14" s="21" customFormat="1" ht="22.5">
      <c r="A52" s="27" t="s">
        <v>45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323141034</v>
      </c>
      <c r="G52" s="84">
        <v>0</v>
      </c>
      <c r="H52" s="84">
        <v>19423841</v>
      </c>
      <c r="I52" s="84">
        <v>0</v>
      </c>
      <c r="J52" s="84">
        <v>0</v>
      </c>
      <c r="K52" s="84">
        <v>13913567</v>
      </c>
      <c r="L52" s="84">
        <v>303717193</v>
      </c>
      <c r="M52" s="84">
        <v>303717193</v>
      </c>
      <c r="N52" s="101">
        <v>0</v>
      </c>
    </row>
    <row r="53" spans="1:14" s="21" customFormat="1" ht="33.75">
      <c r="A53" s="27" t="s">
        <v>47</v>
      </c>
      <c r="B53" s="85">
        <v>2050646445</v>
      </c>
      <c r="C53" s="85">
        <v>2050646445</v>
      </c>
      <c r="D53" s="86" t="s">
        <v>0</v>
      </c>
      <c r="E53" s="86" t="s">
        <v>0</v>
      </c>
      <c r="F53" s="86">
        <v>1346507213</v>
      </c>
      <c r="G53" s="87">
        <v>109904658</v>
      </c>
      <c r="H53" s="87">
        <v>87800185</v>
      </c>
      <c r="I53" s="87"/>
      <c r="J53" s="87">
        <v>0</v>
      </c>
      <c r="K53" s="87">
        <v>3528560</v>
      </c>
      <c r="L53" s="87">
        <v>1368611686</v>
      </c>
      <c r="M53" s="84">
        <v>1368611686</v>
      </c>
      <c r="N53" s="102">
        <v>0</v>
      </c>
    </row>
    <row r="54" spans="1:14" ht="15.75" customHeight="1">
      <c r="A54" s="22" t="s">
        <v>24</v>
      </c>
      <c r="B54" s="72">
        <v>2477485849</v>
      </c>
      <c r="C54" s="72">
        <v>2477485849</v>
      </c>
      <c r="D54" s="72" t="s">
        <v>0</v>
      </c>
      <c r="E54" s="72" t="s">
        <v>0</v>
      </c>
      <c r="F54" s="72">
        <v>1698557730</v>
      </c>
      <c r="G54" s="88">
        <v>110037958</v>
      </c>
      <c r="H54" s="88">
        <v>110387785</v>
      </c>
      <c r="I54" s="88">
        <v>0</v>
      </c>
      <c r="J54" s="88">
        <v>0</v>
      </c>
      <c r="K54" s="88">
        <v>17470548</v>
      </c>
      <c r="L54" s="88">
        <v>1698207903</v>
      </c>
      <c r="M54" s="88">
        <v>1698207903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July:</v>
      </c>
      <c r="B55" s="80" t="s">
        <v>0</v>
      </c>
      <c r="C55" s="81">
        <v>2477485849</v>
      </c>
      <c r="D55" s="81" t="s">
        <v>0</v>
      </c>
      <c r="E55" s="81" t="s">
        <v>0</v>
      </c>
      <c r="F55" s="81">
        <v>1698557730</v>
      </c>
      <c r="G55" s="81">
        <v>110037958</v>
      </c>
      <c r="H55" s="81">
        <v>110387785</v>
      </c>
      <c r="I55" s="81">
        <v>0</v>
      </c>
      <c r="J55" s="81">
        <v>0</v>
      </c>
      <c r="K55" s="81">
        <v>17470548</v>
      </c>
      <c r="L55" s="80" t="s">
        <v>0</v>
      </c>
      <c r="M55" s="81">
        <v>1698207903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1256404</v>
      </c>
      <c r="D56" s="89" t="s">
        <v>0</v>
      </c>
      <c r="E56" s="89" t="s">
        <v>0</v>
      </c>
      <c r="F56" s="89">
        <v>133250.65</v>
      </c>
      <c r="G56" s="89">
        <v>0</v>
      </c>
      <c r="H56" s="89">
        <v>45519.79</v>
      </c>
      <c r="I56" s="89">
        <v>2012.48</v>
      </c>
      <c r="J56" s="89">
        <v>0</v>
      </c>
      <c r="K56" s="89">
        <v>1754.79</v>
      </c>
      <c r="L56" s="89">
        <v>96420.24449599998</v>
      </c>
      <c r="M56" s="89">
        <v>89743.33999999998</v>
      </c>
      <c r="N56" s="89">
        <v>0</v>
      </c>
    </row>
    <row r="57" spans="1:14" s="28" customFormat="1" ht="15.75" customHeight="1">
      <c r="A57" s="22" t="s">
        <v>30</v>
      </c>
      <c r="B57" s="90">
        <v>4226742737</v>
      </c>
      <c r="C57" s="90">
        <v>4226742737</v>
      </c>
      <c r="D57" s="90" t="s">
        <v>0</v>
      </c>
      <c r="E57" s="90" t="s">
        <v>0</v>
      </c>
      <c r="F57" s="90">
        <v>2321039963.13</v>
      </c>
      <c r="G57" s="90">
        <v>129507958</v>
      </c>
      <c r="H57" s="90">
        <v>139015625.28</v>
      </c>
      <c r="I57" s="90">
        <v>0</v>
      </c>
      <c r="J57" s="90">
        <v>350</v>
      </c>
      <c r="K57" s="90">
        <v>22093439.68</v>
      </c>
      <c r="L57" s="90">
        <v>2311532645.85</v>
      </c>
      <c r="M57" s="90">
        <v>2311532645.85</v>
      </c>
      <c r="N57" s="90">
        <v>900000000</v>
      </c>
    </row>
    <row r="58" spans="1:14" s="28" customFormat="1" ht="15.75" customHeight="1">
      <c r="A58" s="22" t="s">
        <v>31</v>
      </c>
      <c r="B58" s="90">
        <v>9318876.85</v>
      </c>
      <c r="C58" s="90">
        <v>7935687</v>
      </c>
      <c r="D58" s="90" t="s">
        <v>0</v>
      </c>
      <c r="E58" s="90" t="s">
        <v>0</v>
      </c>
      <c r="F58" s="90">
        <v>1036905.32</v>
      </c>
      <c r="G58" s="90">
        <v>0</v>
      </c>
      <c r="H58" s="90">
        <v>0</v>
      </c>
      <c r="I58" s="90">
        <v>-44944.63</v>
      </c>
      <c r="J58" s="90">
        <v>0</v>
      </c>
      <c r="K58" s="90">
        <v>0</v>
      </c>
      <c r="L58" s="90">
        <v>1164859.4382669998</v>
      </c>
      <c r="M58" s="90">
        <v>991960.69</v>
      </c>
      <c r="N58" s="90">
        <v>0</v>
      </c>
    </row>
    <row r="59" spans="1:14" s="28" customFormat="1" ht="15.75" customHeight="1" thickBot="1">
      <c r="A59" s="35" t="s">
        <v>32</v>
      </c>
      <c r="B59" s="74">
        <v>120822030</v>
      </c>
      <c r="C59" s="74">
        <v>144770381</v>
      </c>
      <c r="D59" s="74" t="s">
        <v>0</v>
      </c>
      <c r="E59" s="74" t="s">
        <v>0</v>
      </c>
      <c r="F59" s="74">
        <v>149321538.92</v>
      </c>
      <c r="G59" s="74">
        <v>0</v>
      </c>
      <c r="H59" s="74">
        <v>0</v>
      </c>
      <c r="I59" s="74">
        <v>-4551158</v>
      </c>
      <c r="J59" s="74">
        <v>0</v>
      </c>
      <c r="K59" s="74">
        <v>413747.46</v>
      </c>
      <c r="L59" s="74">
        <v>120822030.19707084</v>
      </c>
      <c r="M59" s="74">
        <v>144770380.92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4380705209</v>
      </c>
      <c r="D60" s="92" t="s">
        <v>0</v>
      </c>
      <c r="E60" s="92" t="s">
        <v>0</v>
      </c>
      <c r="F60" s="92">
        <v>2471531658.0200005</v>
      </c>
      <c r="G60" s="92">
        <v>129507958</v>
      </c>
      <c r="H60" s="92">
        <v>139061145.07</v>
      </c>
      <c r="I60" s="92">
        <v>-4594090.15</v>
      </c>
      <c r="J60" s="92">
        <v>350</v>
      </c>
      <c r="K60" s="92">
        <v>22508941.93</v>
      </c>
      <c r="L60" s="93" t="s">
        <v>0</v>
      </c>
      <c r="M60" s="92">
        <v>2457384730.8</v>
      </c>
      <c r="N60" s="92">
        <v>900000000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70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1254769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45519.79</v>
      </c>
      <c r="I14" s="46">
        <v>1895.69</v>
      </c>
      <c r="J14" s="46">
        <v>0</v>
      </c>
      <c r="K14" s="46">
        <v>1754.79</v>
      </c>
      <c r="L14" s="46">
        <v>96420.24248999999</v>
      </c>
      <c r="M14" s="46">
        <v>89626.54999999999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1254769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45519.79</v>
      </c>
      <c r="I15" s="41">
        <v>1895.69</v>
      </c>
      <c r="J15" s="41">
        <v>0</v>
      </c>
      <c r="K15" s="41">
        <v>1754.79</v>
      </c>
      <c r="L15" s="41">
        <v>96420.24248999999</v>
      </c>
      <c r="M15" s="41">
        <v>89626.54999999999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278879.52</v>
      </c>
      <c r="I18" s="59">
        <v>0</v>
      </c>
      <c r="J18" s="59">
        <v>0</v>
      </c>
      <c r="K18" s="59">
        <v>-341.32</v>
      </c>
      <c r="L18" s="59">
        <v>494216.43999999994</v>
      </c>
      <c r="M18" s="59">
        <v>494216.43999999994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664362.83</v>
      </c>
      <c r="I19" s="59">
        <v>0</v>
      </c>
      <c r="J19" s="59">
        <v>0</v>
      </c>
      <c r="K19" s="59">
        <v>0</v>
      </c>
      <c r="L19" s="59">
        <v>1328725.9400000004</v>
      </c>
      <c r="M19" s="59">
        <v>1328725.9400000004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2500000</v>
      </c>
      <c r="I23" s="59">
        <v>0</v>
      </c>
      <c r="J23" s="59">
        <v>0</v>
      </c>
      <c r="K23" s="59">
        <v>582500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10000000</v>
      </c>
      <c r="I24" s="59">
        <v>0</v>
      </c>
      <c r="J24" s="59">
        <v>0</v>
      </c>
      <c r="K24" s="59">
        <v>417000</v>
      </c>
      <c r="L24" s="59">
        <v>10000000</v>
      </c>
      <c r="M24" s="59">
        <v>10000000</v>
      </c>
      <c r="N24" s="94">
        <v>0</v>
      </c>
    </row>
    <row r="25" spans="1:14" s="48" customFormat="1" ht="15.75" customHeight="1">
      <c r="A25" s="55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16565896.42</v>
      </c>
      <c r="G25" s="59">
        <v>0</v>
      </c>
      <c r="H25" s="59">
        <v>478121.91</v>
      </c>
      <c r="I25" s="59">
        <v>0</v>
      </c>
      <c r="J25" s="59">
        <v>0</v>
      </c>
      <c r="K25" s="59">
        <v>-19387.78</v>
      </c>
      <c r="L25" s="59">
        <v>16087774.51</v>
      </c>
      <c r="M25" s="59">
        <v>16087774.51</v>
      </c>
      <c r="N25" s="94">
        <v>0</v>
      </c>
    </row>
    <row r="26" spans="1:14" s="48" customFormat="1" ht="15.75" customHeight="1">
      <c r="A26" s="56" t="s">
        <v>66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59">
        <v>365277.78</v>
      </c>
      <c r="L26" s="59">
        <v>0</v>
      </c>
      <c r="M26" s="59">
        <v>0</v>
      </c>
      <c r="N26" s="94">
        <v>500000000</v>
      </c>
    </row>
    <row r="27" spans="1:14" s="28" customFormat="1" ht="15.75" customHeight="1">
      <c r="A27" s="22" t="s">
        <v>24</v>
      </c>
      <c r="B27" s="63">
        <v>1641933477</v>
      </c>
      <c r="C27" s="63">
        <v>1641933477</v>
      </c>
      <c r="D27" s="63" t="s">
        <v>0</v>
      </c>
      <c r="E27" s="63" t="s">
        <v>0</v>
      </c>
      <c r="F27" s="63">
        <v>596559346.13</v>
      </c>
      <c r="G27" s="63">
        <v>0</v>
      </c>
      <c r="H27" s="63">
        <v>17987479.28</v>
      </c>
      <c r="I27" s="63">
        <v>0</v>
      </c>
      <c r="J27" s="63">
        <v>0</v>
      </c>
      <c r="K27" s="63">
        <v>4466548.680000001</v>
      </c>
      <c r="L27" s="63">
        <v>578571866.85</v>
      </c>
      <c r="M27" s="63">
        <v>578571866.85</v>
      </c>
      <c r="N27" s="63">
        <v>900000000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41</v>
      </c>
      <c r="B29" s="66">
        <v>9318876.85</v>
      </c>
      <c r="C29" s="64">
        <v>7821130</v>
      </c>
      <c r="D29" s="67">
        <v>33764</v>
      </c>
      <c r="E29" s="67">
        <v>44889</v>
      </c>
      <c r="F29" s="66">
        <v>1036905.32</v>
      </c>
      <c r="G29" s="68">
        <v>0</v>
      </c>
      <c r="H29" s="68">
        <v>0</v>
      </c>
      <c r="I29" s="68">
        <v>-59264.16</v>
      </c>
      <c r="J29" s="68">
        <v>0</v>
      </c>
      <c r="K29" s="68">
        <v>0</v>
      </c>
      <c r="L29" s="65">
        <v>1164859.44214</v>
      </c>
      <c r="M29" s="65">
        <v>977641.1599999999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7821130</v>
      </c>
      <c r="D30" s="63" t="s">
        <v>0</v>
      </c>
      <c r="E30" s="63" t="s">
        <v>0</v>
      </c>
      <c r="F30" s="63">
        <v>1036905.32</v>
      </c>
      <c r="G30" s="63">
        <v>0</v>
      </c>
      <c r="H30" s="63">
        <v>0</v>
      </c>
      <c r="I30" s="63">
        <v>-59264.16</v>
      </c>
      <c r="J30" s="63">
        <v>0</v>
      </c>
      <c r="K30" s="63">
        <v>0</v>
      </c>
      <c r="L30" s="63">
        <v>1164859.44214</v>
      </c>
      <c r="M30" s="63">
        <v>977641.1599999999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42</v>
      </c>
      <c r="B32" s="69">
        <v>120822030</v>
      </c>
      <c r="C32" s="69">
        <v>143829415</v>
      </c>
      <c r="D32" s="70">
        <v>40053</v>
      </c>
      <c r="E32" s="70">
        <v>44561</v>
      </c>
      <c r="F32" s="71">
        <v>149321538.92</v>
      </c>
      <c r="G32" s="69">
        <v>0</v>
      </c>
      <c r="H32" s="69">
        <v>0</v>
      </c>
      <c r="I32" s="69">
        <v>-5492124.26</v>
      </c>
      <c r="J32" s="69">
        <v>0</v>
      </c>
      <c r="K32" s="69">
        <v>439308.64</v>
      </c>
      <c r="L32" s="69">
        <v>120822030.00274242</v>
      </c>
      <c r="M32" s="69">
        <v>143829414.66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143829415</v>
      </c>
      <c r="D33" s="72" t="s">
        <v>0</v>
      </c>
      <c r="E33" s="72" t="s">
        <v>0</v>
      </c>
      <c r="F33" s="72">
        <v>149321538.92</v>
      </c>
      <c r="G33" s="72">
        <v>0</v>
      </c>
      <c r="H33" s="72">
        <v>0</v>
      </c>
      <c r="I33" s="72">
        <v>-5492124.26</v>
      </c>
      <c r="J33" s="72">
        <v>0</v>
      </c>
      <c r="K33" s="72">
        <v>439308.64</v>
      </c>
      <c r="L33" s="72">
        <v>120822030.00274242</v>
      </c>
      <c r="M33" s="72">
        <v>143829414.66</v>
      </c>
      <c r="N33" s="72">
        <v>0</v>
      </c>
    </row>
    <row r="34" spans="1:14" ht="15.75" customHeight="1" thickBot="1">
      <c r="A34" s="31" t="str">
        <f>"Total in "&amp;LEFT(A7,LEN(A7)-5)&amp;":"</f>
        <v>Total in January - August:</v>
      </c>
      <c r="B34" s="73" t="s">
        <v>0</v>
      </c>
      <c r="C34" s="74">
        <v>1794838791</v>
      </c>
      <c r="D34" s="74" t="s">
        <v>0</v>
      </c>
      <c r="E34" s="74" t="s">
        <v>0</v>
      </c>
      <c r="F34" s="74">
        <v>747051041.02</v>
      </c>
      <c r="G34" s="74">
        <v>0</v>
      </c>
      <c r="H34" s="74">
        <v>18032999.07</v>
      </c>
      <c r="I34" s="74">
        <v>-5549492.7299999995</v>
      </c>
      <c r="J34" s="74">
        <v>0</v>
      </c>
      <c r="K34" s="74">
        <v>4907612.11</v>
      </c>
      <c r="L34" s="73" t="s">
        <v>0</v>
      </c>
      <c r="M34" s="74">
        <v>723468549.22</v>
      </c>
      <c r="N34" s="74">
        <v>900000000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57</v>
      </c>
      <c r="B37" s="65">
        <v>1327</v>
      </c>
      <c r="C37" s="65">
        <v>1327</v>
      </c>
      <c r="D37" s="79" t="s">
        <v>0</v>
      </c>
      <c r="E37" s="79" t="s">
        <v>0</v>
      </c>
      <c r="F37" s="79">
        <v>829</v>
      </c>
      <c r="G37" s="65">
        <v>0</v>
      </c>
      <c r="H37" s="65">
        <v>738</v>
      </c>
      <c r="I37" s="65">
        <v>0</v>
      </c>
      <c r="J37" s="65">
        <v>129</v>
      </c>
      <c r="K37" s="65">
        <v>0</v>
      </c>
      <c r="L37" s="65">
        <v>220</v>
      </c>
      <c r="M37" s="65">
        <v>220</v>
      </c>
      <c r="N37" s="95">
        <v>0</v>
      </c>
    </row>
    <row r="38" spans="1:14" ht="15.75" customHeight="1">
      <c r="A38" s="26" t="s">
        <v>62</v>
      </c>
      <c r="B38" s="65">
        <v>470000</v>
      </c>
      <c r="C38" s="65">
        <v>470000</v>
      </c>
      <c r="D38" s="79" t="s">
        <v>0</v>
      </c>
      <c r="E38" s="79" t="s">
        <v>0</v>
      </c>
      <c r="F38" s="79">
        <v>0</v>
      </c>
      <c r="G38" s="65">
        <v>470000</v>
      </c>
      <c r="H38" s="65">
        <v>50000</v>
      </c>
      <c r="I38" s="65">
        <v>0</v>
      </c>
      <c r="J38" s="65">
        <v>0</v>
      </c>
      <c r="K38" s="65">
        <v>4171</v>
      </c>
      <c r="L38" s="65">
        <v>420000</v>
      </c>
      <c r="M38" s="65">
        <v>420000</v>
      </c>
      <c r="N38" s="95">
        <v>0</v>
      </c>
    </row>
    <row r="39" spans="1:14" ht="24" customHeight="1">
      <c r="A39" s="27" t="s">
        <v>59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1780</v>
      </c>
      <c r="G39" s="65">
        <v>0</v>
      </c>
      <c r="H39" s="65">
        <v>1780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95">
        <v>0</v>
      </c>
    </row>
    <row r="40" spans="1:14" ht="24" customHeight="1">
      <c r="A40" s="27" t="s">
        <v>43</v>
      </c>
      <c r="B40" s="65">
        <v>42034</v>
      </c>
      <c r="C40" s="65">
        <v>42034</v>
      </c>
      <c r="D40" s="79" t="s">
        <v>0</v>
      </c>
      <c r="E40" s="79" t="s">
        <v>0</v>
      </c>
      <c r="F40" s="79">
        <v>13298</v>
      </c>
      <c r="G40" s="65">
        <v>0</v>
      </c>
      <c r="H40" s="65">
        <v>6874</v>
      </c>
      <c r="I40" s="65">
        <v>0</v>
      </c>
      <c r="J40" s="65">
        <v>1464</v>
      </c>
      <c r="K40" s="65">
        <v>0</v>
      </c>
      <c r="L40" s="65">
        <v>7888</v>
      </c>
      <c r="M40" s="65">
        <v>7888</v>
      </c>
      <c r="N40" s="95">
        <v>0</v>
      </c>
    </row>
    <row r="41" spans="1:14" ht="22.5">
      <c r="A41" s="26" t="s">
        <v>44</v>
      </c>
      <c r="B41" s="65">
        <v>54161473</v>
      </c>
      <c r="C41" s="65">
        <v>54161473</v>
      </c>
      <c r="D41" s="79" t="s">
        <v>0</v>
      </c>
      <c r="E41" s="79" t="s">
        <v>0</v>
      </c>
      <c r="F41" s="79">
        <v>22215120</v>
      </c>
      <c r="G41" s="65">
        <v>10000000</v>
      </c>
      <c r="H41" s="65">
        <v>10696751</v>
      </c>
      <c r="I41" s="65">
        <v>0</v>
      </c>
      <c r="J41" s="65">
        <v>0</v>
      </c>
      <c r="K41" s="65">
        <v>148584</v>
      </c>
      <c r="L41" s="65">
        <v>21518369</v>
      </c>
      <c r="M41" s="65">
        <v>21518369</v>
      </c>
      <c r="N41" s="95">
        <v>0</v>
      </c>
    </row>
    <row r="42" spans="1:14" ht="33.75">
      <c r="A42" s="26" t="s">
        <v>49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91860</v>
      </c>
      <c r="G42" s="65">
        <v>0</v>
      </c>
      <c r="H42" s="65">
        <v>24788</v>
      </c>
      <c r="I42" s="65">
        <v>0</v>
      </c>
      <c r="J42" s="65">
        <v>0</v>
      </c>
      <c r="K42" s="65">
        <v>0</v>
      </c>
      <c r="L42" s="65">
        <v>67072</v>
      </c>
      <c r="M42" s="65">
        <v>67072</v>
      </c>
      <c r="N42" s="95">
        <v>0</v>
      </c>
    </row>
    <row r="43" spans="1:14" ht="22.5">
      <c r="A43" s="26" t="s">
        <v>45</v>
      </c>
      <c r="B43" s="65">
        <v>52110000</v>
      </c>
      <c r="C43" s="65">
        <v>52110000</v>
      </c>
      <c r="D43" s="79" t="s">
        <v>0</v>
      </c>
      <c r="E43" s="79" t="s">
        <v>0</v>
      </c>
      <c r="F43" s="79">
        <v>3600000</v>
      </c>
      <c r="G43" s="65">
        <v>9000000</v>
      </c>
      <c r="H43" s="65">
        <v>0</v>
      </c>
      <c r="I43" s="65">
        <v>0</v>
      </c>
      <c r="J43" s="65">
        <v>0</v>
      </c>
      <c r="K43" s="65">
        <v>19960</v>
      </c>
      <c r="L43" s="65">
        <v>12600000</v>
      </c>
      <c r="M43" s="65">
        <v>12600000</v>
      </c>
      <c r="N43" s="95">
        <v>0</v>
      </c>
    </row>
    <row r="44" spans="1:14" s="28" customFormat="1" ht="15.75" customHeight="1">
      <c r="A44" s="22" t="s">
        <v>28</v>
      </c>
      <c r="B44" s="72">
        <v>107324654</v>
      </c>
      <c r="C44" s="72">
        <v>107324654</v>
      </c>
      <c r="D44" s="72" t="s">
        <v>0</v>
      </c>
      <c r="E44" s="72" t="s">
        <v>0</v>
      </c>
      <c r="F44" s="72">
        <v>25922887</v>
      </c>
      <c r="G44" s="72">
        <v>19470000</v>
      </c>
      <c r="H44" s="72">
        <v>10780931</v>
      </c>
      <c r="I44" s="72">
        <v>0</v>
      </c>
      <c r="J44" s="72">
        <v>1593</v>
      </c>
      <c r="K44" s="72">
        <v>172715</v>
      </c>
      <c r="L44" s="72">
        <v>34613549</v>
      </c>
      <c r="M44" s="72">
        <v>34613549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August:</v>
      </c>
      <c r="B45" s="80" t="s">
        <v>0</v>
      </c>
      <c r="C45" s="81">
        <v>107324654</v>
      </c>
      <c r="D45" s="81" t="s">
        <v>0</v>
      </c>
      <c r="E45" s="81" t="s">
        <v>0</v>
      </c>
      <c r="F45" s="81">
        <v>25922887</v>
      </c>
      <c r="G45" s="81">
        <v>19470000</v>
      </c>
      <c r="H45" s="81">
        <v>10780931</v>
      </c>
      <c r="I45" s="81">
        <v>0</v>
      </c>
      <c r="J45" s="81">
        <v>1593</v>
      </c>
      <c r="K45" s="81">
        <v>172715</v>
      </c>
      <c r="L45" s="80" t="s">
        <v>0</v>
      </c>
      <c r="M45" s="81">
        <v>34613549</v>
      </c>
      <c r="N45" s="81">
        <v>0</v>
      </c>
    </row>
    <row r="46" spans="1:14" ht="15.75" customHeight="1">
      <c r="A46" s="29" t="s">
        <v>50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46</v>
      </c>
      <c r="B48" s="65">
        <v>1646621</v>
      </c>
      <c r="C48" s="65">
        <v>1646621</v>
      </c>
      <c r="D48" s="79" t="s">
        <v>0</v>
      </c>
      <c r="E48" s="79" t="s">
        <v>0</v>
      </c>
      <c r="F48" s="79">
        <v>8200</v>
      </c>
      <c r="G48" s="84">
        <v>133300</v>
      </c>
      <c r="H48" s="84">
        <v>8200</v>
      </c>
      <c r="I48" s="84">
        <v>0</v>
      </c>
      <c r="J48" s="84">
        <v>0</v>
      </c>
      <c r="K48" s="84">
        <v>483</v>
      </c>
      <c r="L48" s="84">
        <v>133300</v>
      </c>
      <c r="M48" s="84">
        <v>133300</v>
      </c>
      <c r="N48" s="101">
        <v>0</v>
      </c>
    </row>
    <row r="49" spans="1:14" s="21" customFormat="1" ht="22.5">
      <c r="A49" s="27" t="s">
        <v>43</v>
      </c>
      <c r="B49" s="65">
        <v>50840030</v>
      </c>
      <c r="C49" s="65">
        <v>50840030</v>
      </c>
      <c r="D49" s="79" t="s">
        <v>0</v>
      </c>
      <c r="E49" s="79" t="s">
        <v>0</v>
      </c>
      <c r="F49" s="79">
        <v>22495176</v>
      </c>
      <c r="G49" s="84">
        <v>0</v>
      </c>
      <c r="H49" s="84">
        <v>2332276</v>
      </c>
      <c r="I49" s="84">
        <v>0</v>
      </c>
      <c r="J49" s="84">
        <v>0</v>
      </c>
      <c r="K49" s="84">
        <v>0</v>
      </c>
      <c r="L49" s="84">
        <v>20162900</v>
      </c>
      <c r="M49" s="84">
        <v>20162900</v>
      </c>
      <c r="N49" s="101">
        <v>0</v>
      </c>
    </row>
    <row r="50" spans="1:14" s="21" customFormat="1" ht="22.5">
      <c r="A50" s="27" t="s">
        <v>44</v>
      </c>
      <c r="B50" s="65">
        <v>19203388</v>
      </c>
      <c r="C50" s="65">
        <v>19203388</v>
      </c>
      <c r="D50" s="79" t="s">
        <v>0</v>
      </c>
      <c r="E50" s="79" t="s">
        <v>0</v>
      </c>
      <c r="F50" s="79">
        <v>5939268</v>
      </c>
      <c r="G50" s="84">
        <v>0</v>
      </c>
      <c r="H50" s="84">
        <v>730184</v>
      </c>
      <c r="I50" s="84">
        <v>0</v>
      </c>
      <c r="J50" s="84">
        <v>0</v>
      </c>
      <c r="K50" s="84">
        <v>22804</v>
      </c>
      <c r="L50" s="84">
        <v>5209084</v>
      </c>
      <c r="M50" s="84">
        <v>5209084</v>
      </c>
      <c r="N50" s="101">
        <v>0</v>
      </c>
    </row>
    <row r="51" spans="1:14" s="21" customFormat="1" ht="33.75">
      <c r="A51" s="27" t="s">
        <v>49</v>
      </c>
      <c r="B51" s="65">
        <v>3104807</v>
      </c>
      <c r="C51" s="65">
        <v>3104807</v>
      </c>
      <c r="D51" s="79" t="s">
        <v>0</v>
      </c>
      <c r="E51" s="79" t="s">
        <v>0</v>
      </c>
      <c r="F51" s="79">
        <v>466839</v>
      </c>
      <c r="G51" s="84">
        <v>0</v>
      </c>
      <c r="H51" s="84">
        <v>97652</v>
      </c>
      <c r="I51" s="84">
        <v>0</v>
      </c>
      <c r="J51" s="84">
        <v>0</v>
      </c>
      <c r="K51" s="84">
        <v>5726</v>
      </c>
      <c r="L51" s="84">
        <v>369187</v>
      </c>
      <c r="M51" s="84">
        <v>369187</v>
      </c>
      <c r="N51" s="101">
        <v>0</v>
      </c>
    </row>
    <row r="52" spans="1:14" s="21" customFormat="1" ht="22.5">
      <c r="A52" s="27" t="s">
        <v>45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323141034</v>
      </c>
      <c r="G52" s="84">
        <v>0</v>
      </c>
      <c r="H52" s="84">
        <v>21980491</v>
      </c>
      <c r="I52" s="84">
        <v>0</v>
      </c>
      <c r="J52" s="84">
        <v>0</v>
      </c>
      <c r="K52" s="84">
        <v>15848086</v>
      </c>
      <c r="L52" s="84">
        <v>301160543</v>
      </c>
      <c r="M52" s="84">
        <v>301160543</v>
      </c>
      <c r="N52" s="101">
        <v>0</v>
      </c>
    </row>
    <row r="53" spans="1:14" s="21" customFormat="1" ht="33.75">
      <c r="A53" s="27" t="s">
        <v>47</v>
      </c>
      <c r="B53" s="85">
        <v>2072854449</v>
      </c>
      <c r="C53" s="85">
        <v>2072854449</v>
      </c>
      <c r="D53" s="86" t="s">
        <v>0</v>
      </c>
      <c r="E53" s="86" t="s">
        <v>0</v>
      </c>
      <c r="F53" s="86">
        <v>1346507213</v>
      </c>
      <c r="G53" s="87">
        <v>129697369</v>
      </c>
      <c r="H53" s="87">
        <v>91677400</v>
      </c>
      <c r="I53" s="87"/>
      <c r="J53" s="87">
        <v>0</v>
      </c>
      <c r="K53" s="87">
        <v>3556779</v>
      </c>
      <c r="L53" s="87">
        <v>1384527182</v>
      </c>
      <c r="M53" s="84">
        <v>1384527182</v>
      </c>
      <c r="N53" s="102">
        <v>0</v>
      </c>
    </row>
    <row r="54" spans="1:14" ht="15.75" customHeight="1">
      <c r="A54" s="22" t="s">
        <v>24</v>
      </c>
      <c r="B54" s="72">
        <v>2499693853</v>
      </c>
      <c r="C54" s="72">
        <v>2499693853</v>
      </c>
      <c r="D54" s="72" t="s">
        <v>0</v>
      </c>
      <c r="E54" s="72" t="s">
        <v>0</v>
      </c>
      <c r="F54" s="72">
        <v>1698557730</v>
      </c>
      <c r="G54" s="88">
        <v>129830669</v>
      </c>
      <c r="H54" s="88">
        <v>116826203</v>
      </c>
      <c r="I54" s="88">
        <v>0</v>
      </c>
      <c r="J54" s="88">
        <v>0</v>
      </c>
      <c r="K54" s="88">
        <v>19433878</v>
      </c>
      <c r="L54" s="88">
        <v>1711562196</v>
      </c>
      <c r="M54" s="88">
        <v>1711562196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August:</v>
      </c>
      <c r="B55" s="80" t="s">
        <v>0</v>
      </c>
      <c r="C55" s="81">
        <v>2499693853</v>
      </c>
      <c r="D55" s="81" t="s">
        <v>0</v>
      </c>
      <c r="E55" s="81" t="s">
        <v>0</v>
      </c>
      <c r="F55" s="81">
        <v>1698557730</v>
      </c>
      <c r="G55" s="81">
        <v>129830669</v>
      </c>
      <c r="H55" s="81">
        <v>116826203</v>
      </c>
      <c r="I55" s="81">
        <v>0</v>
      </c>
      <c r="J55" s="81">
        <v>0</v>
      </c>
      <c r="K55" s="81">
        <v>19433878</v>
      </c>
      <c r="L55" s="80" t="s">
        <v>0</v>
      </c>
      <c r="M55" s="81">
        <v>1711562196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1254769</v>
      </c>
      <c r="D56" s="89" t="s">
        <v>0</v>
      </c>
      <c r="E56" s="89" t="s">
        <v>0</v>
      </c>
      <c r="F56" s="89">
        <v>133250.65</v>
      </c>
      <c r="G56" s="89">
        <v>0</v>
      </c>
      <c r="H56" s="89">
        <v>45519.79</v>
      </c>
      <c r="I56" s="89">
        <v>1895.69</v>
      </c>
      <c r="J56" s="89">
        <v>0</v>
      </c>
      <c r="K56" s="89">
        <v>1754.79</v>
      </c>
      <c r="L56" s="89">
        <v>96420.24248999999</v>
      </c>
      <c r="M56" s="89">
        <v>89626.54999999999</v>
      </c>
      <c r="N56" s="89">
        <v>0</v>
      </c>
    </row>
    <row r="57" spans="1:14" s="28" customFormat="1" ht="15.75" customHeight="1">
      <c r="A57" s="22" t="s">
        <v>30</v>
      </c>
      <c r="B57" s="90">
        <v>4248951984</v>
      </c>
      <c r="C57" s="90">
        <v>4248951984</v>
      </c>
      <c r="D57" s="90" t="s">
        <v>0</v>
      </c>
      <c r="E57" s="90" t="s">
        <v>0</v>
      </c>
      <c r="F57" s="90">
        <v>2321039963.13</v>
      </c>
      <c r="G57" s="90">
        <v>149300669</v>
      </c>
      <c r="H57" s="90">
        <v>145594613.28</v>
      </c>
      <c r="I57" s="90">
        <v>0</v>
      </c>
      <c r="J57" s="90">
        <v>1593</v>
      </c>
      <c r="K57" s="90">
        <v>24073141.68</v>
      </c>
      <c r="L57" s="90">
        <v>2324747611.85</v>
      </c>
      <c r="M57" s="90">
        <v>2324747611.85</v>
      </c>
      <c r="N57" s="90">
        <v>900000000</v>
      </c>
    </row>
    <row r="58" spans="1:14" s="28" customFormat="1" ht="15.75" customHeight="1">
      <c r="A58" s="22" t="s">
        <v>31</v>
      </c>
      <c r="B58" s="90">
        <v>9318876.85</v>
      </c>
      <c r="C58" s="90">
        <v>7821130</v>
      </c>
      <c r="D58" s="90" t="s">
        <v>0</v>
      </c>
      <c r="E58" s="90" t="s">
        <v>0</v>
      </c>
      <c r="F58" s="90">
        <v>1036905.32</v>
      </c>
      <c r="G58" s="90">
        <v>0</v>
      </c>
      <c r="H58" s="90">
        <v>0</v>
      </c>
      <c r="I58" s="90">
        <v>-59264.16</v>
      </c>
      <c r="J58" s="90">
        <v>0</v>
      </c>
      <c r="K58" s="90">
        <v>0</v>
      </c>
      <c r="L58" s="90">
        <v>1164859.44214</v>
      </c>
      <c r="M58" s="90">
        <v>977641.1599999999</v>
      </c>
      <c r="N58" s="90">
        <v>0</v>
      </c>
    </row>
    <row r="59" spans="1:14" s="28" customFormat="1" ht="15.75" customHeight="1" thickBot="1">
      <c r="A59" s="35" t="s">
        <v>32</v>
      </c>
      <c r="B59" s="74">
        <v>120822030</v>
      </c>
      <c r="C59" s="74">
        <v>143829415</v>
      </c>
      <c r="D59" s="74" t="s">
        <v>0</v>
      </c>
      <c r="E59" s="74" t="s">
        <v>0</v>
      </c>
      <c r="F59" s="74">
        <v>149321538.92</v>
      </c>
      <c r="G59" s="74">
        <v>0</v>
      </c>
      <c r="H59" s="74">
        <v>0</v>
      </c>
      <c r="I59" s="74">
        <v>-5492124.26</v>
      </c>
      <c r="J59" s="74">
        <v>0</v>
      </c>
      <c r="K59" s="74">
        <v>439308.64</v>
      </c>
      <c r="L59" s="74">
        <v>120822030.00274242</v>
      </c>
      <c r="M59" s="74">
        <v>143829414.66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4401857298</v>
      </c>
      <c r="D60" s="92" t="s">
        <v>0</v>
      </c>
      <c r="E60" s="92" t="s">
        <v>0</v>
      </c>
      <c r="F60" s="92">
        <v>2471531658.0200005</v>
      </c>
      <c r="G60" s="92">
        <v>149300669</v>
      </c>
      <c r="H60" s="92">
        <v>145640133.07</v>
      </c>
      <c r="I60" s="92">
        <v>-5549492.7299999995</v>
      </c>
      <c r="J60" s="92">
        <v>1593</v>
      </c>
      <c r="K60" s="92">
        <v>24514205.11</v>
      </c>
      <c r="L60" s="93" t="s">
        <v>0</v>
      </c>
      <c r="M60" s="92">
        <v>2469644294.2200003</v>
      </c>
      <c r="N60" s="92">
        <v>900000000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6"/>
  <sheetViews>
    <sheetView zoomScale="93" zoomScaleNormal="93" zoomScaleSheetLayoutView="100" zoomScalePageLayoutView="0" workbookViewId="0" topLeftCell="A1">
      <selection activeCell="A8" sqref="A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</row>
    <row r="2" spans="1:14" ht="12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09"/>
      <c r="K2" s="109"/>
      <c r="L2" s="109"/>
      <c r="M2" s="109"/>
      <c r="N2" s="109"/>
    </row>
    <row r="3" spans="1:14" ht="18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09"/>
      <c r="K3" s="109"/>
      <c r="L3" s="109"/>
      <c r="M3" s="109"/>
      <c r="N3" s="109"/>
    </row>
    <row r="4" spans="1:14" ht="18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09"/>
      <c r="K4" s="109"/>
      <c r="L4" s="109"/>
      <c r="M4" s="109"/>
      <c r="N4" s="109"/>
    </row>
    <row r="5" spans="1:14" ht="21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</row>
    <row r="6" spans="1:14" s="2" customFormat="1" ht="17.25" customHeight="1">
      <c r="A6" s="114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3" customFormat="1" ht="17.25" customHeight="1">
      <c r="A7" s="104" t="s">
        <v>71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6" t="s">
        <v>10</v>
      </c>
      <c r="B9" s="106" t="s">
        <v>11</v>
      </c>
      <c r="C9" s="106"/>
      <c r="D9" s="106" t="s">
        <v>19</v>
      </c>
      <c r="E9" s="106" t="s">
        <v>20</v>
      </c>
      <c r="F9" s="106" t="s">
        <v>6</v>
      </c>
      <c r="G9" s="106" t="s">
        <v>12</v>
      </c>
      <c r="H9" s="106"/>
      <c r="I9" s="106"/>
      <c r="J9" s="106"/>
      <c r="K9" s="106"/>
      <c r="L9" s="106" t="s">
        <v>16</v>
      </c>
      <c r="M9" s="106"/>
      <c r="N9" s="106" t="s">
        <v>18</v>
      </c>
    </row>
    <row r="10" spans="1:14" ht="38.25">
      <c r="A10" s="106"/>
      <c r="B10" s="19" t="s">
        <v>9</v>
      </c>
      <c r="C10" s="7" t="s">
        <v>2</v>
      </c>
      <c r="D10" s="106"/>
      <c r="E10" s="106"/>
      <c r="F10" s="106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6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52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23" t="s">
        <v>22</v>
      </c>
      <c r="B13" s="38"/>
      <c r="C13" s="38"/>
      <c r="D13" s="38"/>
      <c r="E13" s="38"/>
      <c r="F13" s="38"/>
      <c r="G13" s="38"/>
      <c r="H13" s="38"/>
      <c r="I13" s="39"/>
      <c r="J13" s="39"/>
      <c r="K13" s="38"/>
      <c r="L13" s="38"/>
      <c r="M13" s="38"/>
      <c r="N13" s="40"/>
    </row>
    <row r="14" spans="1:14" s="48" customFormat="1" ht="15.75" customHeight="1">
      <c r="A14" s="33" t="s">
        <v>34</v>
      </c>
      <c r="B14" s="20">
        <v>1349880.34</v>
      </c>
      <c r="C14" s="43">
        <v>1250468</v>
      </c>
      <c r="D14" s="44">
        <v>37792</v>
      </c>
      <c r="E14" s="103">
        <v>44270</v>
      </c>
      <c r="F14" s="45">
        <v>133250.65</v>
      </c>
      <c r="G14" s="46">
        <v>0</v>
      </c>
      <c r="H14" s="46">
        <v>90299.66</v>
      </c>
      <c r="I14" s="46">
        <v>1708.79</v>
      </c>
      <c r="J14" s="46">
        <v>0</v>
      </c>
      <c r="K14" s="46">
        <v>2905.63</v>
      </c>
      <c r="L14" s="46">
        <v>48210.23250999999</v>
      </c>
      <c r="M14" s="46">
        <v>44659.77999999999</v>
      </c>
      <c r="N14" s="47">
        <v>0</v>
      </c>
    </row>
    <row r="15" spans="1:14" ht="15.75" customHeight="1">
      <c r="A15" s="22" t="s">
        <v>23</v>
      </c>
      <c r="B15" s="41">
        <v>1349880.34</v>
      </c>
      <c r="C15" s="41">
        <v>1250468</v>
      </c>
      <c r="D15" s="41" t="s">
        <v>0</v>
      </c>
      <c r="E15" s="41" t="s">
        <v>0</v>
      </c>
      <c r="F15" s="41">
        <v>133250.65</v>
      </c>
      <c r="G15" s="41">
        <v>0</v>
      </c>
      <c r="H15" s="41">
        <v>90299.66</v>
      </c>
      <c r="I15" s="41">
        <v>1708.79</v>
      </c>
      <c r="J15" s="41">
        <v>0</v>
      </c>
      <c r="K15" s="41">
        <v>2905.63</v>
      </c>
      <c r="L15" s="41">
        <v>48210.23250999999</v>
      </c>
      <c r="M15" s="41">
        <v>44659.77999999999</v>
      </c>
      <c r="N15" s="42">
        <v>0</v>
      </c>
    </row>
    <row r="16" spans="1:14" ht="15.75" customHeight="1">
      <c r="A16" s="36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48" customFormat="1" ht="15.75" customHeight="1">
      <c r="A17" s="49" t="s">
        <v>35</v>
      </c>
      <c r="B17" s="60">
        <v>150000000</v>
      </c>
      <c r="C17" s="60">
        <v>150000000</v>
      </c>
      <c r="D17" s="61">
        <v>38764</v>
      </c>
      <c r="E17" s="61">
        <v>47557</v>
      </c>
      <c r="F17" s="60">
        <v>119727264.98</v>
      </c>
      <c r="G17" s="59">
        <v>0</v>
      </c>
      <c r="H17" s="59">
        <v>4066115.02</v>
      </c>
      <c r="I17" s="59">
        <v>0</v>
      </c>
      <c r="J17" s="59">
        <v>0</v>
      </c>
      <c r="K17" s="59">
        <v>0</v>
      </c>
      <c r="L17" s="59">
        <v>115661149.96000001</v>
      </c>
      <c r="M17" s="59">
        <v>115661149.96000001</v>
      </c>
      <c r="N17" s="94">
        <v>0</v>
      </c>
    </row>
    <row r="18" spans="1:14" s="48" customFormat="1" ht="15.75" customHeight="1">
      <c r="A18" s="49" t="s">
        <v>36</v>
      </c>
      <c r="B18" s="60">
        <v>3984023</v>
      </c>
      <c r="C18" s="60">
        <v>3984023</v>
      </c>
      <c r="D18" s="61">
        <v>37498</v>
      </c>
      <c r="E18" s="61">
        <v>44756</v>
      </c>
      <c r="F18" s="60">
        <v>773095.96</v>
      </c>
      <c r="G18" s="59">
        <v>0</v>
      </c>
      <c r="H18" s="59">
        <v>278879.52</v>
      </c>
      <c r="I18" s="59">
        <v>0</v>
      </c>
      <c r="J18" s="59">
        <v>0</v>
      </c>
      <c r="K18" s="59">
        <v>-341.32</v>
      </c>
      <c r="L18" s="59">
        <v>494216.43999999994</v>
      </c>
      <c r="M18" s="59">
        <v>494216.43999999994</v>
      </c>
      <c r="N18" s="94">
        <v>0</v>
      </c>
    </row>
    <row r="19" spans="1:14" s="48" customFormat="1" ht="15.75" customHeight="1">
      <c r="A19" s="49" t="s">
        <v>34</v>
      </c>
      <c r="B19" s="60">
        <v>18620142</v>
      </c>
      <c r="C19" s="60">
        <v>18620142</v>
      </c>
      <c r="D19" s="61">
        <v>36259</v>
      </c>
      <c r="E19" s="61">
        <v>44286</v>
      </c>
      <c r="F19" s="60">
        <v>1993088.7700000003</v>
      </c>
      <c r="G19" s="59">
        <v>0</v>
      </c>
      <c r="H19" s="59">
        <v>1328725.66</v>
      </c>
      <c r="I19" s="59">
        <v>0</v>
      </c>
      <c r="J19" s="59">
        <v>0</v>
      </c>
      <c r="K19" s="59">
        <v>0</v>
      </c>
      <c r="L19" s="59">
        <v>664363.1100000003</v>
      </c>
      <c r="M19" s="59">
        <v>664363.1100000003</v>
      </c>
      <c r="N19" s="94">
        <v>0</v>
      </c>
    </row>
    <row r="20" spans="1:14" s="48" customFormat="1" ht="15.75" customHeight="1">
      <c r="A20" s="49" t="s">
        <v>58</v>
      </c>
      <c r="B20" s="60">
        <v>200000000</v>
      </c>
      <c r="C20" s="60">
        <v>200000000</v>
      </c>
      <c r="D20" s="61">
        <v>40248</v>
      </c>
      <c r="E20" s="61">
        <v>45950</v>
      </c>
      <c r="F20" s="60">
        <v>200000000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200000000</v>
      </c>
      <c r="M20" s="59">
        <v>200000000</v>
      </c>
      <c r="N20" s="94">
        <v>0</v>
      </c>
    </row>
    <row r="21" spans="1:14" s="48" customFormat="1" ht="15.75" customHeight="1">
      <c r="A21" s="49" t="s">
        <v>37</v>
      </c>
      <c r="B21" s="60">
        <v>225000000</v>
      </c>
      <c r="C21" s="60">
        <v>225000000</v>
      </c>
      <c r="D21" s="61">
        <v>39762</v>
      </c>
      <c r="E21" s="61">
        <v>45742</v>
      </c>
      <c r="F21" s="60">
        <v>225000000</v>
      </c>
      <c r="G21" s="59">
        <v>0</v>
      </c>
      <c r="H21" s="59">
        <v>0</v>
      </c>
      <c r="I21" s="59">
        <v>0</v>
      </c>
      <c r="J21" s="59">
        <v>0</v>
      </c>
      <c r="K21" s="59">
        <v>3121500</v>
      </c>
      <c r="L21" s="59">
        <v>225000000</v>
      </c>
      <c r="M21" s="59">
        <v>225000000</v>
      </c>
      <c r="N21" s="94">
        <v>0</v>
      </c>
    </row>
    <row r="22" spans="1:14" s="48" customFormat="1" ht="15.75" customHeight="1">
      <c r="A22" s="55" t="s">
        <v>38</v>
      </c>
      <c r="B22" s="60">
        <v>400000000</v>
      </c>
      <c r="C22" s="60">
        <v>400000000</v>
      </c>
      <c r="D22" s="61">
        <v>42080</v>
      </c>
      <c r="E22" s="61">
        <v>53664</v>
      </c>
      <c r="F22" s="60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94">
        <v>400000000</v>
      </c>
    </row>
    <row r="23" spans="1:14" s="48" customFormat="1" ht="15.75" customHeight="1">
      <c r="A23" s="55" t="s">
        <v>39</v>
      </c>
      <c r="B23" s="60">
        <v>25000000</v>
      </c>
      <c r="C23" s="60">
        <v>25000000</v>
      </c>
      <c r="D23" s="62">
        <v>39962</v>
      </c>
      <c r="E23" s="62">
        <v>45441</v>
      </c>
      <c r="F23" s="60">
        <v>12500000</v>
      </c>
      <c r="G23" s="59">
        <v>0</v>
      </c>
      <c r="H23" s="59">
        <v>2500000</v>
      </c>
      <c r="I23" s="59">
        <v>0</v>
      </c>
      <c r="J23" s="59">
        <v>0</v>
      </c>
      <c r="K23" s="59">
        <v>582500</v>
      </c>
      <c r="L23" s="59">
        <v>10000000</v>
      </c>
      <c r="M23" s="59">
        <v>10000000</v>
      </c>
      <c r="N23" s="94">
        <v>0</v>
      </c>
    </row>
    <row r="24" spans="1:14" s="48" customFormat="1" ht="15.75" customHeight="1">
      <c r="A24" s="55" t="s">
        <v>40</v>
      </c>
      <c r="B24" s="60">
        <v>100000000</v>
      </c>
      <c r="C24" s="60">
        <v>100000000</v>
      </c>
      <c r="D24" s="61">
        <v>40109</v>
      </c>
      <c r="E24" s="61">
        <v>44561</v>
      </c>
      <c r="F24" s="60">
        <v>20000000</v>
      </c>
      <c r="G24" s="59">
        <v>0</v>
      </c>
      <c r="H24" s="59">
        <v>10000000</v>
      </c>
      <c r="I24" s="59">
        <v>0</v>
      </c>
      <c r="J24" s="59">
        <v>0</v>
      </c>
      <c r="K24" s="59">
        <v>417000</v>
      </c>
      <c r="L24" s="59">
        <v>10000000</v>
      </c>
      <c r="M24" s="59">
        <v>10000000</v>
      </c>
      <c r="N24" s="94">
        <v>0</v>
      </c>
    </row>
    <row r="25" spans="1:14" s="48" customFormat="1" ht="15.75" customHeight="1">
      <c r="A25" s="55" t="s">
        <v>51</v>
      </c>
      <c r="B25" s="60">
        <v>19329312</v>
      </c>
      <c r="C25" s="60">
        <v>19329312</v>
      </c>
      <c r="D25" s="61">
        <v>42766</v>
      </c>
      <c r="E25" s="61">
        <v>51089</v>
      </c>
      <c r="F25" s="60">
        <v>16565896.42</v>
      </c>
      <c r="G25" s="59">
        <v>0</v>
      </c>
      <c r="H25" s="59">
        <v>478121.91</v>
      </c>
      <c r="I25" s="59">
        <v>0</v>
      </c>
      <c r="J25" s="59">
        <v>0</v>
      </c>
      <c r="K25" s="59">
        <v>-19387.78</v>
      </c>
      <c r="L25" s="59">
        <v>16087774.51</v>
      </c>
      <c r="M25" s="59">
        <v>16087774.51</v>
      </c>
      <c r="N25" s="94">
        <v>0</v>
      </c>
    </row>
    <row r="26" spans="1:14" s="48" customFormat="1" ht="15.75" customHeight="1">
      <c r="A26" s="56" t="s">
        <v>66</v>
      </c>
      <c r="B26" s="60">
        <v>500000000</v>
      </c>
      <c r="C26" s="60">
        <v>500000000</v>
      </c>
      <c r="D26" s="61">
        <v>43929</v>
      </c>
      <c r="E26" s="61">
        <v>47580</v>
      </c>
      <c r="F26" s="60">
        <v>0</v>
      </c>
      <c r="G26" s="59">
        <v>125000000</v>
      </c>
      <c r="H26" s="59">
        <v>0</v>
      </c>
      <c r="I26" s="59">
        <v>0</v>
      </c>
      <c r="J26" s="59">
        <v>0</v>
      </c>
      <c r="K26" s="59">
        <v>482986.11</v>
      </c>
      <c r="L26" s="59">
        <v>125000000</v>
      </c>
      <c r="M26" s="59">
        <v>125000000</v>
      </c>
      <c r="N26" s="94">
        <v>375000000</v>
      </c>
    </row>
    <row r="27" spans="1:14" s="28" customFormat="1" ht="15.75" customHeight="1">
      <c r="A27" s="22" t="s">
        <v>24</v>
      </c>
      <c r="B27" s="63">
        <v>1641933477</v>
      </c>
      <c r="C27" s="63">
        <v>1641933477</v>
      </c>
      <c r="D27" s="63" t="s">
        <v>0</v>
      </c>
      <c r="E27" s="63" t="s">
        <v>0</v>
      </c>
      <c r="F27" s="63">
        <v>596559346.13</v>
      </c>
      <c r="G27" s="63">
        <v>125000000</v>
      </c>
      <c r="H27" s="63">
        <v>18651842.11</v>
      </c>
      <c r="I27" s="63">
        <v>0</v>
      </c>
      <c r="J27" s="63">
        <v>0</v>
      </c>
      <c r="K27" s="63">
        <v>4584257.010000001</v>
      </c>
      <c r="L27" s="63">
        <v>702907504.02</v>
      </c>
      <c r="M27" s="63">
        <v>702907504.02</v>
      </c>
      <c r="N27" s="63">
        <v>775000000</v>
      </c>
    </row>
    <row r="28" spans="1:14" ht="15.75" customHeight="1">
      <c r="A28" s="36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0"/>
    </row>
    <row r="29" spans="1:14" s="21" customFormat="1" ht="15.75" customHeight="1">
      <c r="A29" s="24" t="s">
        <v>41</v>
      </c>
      <c r="B29" s="66">
        <v>9318876.85</v>
      </c>
      <c r="C29" s="64">
        <v>7963491</v>
      </c>
      <c r="D29" s="67">
        <v>33764</v>
      </c>
      <c r="E29" s="67">
        <v>44889</v>
      </c>
      <c r="F29" s="66">
        <v>1036905.32</v>
      </c>
      <c r="G29" s="68">
        <v>0</v>
      </c>
      <c r="H29" s="68">
        <v>0</v>
      </c>
      <c r="I29" s="68">
        <v>-41469.12</v>
      </c>
      <c r="J29" s="68">
        <v>0</v>
      </c>
      <c r="K29" s="68">
        <v>0</v>
      </c>
      <c r="L29" s="65">
        <v>1164859.4412399998</v>
      </c>
      <c r="M29" s="65">
        <v>995436.2</v>
      </c>
      <c r="N29" s="96">
        <v>0</v>
      </c>
    </row>
    <row r="30" spans="1:14" ht="15.75" customHeight="1">
      <c r="A30" s="22" t="s">
        <v>3</v>
      </c>
      <c r="B30" s="63">
        <v>9318876.85</v>
      </c>
      <c r="C30" s="63">
        <v>7963491</v>
      </c>
      <c r="D30" s="63" t="s">
        <v>0</v>
      </c>
      <c r="E30" s="63" t="s">
        <v>0</v>
      </c>
      <c r="F30" s="63">
        <v>1036905.32</v>
      </c>
      <c r="G30" s="63">
        <v>0</v>
      </c>
      <c r="H30" s="63">
        <v>0</v>
      </c>
      <c r="I30" s="63">
        <v>-41469.12</v>
      </c>
      <c r="J30" s="63">
        <v>0</v>
      </c>
      <c r="K30" s="63">
        <v>0</v>
      </c>
      <c r="L30" s="63">
        <v>1164859.4412399998</v>
      </c>
      <c r="M30" s="63">
        <v>995436.2</v>
      </c>
      <c r="N30" s="63">
        <v>0</v>
      </c>
    </row>
    <row r="31" spans="1:14" ht="15.75" customHeight="1">
      <c r="A31" s="36" t="s">
        <v>25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40"/>
    </row>
    <row r="32" spans="1:14" s="21" customFormat="1" ht="22.5">
      <c r="A32" s="57" t="s">
        <v>42</v>
      </c>
      <c r="B32" s="69">
        <v>120822030</v>
      </c>
      <c r="C32" s="69">
        <v>145299819</v>
      </c>
      <c r="D32" s="70">
        <v>40053</v>
      </c>
      <c r="E32" s="70">
        <v>44561</v>
      </c>
      <c r="F32" s="71">
        <v>149321538.92</v>
      </c>
      <c r="G32" s="69">
        <v>0</v>
      </c>
      <c r="H32" s="69">
        <v>0</v>
      </c>
      <c r="I32" s="69">
        <v>-4021720.27</v>
      </c>
      <c r="J32" s="69">
        <v>0</v>
      </c>
      <c r="K32" s="69">
        <v>439308.64</v>
      </c>
      <c r="L32" s="69">
        <v>120822030.00094639</v>
      </c>
      <c r="M32" s="69">
        <v>145299818.64999998</v>
      </c>
      <c r="N32" s="97">
        <v>0</v>
      </c>
    </row>
    <row r="33" spans="1:14" ht="15.75" customHeight="1">
      <c r="A33" s="22" t="s">
        <v>26</v>
      </c>
      <c r="B33" s="72">
        <v>120822030</v>
      </c>
      <c r="C33" s="72">
        <v>145299819</v>
      </c>
      <c r="D33" s="72" t="s">
        <v>0</v>
      </c>
      <c r="E33" s="72" t="s">
        <v>0</v>
      </c>
      <c r="F33" s="72">
        <v>149321538.92</v>
      </c>
      <c r="G33" s="72">
        <v>0</v>
      </c>
      <c r="H33" s="72">
        <v>0</v>
      </c>
      <c r="I33" s="72">
        <v>-4021720.27</v>
      </c>
      <c r="J33" s="72">
        <v>0</v>
      </c>
      <c r="K33" s="72">
        <v>439308.64</v>
      </c>
      <c r="L33" s="72">
        <v>120822030.00094639</v>
      </c>
      <c r="M33" s="72">
        <v>145299818.64999998</v>
      </c>
      <c r="N33" s="72">
        <v>0</v>
      </c>
    </row>
    <row r="34" spans="1:14" ht="15.75" customHeight="1" thickBot="1">
      <c r="A34" s="31" t="str">
        <f>"Total in "&amp;LEFT(A7,LEN(A7)-5)&amp;":"</f>
        <v>Total in January - September:</v>
      </c>
      <c r="B34" s="73" t="s">
        <v>0</v>
      </c>
      <c r="C34" s="74">
        <v>1796447255</v>
      </c>
      <c r="D34" s="74" t="s">
        <v>0</v>
      </c>
      <c r="E34" s="74" t="s">
        <v>0</v>
      </c>
      <c r="F34" s="74">
        <v>747051041.02</v>
      </c>
      <c r="G34" s="74">
        <v>125000000</v>
      </c>
      <c r="H34" s="74">
        <v>18742141.77</v>
      </c>
      <c r="I34" s="74">
        <v>-4061480.6</v>
      </c>
      <c r="J34" s="74">
        <v>0</v>
      </c>
      <c r="K34" s="74">
        <v>5026471.28</v>
      </c>
      <c r="L34" s="73" t="s">
        <v>0</v>
      </c>
      <c r="M34" s="74">
        <v>849247418.6499999</v>
      </c>
      <c r="N34" s="74">
        <v>775000000</v>
      </c>
    </row>
    <row r="35" spans="1:14" ht="15.75" customHeight="1">
      <c r="A35" s="29" t="s">
        <v>27</v>
      </c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98"/>
    </row>
    <row r="36" spans="1:14" ht="15.75" customHeight="1">
      <c r="A36" s="36" t="s">
        <v>2</v>
      </c>
      <c r="B36" s="77"/>
      <c r="C36" s="77"/>
      <c r="D36" s="77"/>
      <c r="E36" s="77"/>
      <c r="F36" s="77"/>
      <c r="G36" s="77"/>
      <c r="H36" s="78"/>
      <c r="I36" s="77"/>
      <c r="J36" s="77"/>
      <c r="K36" s="77"/>
      <c r="L36" s="77"/>
      <c r="M36" s="77"/>
      <c r="N36" s="99"/>
    </row>
    <row r="37" spans="1:14" ht="15.75" customHeight="1">
      <c r="A37" s="25" t="s">
        <v>57</v>
      </c>
      <c r="B37" s="65">
        <v>1327</v>
      </c>
      <c r="C37" s="65">
        <v>1327</v>
      </c>
      <c r="D37" s="79" t="s">
        <v>0</v>
      </c>
      <c r="E37" s="79" t="s">
        <v>0</v>
      </c>
      <c r="F37" s="79">
        <v>829</v>
      </c>
      <c r="G37" s="65">
        <v>0</v>
      </c>
      <c r="H37" s="65">
        <v>843</v>
      </c>
      <c r="I37" s="65">
        <v>0</v>
      </c>
      <c r="J37" s="65">
        <v>129</v>
      </c>
      <c r="K37" s="65">
        <v>0</v>
      </c>
      <c r="L37" s="65">
        <v>115</v>
      </c>
      <c r="M37" s="65">
        <v>115</v>
      </c>
      <c r="N37" s="95">
        <v>0</v>
      </c>
    </row>
    <row r="38" spans="1:14" ht="15.75" customHeight="1">
      <c r="A38" s="26" t="s">
        <v>62</v>
      </c>
      <c r="B38" s="65">
        <v>470000</v>
      </c>
      <c r="C38" s="65">
        <v>470000</v>
      </c>
      <c r="D38" s="79" t="s">
        <v>0</v>
      </c>
      <c r="E38" s="79" t="s">
        <v>0</v>
      </c>
      <c r="F38" s="79">
        <v>0</v>
      </c>
      <c r="G38" s="65">
        <v>470000</v>
      </c>
      <c r="H38" s="65">
        <v>50000</v>
      </c>
      <c r="I38" s="65">
        <v>0</v>
      </c>
      <c r="J38" s="65">
        <v>0</v>
      </c>
      <c r="K38" s="65">
        <v>4855</v>
      </c>
      <c r="L38" s="65">
        <v>420000</v>
      </c>
      <c r="M38" s="65">
        <v>420000</v>
      </c>
      <c r="N38" s="95">
        <v>0</v>
      </c>
    </row>
    <row r="39" spans="1:14" ht="24" customHeight="1">
      <c r="A39" s="27" t="s">
        <v>59</v>
      </c>
      <c r="B39" s="65">
        <v>1780</v>
      </c>
      <c r="C39" s="65">
        <v>1780</v>
      </c>
      <c r="D39" s="79" t="s">
        <v>0</v>
      </c>
      <c r="E39" s="79" t="s">
        <v>0</v>
      </c>
      <c r="F39" s="79">
        <v>1780</v>
      </c>
      <c r="G39" s="65">
        <v>0</v>
      </c>
      <c r="H39" s="65">
        <v>1780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95">
        <v>0</v>
      </c>
    </row>
    <row r="40" spans="1:14" ht="24" customHeight="1">
      <c r="A40" s="27" t="s">
        <v>43</v>
      </c>
      <c r="B40" s="65">
        <v>42034</v>
      </c>
      <c r="C40" s="65">
        <v>42034</v>
      </c>
      <c r="D40" s="79" t="s">
        <v>0</v>
      </c>
      <c r="E40" s="79" t="s">
        <v>0</v>
      </c>
      <c r="F40" s="79">
        <v>13298</v>
      </c>
      <c r="G40" s="65">
        <v>0</v>
      </c>
      <c r="H40" s="65">
        <v>7696</v>
      </c>
      <c r="I40" s="65">
        <v>0</v>
      </c>
      <c r="J40" s="65">
        <v>1464</v>
      </c>
      <c r="K40" s="65">
        <v>0</v>
      </c>
      <c r="L40" s="65">
        <v>7066</v>
      </c>
      <c r="M40" s="65">
        <v>7066</v>
      </c>
      <c r="N40" s="95">
        <v>0</v>
      </c>
    </row>
    <row r="41" spans="1:14" ht="22.5">
      <c r="A41" s="26" t="s">
        <v>44</v>
      </c>
      <c r="B41" s="65">
        <v>54161473</v>
      </c>
      <c r="C41" s="65">
        <v>54161473</v>
      </c>
      <c r="D41" s="79" t="s">
        <v>0</v>
      </c>
      <c r="E41" s="79" t="s">
        <v>0</v>
      </c>
      <c r="F41" s="79">
        <v>22215120</v>
      </c>
      <c r="G41" s="65">
        <v>10000000</v>
      </c>
      <c r="H41" s="65">
        <v>10954281</v>
      </c>
      <c r="I41" s="65">
        <v>0</v>
      </c>
      <c r="J41" s="65">
        <v>0</v>
      </c>
      <c r="K41" s="65">
        <v>154913</v>
      </c>
      <c r="L41" s="65">
        <v>21260839</v>
      </c>
      <c r="M41" s="65">
        <v>21260839</v>
      </c>
      <c r="N41" s="95">
        <v>0</v>
      </c>
    </row>
    <row r="42" spans="1:14" ht="33.75">
      <c r="A42" s="26" t="s">
        <v>49</v>
      </c>
      <c r="B42" s="65">
        <v>538040</v>
      </c>
      <c r="C42" s="65">
        <v>538040</v>
      </c>
      <c r="D42" s="79" t="s">
        <v>0</v>
      </c>
      <c r="E42" s="79" t="s">
        <v>0</v>
      </c>
      <c r="F42" s="79">
        <v>91860</v>
      </c>
      <c r="G42" s="65">
        <v>0</v>
      </c>
      <c r="H42" s="65">
        <v>24788</v>
      </c>
      <c r="I42" s="65">
        <v>0</v>
      </c>
      <c r="J42" s="65">
        <v>0</v>
      </c>
      <c r="K42" s="65">
        <v>0</v>
      </c>
      <c r="L42" s="65">
        <v>67072</v>
      </c>
      <c r="M42" s="65">
        <v>67072</v>
      </c>
      <c r="N42" s="95">
        <v>0</v>
      </c>
    </row>
    <row r="43" spans="1:14" ht="22.5">
      <c r="A43" s="26" t="s">
        <v>45</v>
      </c>
      <c r="B43" s="65">
        <v>52110000</v>
      </c>
      <c r="C43" s="65">
        <v>52110000</v>
      </c>
      <c r="D43" s="79" t="s">
        <v>0</v>
      </c>
      <c r="E43" s="79" t="s">
        <v>0</v>
      </c>
      <c r="F43" s="79">
        <v>3600000</v>
      </c>
      <c r="G43" s="65">
        <v>9000000</v>
      </c>
      <c r="H43" s="65">
        <v>0</v>
      </c>
      <c r="I43" s="65">
        <v>0</v>
      </c>
      <c r="J43" s="65">
        <v>0</v>
      </c>
      <c r="K43" s="65">
        <v>27060</v>
      </c>
      <c r="L43" s="65">
        <v>12600000</v>
      </c>
      <c r="M43" s="65">
        <v>12600000</v>
      </c>
      <c r="N43" s="95">
        <v>0</v>
      </c>
    </row>
    <row r="44" spans="1:14" s="28" customFormat="1" ht="15.75" customHeight="1">
      <c r="A44" s="22" t="s">
        <v>28</v>
      </c>
      <c r="B44" s="72">
        <v>107324654</v>
      </c>
      <c r="C44" s="72">
        <v>107324654</v>
      </c>
      <c r="D44" s="72" t="s">
        <v>0</v>
      </c>
      <c r="E44" s="72" t="s">
        <v>0</v>
      </c>
      <c r="F44" s="72">
        <v>25922887</v>
      </c>
      <c r="G44" s="72">
        <v>19470000</v>
      </c>
      <c r="H44" s="72">
        <v>11039388</v>
      </c>
      <c r="I44" s="72">
        <v>0</v>
      </c>
      <c r="J44" s="72">
        <v>1593</v>
      </c>
      <c r="K44" s="72">
        <v>186828</v>
      </c>
      <c r="L44" s="72">
        <v>34355092</v>
      </c>
      <c r="M44" s="72">
        <v>34355092</v>
      </c>
      <c r="N44" s="72">
        <v>0</v>
      </c>
    </row>
    <row r="45" spans="1:14" s="28" customFormat="1" ht="15.75" customHeight="1" thickBot="1">
      <c r="A45" s="31" t="str">
        <f>"Total in "&amp;LEFT(A7,LEN(A7)-5)&amp;":"</f>
        <v>Total in January - September:</v>
      </c>
      <c r="B45" s="80" t="s">
        <v>0</v>
      </c>
      <c r="C45" s="81">
        <v>107324654</v>
      </c>
      <c r="D45" s="81" t="s">
        <v>0</v>
      </c>
      <c r="E45" s="81" t="s">
        <v>0</v>
      </c>
      <c r="F45" s="81">
        <v>25922887</v>
      </c>
      <c r="G45" s="81">
        <v>19470000</v>
      </c>
      <c r="H45" s="81">
        <v>11039388</v>
      </c>
      <c r="I45" s="81">
        <v>0</v>
      </c>
      <c r="J45" s="81">
        <v>1593</v>
      </c>
      <c r="K45" s="81">
        <v>186828</v>
      </c>
      <c r="L45" s="80" t="s">
        <v>0</v>
      </c>
      <c r="M45" s="81">
        <v>34355092</v>
      </c>
      <c r="N45" s="81">
        <v>0</v>
      </c>
    </row>
    <row r="46" spans="1:14" ht="15.75" customHeight="1">
      <c r="A46" s="29" t="s">
        <v>50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98"/>
    </row>
    <row r="47" spans="1:14" ht="15.75" customHeight="1">
      <c r="A47" s="36" t="s">
        <v>2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100"/>
    </row>
    <row r="48" spans="1:14" s="21" customFormat="1" ht="22.5">
      <c r="A48" s="58" t="s">
        <v>46</v>
      </c>
      <c r="B48" s="65">
        <v>1396621</v>
      </c>
      <c r="C48" s="65">
        <v>1396621</v>
      </c>
      <c r="D48" s="79" t="s">
        <v>0</v>
      </c>
      <c r="E48" s="79" t="s">
        <v>0</v>
      </c>
      <c r="F48" s="79">
        <v>8200</v>
      </c>
      <c r="G48" s="84">
        <v>461300</v>
      </c>
      <c r="H48" s="84">
        <v>8200</v>
      </c>
      <c r="I48" s="84">
        <v>0</v>
      </c>
      <c r="J48" s="84">
        <v>0</v>
      </c>
      <c r="K48" s="84">
        <v>483</v>
      </c>
      <c r="L48" s="84">
        <v>461300</v>
      </c>
      <c r="M48" s="84">
        <v>461300</v>
      </c>
      <c r="N48" s="101">
        <v>0</v>
      </c>
    </row>
    <row r="49" spans="1:14" s="21" customFormat="1" ht="22.5">
      <c r="A49" s="27" t="s">
        <v>43</v>
      </c>
      <c r="B49" s="65">
        <v>50840030</v>
      </c>
      <c r="C49" s="65">
        <v>50840030</v>
      </c>
      <c r="D49" s="79" t="s">
        <v>0</v>
      </c>
      <c r="E49" s="79" t="s">
        <v>0</v>
      </c>
      <c r="F49" s="79">
        <v>22495176</v>
      </c>
      <c r="G49" s="84">
        <v>0</v>
      </c>
      <c r="H49" s="84">
        <v>2332394</v>
      </c>
      <c r="I49" s="84">
        <v>0</v>
      </c>
      <c r="J49" s="84">
        <v>0</v>
      </c>
      <c r="K49" s="84">
        <v>0</v>
      </c>
      <c r="L49" s="84">
        <v>20162782</v>
      </c>
      <c r="M49" s="84">
        <v>20162782</v>
      </c>
      <c r="N49" s="101">
        <v>0</v>
      </c>
    </row>
    <row r="50" spans="1:14" s="21" customFormat="1" ht="22.5">
      <c r="A50" s="27" t="s">
        <v>44</v>
      </c>
      <c r="B50" s="65">
        <v>19203388</v>
      </c>
      <c r="C50" s="65">
        <v>19203388</v>
      </c>
      <c r="D50" s="79" t="s">
        <v>0</v>
      </c>
      <c r="E50" s="79" t="s">
        <v>0</v>
      </c>
      <c r="F50" s="79">
        <v>5939268</v>
      </c>
      <c r="G50" s="84">
        <v>0</v>
      </c>
      <c r="H50" s="84">
        <v>730184</v>
      </c>
      <c r="I50" s="84">
        <v>0</v>
      </c>
      <c r="J50" s="84">
        <v>0</v>
      </c>
      <c r="K50" s="84">
        <v>22804</v>
      </c>
      <c r="L50" s="84">
        <v>5209084</v>
      </c>
      <c r="M50" s="84">
        <v>5209084</v>
      </c>
      <c r="N50" s="101">
        <v>0</v>
      </c>
    </row>
    <row r="51" spans="1:14" s="21" customFormat="1" ht="33.75">
      <c r="A51" s="27" t="s">
        <v>49</v>
      </c>
      <c r="B51" s="65">
        <v>3104807</v>
      </c>
      <c r="C51" s="65">
        <v>3104807</v>
      </c>
      <c r="D51" s="79" t="s">
        <v>0</v>
      </c>
      <c r="E51" s="79" t="s">
        <v>0</v>
      </c>
      <c r="F51" s="79">
        <v>466839</v>
      </c>
      <c r="G51" s="84">
        <v>0</v>
      </c>
      <c r="H51" s="84">
        <v>102073</v>
      </c>
      <c r="I51" s="84">
        <v>0</v>
      </c>
      <c r="J51" s="84">
        <v>0</v>
      </c>
      <c r="K51" s="84">
        <v>6301</v>
      </c>
      <c r="L51" s="84">
        <v>364766</v>
      </c>
      <c r="M51" s="84">
        <v>364766</v>
      </c>
      <c r="N51" s="101">
        <v>0</v>
      </c>
    </row>
    <row r="52" spans="1:14" s="21" customFormat="1" ht="22.5">
      <c r="A52" s="27" t="s">
        <v>45</v>
      </c>
      <c r="B52" s="65">
        <v>352044558</v>
      </c>
      <c r="C52" s="65">
        <v>352044558</v>
      </c>
      <c r="D52" s="79" t="s">
        <v>0</v>
      </c>
      <c r="E52" s="79" t="s">
        <v>0</v>
      </c>
      <c r="F52" s="79">
        <v>323141034</v>
      </c>
      <c r="G52" s="84">
        <v>0</v>
      </c>
      <c r="H52" s="84">
        <v>25488437</v>
      </c>
      <c r="I52" s="84">
        <v>0</v>
      </c>
      <c r="J52" s="84">
        <v>0</v>
      </c>
      <c r="K52" s="84">
        <v>17770726</v>
      </c>
      <c r="L52" s="84">
        <v>297652597</v>
      </c>
      <c r="M52" s="84">
        <v>297652597</v>
      </c>
      <c r="N52" s="101">
        <v>0</v>
      </c>
    </row>
    <row r="53" spans="1:14" s="21" customFormat="1" ht="33.75">
      <c r="A53" s="27" t="s">
        <v>47</v>
      </c>
      <c r="B53" s="85">
        <v>2089636803</v>
      </c>
      <c r="C53" s="85">
        <v>2089636803</v>
      </c>
      <c r="D53" s="86" t="s">
        <v>0</v>
      </c>
      <c r="E53" s="86" t="s">
        <v>0</v>
      </c>
      <c r="F53" s="86">
        <v>1346507213</v>
      </c>
      <c r="G53" s="87">
        <v>152555740</v>
      </c>
      <c r="H53" s="87">
        <v>117248314</v>
      </c>
      <c r="I53" s="87"/>
      <c r="J53" s="87">
        <v>0</v>
      </c>
      <c r="K53" s="87">
        <v>3558918</v>
      </c>
      <c r="L53" s="87">
        <v>1381814639</v>
      </c>
      <c r="M53" s="84">
        <v>1381814639</v>
      </c>
      <c r="N53" s="102">
        <v>0</v>
      </c>
    </row>
    <row r="54" spans="1:14" ht="15.75" customHeight="1">
      <c r="A54" s="22" t="s">
        <v>24</v>
      </c>
      <c r="B54" s="72">
        <v>2516226207</v>
      </c>
      <c r="C54" s="72">
        <v>2516226207</v>
      </c>
      <c r="D54" s="72" t="s">
        <v>0</v>
      </c>
      <c r="E54" s="72" t="s">
        <v>0</v>
      </c>
      <c r="F54" s="72">
        <v>1698557730</v>
      </c>
      <c r="G54" s="88">
        <v>153017040</v>
      </c>
      <c r="H54" s="88">
        <v>145909602</v>
      </c>
      <c r="I54" s="88">
        <v>0</v>
      </c>
      <c r="J54" s="88">
        <v>0</v>
      </c>
      <c r="K54" s="88">
        <v>21359232</v>
      </c>
      <c r="L54" s="88">
        <v>1705665168</v>
      </c>
      <c r="M54" s="88">
        <v>1705665168</v>
      </c>
      <c r="N54" s="88">
        <v>0</v>
      </c>
    </row>
    <row r="55" spans="1:14" s="30" customFormat="1" ht="15.75" customHeight="1" thickBot="1">
      <c r="A55" s="31" t="str">
        <f>"Total in "&amp;LEFT(A7,LEN(A7)-5)&amp;":"</f>
        <v>Total in January - September:</v>
      </c>
      <c r="B55" s="80" t="s">
        <v>0</v>
      </c>
      <c r="C55" s="81">
        <v>2516226207</v>
      </c>
      <c r="D55" s="81" t="s">
        <v>0</v>
      </c>
      <c r="E55" s="81" t="s">
        <v>0</v>
      </c>
      <c r="F55" s="81">
        <v>1698557730</v>
      </c>
      <c r="G55" s="81">
        <v>153017040</v>
      </c>
      <c r="H55" s="81">
        <v>145909602</v>
      </c>
      <c r="I55" s="81">
        <v>0</v>
      </c>
      <c r="J55" s="81">
        <v>0</v>
      </c>
      <c r="K55" s="81">
        <v>21359232</v>
      </c>
      <c r="L55" s="80" t="s">
        <v>0</v>
      </c>
      <c r="M55" s="81">
        <v>1705665168</v>
      </c>
      <c r="N55" s="81">
        <v>0</v>
      </c>
    </row>
    <row r="56" spans="1:14" s="28" customFormat="1" ht="15.75" customHeight="1">
      <c r="A56" s="34" t="s">
        <v>29</v>
      </c>
      <c r="B56" s="89">
        <v>1349880.34</v>
      </c>
      <c r="C56" s="89">
        <v>1250468</v>
      </c>
      <c r="D56" s="89" t="s">
        <v>0</v>
      </c>
      <c r="E56" s="89" t="s">
        <v>0</v>
      </c>
      <c r="F56" s="89">
        <v>133250.65</v>
      </c>
      <c r="G56" s="89">
        <v>0</v>
      </c>
      <c r="H56" s="89">
        <v>90299.66</v>
      </c>
      <c r="I56" s="89">
        <v>1708.79</v>
      </c>
      <c r="J56" s="89">
        <v>0</v>
      </c>
      <c r="K56" s="89">
        <v>2905.63</v>
      </c>
      <c r="L56" s="89">
        <v>48210.23250999999</v>
      </c>
      <c r="M56" s="89">
        <v>44659.77999999999</v>
      </c>
      <c r="N56" s="89">
        <v>0</v>
      </c>
    </row>
    <row r="57" spans="1:14" s="28" customFormat="1" ht="15.75" customHeight="1">
      <c r="A57" s="22" t="s">
        <v>30</v>
      </c>
      <c r="B57" s="90">
        <v>4265484338</v>
      </c>
      <c r="C57" s="90">
        <v>4265484338</v>
      </c>
      <c r="D57" s="90" t="s">
        <v>0</v>
      </c>
      <c r="E57" s="90" t="s">
        <v>0</v>
      </c>
      <c r="F57" s="90">
        <v>2321039963.13</v>
      </c>
      <c r="G57" s="90">
        <v>297487040</v>
      </c>
      <c r="H57" s="90">
        <v>175600832.11</v>
      </c>
      <c r="I57" s="90">
        <v>0</v>
      </c>
      <c r="J57" s="90">
        <v>1593</v>
      </c>
      <c r="K57" s="90">
        <v>26130317.01</v>
      </c>
      <c r="L57" s="90">
        <v>2442927764.02</v>
      </c>
      <c r="M57" s="90">
        <v>2442927764.02</v>
      </c>
      <c r="N57" s="90">
        <v>775000000</v>
      </c>
    </row>
    <row r="58" spans="1:14" s="28" customFormat="1" ht="15.75" customHeight="1">
      <c r="A58" s="22" t="s">
        <v>31</v>
      </c>
      <c r="B58" s="90">
        <v>9318876.85</v>
      </c>
      <c r="C58" s="90">
        <v>7963491</v>
      </c>
      <c r="D58" s="90" t="s">
        <v>0</v>
      </c>
      <c r="E58" s="90" t="s">
        <v>0</v>
      </c>
      <c r="F58" s="90">
        <v>1036905.32</v>
      </c>
      <c r="G58" s="90">
        <v>0</v>
      </c>
      <c r="H58" s="90">
        <v>0</v>
      </c>
      <c r="I58" s="90">
        <v>-41469.12</v>
      </c>
      <c r="J58" s="90">
        <v>0</v>
      </c>
      <c r="K58" s="90">
        <v>0</v>
      </c>
      <c r="L58" s="90">
        <v>1164859.4412399998</v>
      </c>
      <c r="M58" s="90">
        <v>995436.2</v>
      </c>
      <c r="N58" s="90">
        <v>0</v>
      </c>
    </row>
    <row r="59" spans="1:14" s="28" customFormat="1" ht="15.75" customHeight="1" thickBot="1">
      <c r="A59" s="35" t="s">
        <v>32</v>
      </c>
      <c r="B59" s="74">
        <v>120822030</v>
      </c>
      <c r="C59" s="74">
        <v>145299819</v>
      </c>
      <c r="D59" s="74" t="s">
        <v>0</v>
      </c>
      <c r="E59" s="74" t="s">
        <v>0</v>
      </c>
      <c r="F59" s="74">
        <v>149321538.92</v>
      </c>
      <c r="G59" s="74">
        <v>0</v>
      </c>
      <c r="H59" s="74">
        <v>0</v>
      </c>
      <c r="I59" s="74">
        <v>-4021720.27</v>
      </c>
      <c r="J59" s="74">
        <v>0</v>
      </c>
      <c r="K59" s="74">
        <v>439308.64</v>
      </c>
      <c r="L59" s="74">
        <v>120822030.00094639</v>
      </c>
      <c r="M59" s="74">
        <v>145299818.64999998</v>
      </c>
      <c r="N59" s="74">
        <v>0</v>
      </c>
    </row>
    <row r="60" spans="1:14" s="28" customFormat="1" ht="32.25" thickBot="1">
      <c r="A60" s="32" t="s">
        <v>33</v>
      </c>
      <c r="B60" s="91" t="s">
        <v>0</v>
      </c>
      <c r="C60" s="92">
        <v>4419998116</v>
      </c>
      <c r="D60" s="92" t="s">
        <v>0</v>
      </c>
      <c r="E60" s="92" t="s">
        <v>0</v>
      </c>
      <c r="F60" s="92">
        <v>2471531658.0200005</v>
      </c>
      <c r="G60" s="92">
        <v>297487040</v>
      </c>
      <c r="H60" s="92">
        <v>175691131.77</v>
      </c>
      <c r="I60" s="92">
        <v>-4061480.6</v>
      </c>
      <c r="J60" s="92">
        <v>1593</v>
      </c>
      <c r="K60" s="92">
        <v>26572531.28</v>
      </c>
      <c r="L60" s="93" t="s">
        <v>0</v>
      </c>
      <c r="M60" s="92">
        <v>2589267678.65</v>
      </c>
      <c r="N60" s="92">
        <v>775000000</v>
      </c>
    </row>
    <row r="61" spans="1:14" ht="15.75" customHeight="1">
      <c r="A61" s="53" t="s">
        <v>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</row>
    <row r="62" spans="1:14" ht="12.75">
      <c r="A62" s="5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</row>
    <row r="63" spans="1:14" ht="12.75">
      <c r="A63" s="16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4"/>
      <c r="M63" s="15"/>
      <c r="N63" s="15"/>
    </row>
    <row r="64" spans="1:14" ht="12.75">
      <c r="A64" s="16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4"/>
      <c r="M64" s="15"/>
      <c r="N64" s="15"/>
    </row>
    <row r="65" spans="1:14" ht="17.25" customHeight="1">
      <c r="A65" s="50"/>
      <c r="B65" s="10"/>
      <c r="C65" s="11"/>
      <c r="D65" s="11"/>
      <c r="E65" s="11"/>
      <c r="F65" s="12"/>
      <c r="G65" s="13"/>
      <c r="H65" s="9"/>
      <c r="I65" s="9"/>
      <c r="J65" s="9"/>
      <c r="K65" s="9"/>
      <c r="L65" s="9"/>
      <c r="M65" s="9"/>
      <c r="N65" s="9"/>
    </row>
    <row r="66" ht="12" customHeight="1">
      <c r="A66" s="51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2021-01-19T11:51:28Z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2019_2.2.annex_loans_eng.xls</vt:lpwstr>
  </property>
</Properties>
</file>