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895" windowWidth="28575" windowHeight="6390" firstSheet="1" activeTab="12"/>
  </bookViews>
  <sheets>
    <sheet name="BExRepositorySheet" sheetId="1" state="veryHidden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'Apr'!$A$1:$L$44</definedName>
    <definedName name="_xlnm.Print_Area" localSheetId="8">'Aug'!$A$1:$L$44</definedName>
    <definedName name="_xlnm.Print_Area" localSheetId="12">'Dec'!$A$1:$L$40</definedName>
    <definedName name="_xlnm.Print_Area" localSheetId="2">'Feb'!$A$1:$L$44</definedName>
    <definedName name="_xlnm.Print_Area" localSheetId="1">'Jan'!$A$1:$L$44</definedName>
    <definedName name="_xlnm.Print_Area" localSheetId="7">'Jul'!$A$1:$L$44</definedName>
    <definedName name="_xlnm.Print_Area" localSheetId="6">'Jun'!$A$1:$L$44</definedName>
    <definedName name="_xlnm.Print_Area" localSheetId="3">'Mar'!$A$1:$L$44</definedName>
    <definedName name="_xlnm.Print_Area" localSheetId="5">'May'!$A$1:$L$44</definedName>
    <definedName name="_xlnm.Print_Area" localSheetId="11">'Nov'!$A$1:$L$44</definedName>
    <definedName name="_xlnm.Print_Area" localSheetId="10">'Oct'!$A$1:$L$44</definedName>
    <definedName name="_xlnm.Print_Area" localSheetId="9">'Sep'!$A$1:$L$44</definedName>
    <definedName name="_xlnm.Print_Titles" localSheetId="4">'Apr'!$8:$11</definedName>
    <definedName name="_xlnm.Print_Titles" localSheetId="8">'Aug'!$8:$11</definedName>
    <definedName name="_xlnm.Print_Titles" localSheetId="12">'Dec'!$8:$11</definedName>
    <definedName name="_xlnm.Print_Titles" localSheetId="2">'Feb'!$8:$11</definedName>
    <definedName name="_xlnm.Print_Titles" localSheetId="1">'Jan'!$8:$11</definedName>
    <definedName name="_xlnm.Print_Titles" localSheetId="7">'Jul'!$8:$11</definedName>
    <definedName name="_xlnm.Print_Titles" localSheetId="6">'Jun'!$8:$11</definedName>
    <definedName name="_xlnm.Print_Titles" localSheetId="3">'Mar'!$8:$11</definedName>
    <definedName name="_xlnm.Print_Titles" localSheetId="5">'May'!$8:$11</definedName>
    <definedName name="_xlnm.Print_Titles" localSheetId="11">'Nov'!$8:$11</definedName>
    <definedName name="_xlnm.Print_Titles" localSheetId="10">'Oct'!$8:$11</definedName>
    <definedName name="_xlnm.Print_Titles" localSheetId="9">'Sep'!$8:$11</definedName>
  </definedNames>
  <calcPr calcMode="manual" fullCalcOnLoad="1"/>
</workbook>
</file>

<file path=xl/sharedStrings.xml><?xml version="1.0" encoding="utf-8"?>
<sst xmlns="http://schemas.openxmlformats.org/spreadsheetml/2006/main" count="690" uniqueCount="63">
  <si>
    <t>X</t>
  </si>
  <si>
    <t>USD</t>
  </si>
  <si>
    <t>x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</si>
  <si>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</si>
  <si>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</si>
  <si>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</si>
  <si>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</si>
  <si>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Guarantees issued by the Central Government</t>
  </si>
  <si>
    <t>(in currency units)</t>
  </si>
  <si>
    <t>Loan and Lender</t>
  </si>
  <si>
    <t>Amount guaranteed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</si>
  <si>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beginning of the period
EUR</t>
    </r>
  </si>
  <si>
    <t>During the period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</si>
  <si>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</si>
  <si>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
EUR</t>
    </r>
  </si>
  <si>
    <t>Original currency</t>
  </si>
  <si>
    <t>EUR</t>
  </si>
  <si>
    <r>
      <t xml:space="preserve">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</si>
  <si>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paid
EUR</t>
    </r>
  </si>
  <si>
    <t>Currency exposure
EUR</t>
  </si>
  <si>
    <t>Other changes
EUR</t>
  </si>
  <si>
    <t>Interest paid
EUR</t>
  </si>
  <si>
    <t>EUR
(4+5-6+7+8)</t>
  </si>
  <si>
    <t xml:space="preserve">Agriculture and rural development loan guarantee program for year 2007-2013 (range of credit institutions) </t>
  </si>
  <si>
    <t>Public organization "Latvian Olympic committee" Daugavpils (SEB)</t>
  </si>
  <si>
    <t>Public organization "Latvian Olympic committee" Liepaja (SEB)</t>
  </si>
  <si>
    <t>Loans and guarantees for project investment (NIB)</t>
  </si>
  <si>
    <t>Loans and guarantees for environmetal investment (NIB)</t>
  </si>
  <si>
    <t>Hospital Gintermuiza (FMS Wertmanagement AOR)</t>
  </si>
  <si>
    <t>Latvian Development Finance Institution Altum (EIB)</t>
  </si>
  <si>
    <t>Paul Stradins Clinical Hospital (FMS Wertmanagement AOR)</t>
  </si>
  <si>
    <t>Loans and guarantees for EIB supported projects  (EIB)</t>
  </si>
  <si>
    <t>Riga Austrumu Hospital (FMS Wertmanagement AOR)</t>
  </si>
  <si>
    <t>Roja Port Authority (Nordea Bank Finland Plc Latvia branch)</t>
  </si>
  <si>
    <t>AP Kaudzites (Latvian Development Finance Institution Altum)</t>
  </si>
  <si>
    <t>Mersrags Port Project (SEB)</t>
  </si>
  <si>
    <r>
      <t xml:space="preserve">JSC ''Latvian Railways'' (EIB)  </t>
    </r>
    <r>
      <rPr>
        <vertAlign val="superscript"/>
        <sz val="9"/>
        <rFont val="Times New Roman"/>
        <family val="1"/>
      </rPr>
      <t>2</t>
    </r>
  </si>
  <si>
    <t>Salacgriva port authority (DNB bank)</t>
  </si>
  <si>
    <t>Valsts nekustamie ipasumi (Swedbank)</t>
  </si>
  <si>
    <t>Children Clinical Hospital (FMS Wertmanagement AOR)</t>
  </si>
  <si>
    <t>Daugavpils Psyhoneyrological Hospital (FMS Wertmanagement AOR)</t>
  </si>
  <si>
    <t>Vidusdaugavas SPAAO (Danske Bank Latvia branch)</t>
  </si>
  <si>
    <t>Public organization "Latvian Olympic committee" (Swedbank)</t>
  </si>
  <si>
    <t>For study crediting</t>
  </si>
  <si>
    <t>For students crediting</t>
  </si>
  <si>
    <t xml:space="preserve">Total   EUR </t>
  </si>
  <si>
    <r>
      <t xml:space="preserve">JSC ''Latvian Railways'' (EIB) </t>
    </r>
    <r>
      <rPr>
        <vertAlign val="superscript"/>
        <sz val="9"/>
        <rFont val="Times New Roman"/>
        <family val="1"/>
      </rPr>
      <t>2</t>
    </r>
  </si>
  <si>
    <t xml:space="preserve">Total   USD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</si>
  <si>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Part of the guaranteed loan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</si>
  <si>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Loan for JSC “Latvian Railways” in different currencies of total amount 34 mil. EUR from the EIB was concluded with one  guarantee agreement</t>
    </r>
  </si>
  <si>
    <t>Monthly Report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</si>
  <si>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</si>
  <si>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</si>
  <si>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</si>
  <si>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</si>
  <si>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</si>
  <si>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</si>
  <si>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</si>
  <si>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September 2018</t>
  </si>
  <si>
    <t>August 2018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</si>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</sst>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0&quot;.&quot;0"/>
  </numFmts>
  <fonts count="50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vertAlign val="superscript"/>
      <sz val="9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29" borderId="2" applyNumberFormat="0" applyAlignment="0" applyProtection="0"/>
    <xf numFmtId="0" fontId="1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37" borderId="1" applyNumberFormat="0" applyAlignment="0" applyProtection="0"/>
    <xf numFmtId="0" fontId="20" fillId="3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0" fillId="36" borderId="7" applyNumberFormat="0" applyFon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0" fontId="24" fillId="4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8" borderId="11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13" borderId="12" applyBorder="0">
      <alignment/>
      <protection/>
    </xf>
    <xf numFmtId="4" fontId="7" fillId="6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7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7" fillId="6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7" fillId="48" borderId="9" applyNumberFormat="0" applyProtection="0">
      <alignment horizontal="right" vertical="center"/>
    </xf>
    <xf numFmtId="4" fontId="7" fillId="48" borderId="9" applyNumberFormat="0" applyProtection="0">
      <alignment horizontal="right" vertical="center"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left" vertical="center" indent="1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/>
    </xf>
    <xf numFmtId="0" fontId="7" fillId="2" borderId="9" applyNumberFormat="0" applyProtection="0">
      <alignment horizontal="left" vertical="top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0" fontId="39" fillId="50" borderId="11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0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173" fontId="42" fillId="16" borderId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1" xfId="196" applyFont="1" applyFill="1" applyBorder="1" applyAlignment="1">
      <alignment horizontal="center" vertical="center" wrapText="1"/>
      <protection/>
    </xf>
    <xf numFmtId="3" fontId="6" fillId="0" borderId="11" xfId="197" applyNumberFormat="1" applyFont="1" applyFill="1" applyBorder="1" applyAlignment="1">
      <alignment horizontal="right" vertical="center"/>
      <protection/>
    </xf>
    <xf numFmtId="3" fontId="5" fillId="0" borderId="0" xfId="197" applyNumberFormat="1" applyFont="1" applyFill="1" applyBorder="1" applyAlignment="1">
      <alignment horizontal="center" vertical="center"/>
      <protection/>
    </xf>
    <xf numFmtId="3" fontId="5" fillId="0" borderId="14" xfId="197" applyNumberFormat="1" applyFont="1" applyFill="1" applyBorder="1" applyAlignment="1">
      <alignment horizontal="center" vertical="center"/>
      <protection/>
    </xf>
    <xf numFmtId="4" fontId="5" fillId="0" borderId="15" xfId="197" applyNumberFormat="1" applyFont="1" applyFill="1" applyBorder="1" applyAlignment="1">
      <alignment horizontal="center" vertical="center"/>
      <protection/>
    </xf>
    <xf numFmtId="4" fontId="5" fillId="0" borderId="16" xfId="197" applyNumberFormat="1" applyFont="1" applyFill="1" applyBorder="1" applyAlignment="1">
      <alignment horizontal="center" vertical="center"/>
      <protection/>
    </xf>
    <xf numFmtId="3" fontId="6" fillId="0" borderId="11" xfId="19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198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202" applyFont="1" applyFill="1" applyAlignment="1">
      <alignment vertical="center"/>
      <protection/>
    </xf>
    <xf numFmtId="0" fontId="4" fillId="0" borderId="0" xfId="202" applyFont="1" applyFill="1" applyAlignment="1">
      <alignment vertical="center"/>
      <protection/>
    </xf>
    <xf numFmtId="0" fontId="32" fillId="0" borderId="0" xfId="199" applyFont="1" applyAlignment="1">
      <alignment vertical="center"/>
      <protection/>
    </xf>
    <xf numFmtId="0" fontId="4" fillId="0" borderId="0" xfId="199" applyFont="1" applyAlignment="1">
      <alignment vertical="center"/>
      <protection/>
    </xf>
    <xf numFmtId="0" fontId="2" fillId="0" borderId="17" xfId="199" applyFont="1" applyBorder="1" applyAlignment="1">
      <alignment vertical="center"/>
      <protection/>
    </xf>
    <xf numFmtId="0" fontId="2" fillId="0" borderId="17" xfId="199" applyFont="1" applyFill="1" applyBorder="1" applyAlignment="1">
      <alignment vertical="center"/>
      <protection/>
    </xf>
    <xf numFmtId="0" fontId="2" fillId="0" borderId="0" xfId="199" applyFont="1" applyFill="1" applyAlignment="1">
      <alignment vertical="center"/>
      <protection/>
    </xf>
    <xf numFmtId="0" fontId="2" fillId="0" borderId="0" xfId="199" applyFont="1" applyFill="1" applyAlignment="1">
      <alignment horizontal="centerContinuous" vertical="center"/>
      <protection/>
    </xf>
    <xf numFmtId="0" fontId="2" fillId="0" borderId="17" xfId="199" applyFont="1" applyFill="1" applyBorder="1" applyAlignment="1">
      <alignment horizontal="right" vertical="center"/>
      <protection/>
    </xf>
    <xf numFmtId="0" fontId="2" fillId="0" borderId="0" xfId="199" applyFont="1" applyAlignment="1">
      <alignment vertical="center"/>
      <protection/>
    </xf>
    <xf numFmtId="0" fontId="49" fillId="0" borderId="0" xfId="188">
      <alignment/>
      <protection/>
    </xf>
    <xf numFmtId="0" fontId="5" fillId="0" borderId="11" xfId="202" applyFont="1" applyFill="1" applyBorder="1" applyAlignment="1">
      <alignment horizontal="center" vertical="center"/>
      <protection/>
    </xf>
    <xf numFmtId="0" fontId="6" fillId="0" borderId="18" xfId="199" applyFont="1" applyBorder="1" applyAlignment="1">
      <alignment horizontal="center" vertical="center" wrapText="1"/>
      <protection/>
    </xf>
    <xf numFmtId="0" fontId="2" fillId="0" borderId="0" xfId="201" applyFont="1" applyFill="1" applyAlignment="1">
      <alignment vertical="center"/>
      <protection/>
    </xf>
    <xf numFmtId="0" fontId="3" fillId="0" borderId="0" xfId="201" applyFont="1" applyFill="1" applyAlignment="1">
      <alignment vertical="center"/>
      <protection/>
    </xf>
    <xf numFmtId="0" fontId="5" fillId="0" borderId="19" xfId="199" applyFont="1" applyBorder="1" applyAlignment="1">
      <alignment horizontal="left" vertical="center" wrapText="1"/>
      <protection/>
    </xf>
    <xf numFmtId="3" fontId="5" fillId="0" borderId="20" xfId="197" applyNumberFormat="1" applyFont="1" applyFill="1" applyBorder="1" applyAlignment="1">
      <alignment horizontal="right" vertical="center"/>
      <protection/>
    </xf>
    <xf numFmtId="3" fontId="5" fillId="0" borderId="21" xfId="197" applyNumberFormat="1" applyFont="1" applyFill="1" applyBorder="1" applyAlignment="1">
      <alignment horizontal="right" vertical="center"/>
      <protection/>
    </xf>
    <xf numFmtId="0" fontId="5" fillId="0" borderId="19" xfId="202" applyFont="1" applyFill="1" applyBorder="1" applyAlignment="1">
      <alignment horizontal="left" vertical="center" wrapText="1"/>
      <protection/>
    </xf>
    <xf numFmtId="0" fontId="5" fillId="0" borderId="19" xfId="199" applyFont="1" applyBorder="1" applyAlignment="1">
      <alignment vertical="center" wrapText="1"/>
      <protection/>
    </xf>
    <xf numFmtId="0" fontId="5" fillId="0" borderId="19" xfId="201" applyFont="1" applyFill="1" applyBorder="1" applyAlignment="1">
      <alignment horizontal="left" vertical="center" wrapText="1"/>
      <protection/>
    </xf>
    <xf numFmtId="0" fontId="2" fillId="0" borderId="0" xfId="201" applyFont="1" applyFill="1" applyBorder="1" applyAlignment="1">
      <alignment vertical="center"/>
      <protection/>
    </xf>
    <xf numFmtId="0" fontId="3" fillId="0" borderId="0" xfId="201" applyFont="1" applyFill="1" applyBorder="1" applyAlignment="1">
      <alignment vertical="center"/>
      <protection/>
    </xf>
    <xf numFmtId="0" fontId="2" fillId="0" borderId="22" xfId="201" applyFont="1" applyFill="1" applyBorder="1" applyAlignment="1">
      <alignment vertical="center"/>
      <protection/>
    </xf>
    <xf numFmtId="0" fontId="3" fillId="0" borderId="22" xfId="201" applyFont="1" applyFill="1" applyBorder="1" applyAlignment="1">
      <alignment vertical="center"/>
      <protection/>
    </xf>
    <xf numFmtId="0" fontId="5" fillId="0" borderId="23" xfId="199" applyFont="1" applyBorder="1" applyAlignment="1">
      <alignment horizontal="left" vertical="center" wrapText="1"/>
      <protection/>
    </xf>
    <xf numFmtId="3" fontId="5" fillId="0" borderId="24" xfId="197" applyNumberFormat="1" applyFont="1" applyFill="1" applyBorder="1" applyAlignment="1">
      <alignment horizontal="right" vertical="center"/>
      <protection/>
    </xf>
    <xf numFmtId="3" fontId="5" fillId="0" borderId="25" xfId="197" applyNumberFormat="1" applyFont="1" applyFill="1" applyBorder="1" applyAlignment="1">
      <alignment horizontal="right" vertical="center"/>
      <protection/>
    </xf>
    <xf numFmtId="0" fontId="6" fillId="0" borderId="26" xfId="199" applyFont="1" applyBorder="1" applyAlignment="1">
      <alignment horizontal="right" vertical="center" wrapText="1"/>
      <protection/>
    </xf>
    <xf numFmtId="0" fontId="6" fillId="0" borderId="27" xfId="199" applyFont="1" applyBorder="1" applyAlignment="1">
      <alignment horizontal="center" vertical="center" wrapText="1"/>
      <protection/>
    </xf>
    <xf numFmtId="0" fontId="3" fillId="0" borderId="0" xfId="200" applyFont="1" applyFill="1" applyBorder="1" applyAlignment="1">
      <alignment horizontal="left" vertical="center"/>
      <protection/>
    </xf>
    <xf numFmtId="0" fontId="4" fillId="0" borderId="0" xfId="201" applyFont="1" applyFill="1" applyAlignment="1">
      <alignment vertical="center"/>
      <protection/>
    </xf>
    <xf numFmtId="0" fontId="3" fillId="0" borderId="0" xfId="200" applyFont="1" applyFill="1" applyBorder="1" applyAlignment="1">
      <alignment horizontal="left" vertical="center"/>
      <protection/>
    </xf>
    <xf numFmtId="3" fontId="4" fillId="0" borderId="0" xfId="201" applyNumberFormat="1" applyFont="1" applyFill="1" applyAlignment="1">
      <alignment vertical="center"/>
      <protection/>
    </xf>
    <xf numFmtId="0" fontId="5" fillId="0" borderId="23" xfId="199" applyFont="1" applyBorder="1" applyAlignment="1">
      <alignment vertical="center" wrapText="1"/>
      <protection/>
    </xf>
    <xf numFmtId="3" fontId="5" fillId="0" borderId="24" xfId="197" applyNumberFormat="1" applyFont="1" applyFill="1" applyBorder="1" applyAlignment="1">
      <alignment horizontal="right" vertical="center"/>
      <protection/>
    </xf>
    <xf numFmtId="3" fontId="5" fillId="0" borderId="28" xfId="197" applyNumberFormat="1" applyFont="1" applyFill="1" applyBorder="1" applyAlignment="1">
      <alignment horizontal="right" vertical="center"/>
      <protection/>
    </xf>
    <xf numFmtId="3" fontId="5" fillId="0" borderId="25" xfId="197" applyNumberFormat="1" applyFont="1" applyFill="1" applyBorder="1" applyAlignment="1">
      <alignment horizontal="right" vertical="center"/>
      <protection/>
    </xf>
    <xf numFmtId="3" fontId="5" fillId="0" borderId="20" xfId="197" applyNumberFormat="1" applyFont="1" applyFill="1" applyBorder="1" applyAlignment="1">
      <alignment horizontal="right" vertical="center"/>
      <protection/>
    </xf>
    <xf numFmtId="3" fontId="5" fillId="0" borderId="29" xfId="197" applyNumberFormat="1" applyFont="1" applyFill="1" applyBorder="1" applyAlignment="1">
      <alignment horizontal="right" vertical="center"/>
      <protection/>
    </xf>
    <xf numFmtId="3" fontId="5" fillId="0" borderId="30" xfId="197" applyNumberFormat="1" applyFont="1" applyFill="1" applyBorder="1" applyAlignment="1">
      <alignment horizontal="right" vertical="center"/>
      <protection/>
    </xf>
    <xf numFmtId="3" fontId="6" fillId="0" borderId="31" xfId="197" applyNumberFormat="1" applyFont="1" applyFill="1" applyBorder="1" applyAlignment="1">
      <alignment horizontal="right" vertical="center"/>
      <protection/>
    </xf>
    <xf numFmtId="3" fontId="5" fillId="0" borderId="21" xfId="197" applyNumberFormat="1" applyFont="1" applyFill="1" applyBorder="1" applyAlignment="1">
      <alignment horizontal="right" vertical="center"/>
      <protection/>
    </xf>
    <xf numFmtId="3" fontId="5" fillId="0" borderId="32" xfId="197" applyNumberFormat="1" applyFont="1" applyFill="1" applyBorder="1" applyAlignment="1">
      <alignment horizontal="right" vertical="center"/>
      <protection/>
    </xf>
    <xf numFmtId="0" fontId="2" fillId="0" borderId="17" xfId="0" applyFont="1" applyBorder="1" applyAlignment="1">
      <alignment horizontal="center" wrapText="1"/>
    </xf>
    <xf numFmtId="0" fontId="45" fillId="0" borderId="33" xfId="199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199" applyFont="1" applyAlignment="1">
      <alignment horizontal="center" vertical="center"/>
      <protection/>
    </xf>
    <xf numFmtId="0" fontId="32" fillId="0" borderId="0" xfId="199" applyFont="1" applyAlignment="1">
      <alignment horizontal="center" vertical="center"/>
      <protection/>
    </xf>
    <xf numFmtId="17" fontId="4" fillId="0" borderId="0" xfId="199" applyNumberFormat="1" applyFont="1" applyAlignment="1" quotePrefix="1">
      <alignment horizontal="center" vertical="center"/>
      <protection/>
    </xf>
    <xf numFmtId="17" fontId="4" fillId="0" borderId="0" xfId="199" applyNumberFormat="1" applyFont="1" applyAlignment="1">
      <alignment horizontal="center" vertical="center"/>
      <protection/>
    </xf>
    <xf numFmtId="0" fontId="2" fillId="0" borderId="11" xfId="196" applyFont="1" applyFill="1" applyBorder="1" applyAlignment="1">
      <alignment horizontal="center" vertical="center" wrapText="1"/>
      <protection/>
    </xf>
  </cellXfs>
  <cellStyles count="35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40%" xfId="89"/>
    <cellStyle name="Accent1 - 60%" xfId="90"/>
    <cellStyle name="Accent1 2" xfId="91"/>
    <cellStyle name="Accent1 3" xfId="92"/>
    <cellStyle name="Accent1 4" xfId="93"/>
    <cellStyle name="Accent2" xfId="94"/>
    <cellStyle name="Accent2 - 20%" xfId="95"/>
    <cellStyle name="Accent2 - 40%" xfId="96"/>
    <cellStyle name="Accent2 - 60%" xfId="97"/>
    <cellStyle name="Accent2 2" xfId="98"/>
    <cellStyle name="Accent2 3" xfId="99"/>
    <cellStyle name="Accent2 4" xfId="100"/>
    <cellStyle name="Accent3" xfId="101"/>
    <cellStyle name="Accent3 - 20%" xfId="102"/>
    <cellStyle name="Accent3 - 40%" xfId="103"/>
    <cellStyle name="Accent3 - 60%" xfId="104"/>
    <cellStyle name="Accent3 2" xfId="105"/>
    <cellStyle name="Accent3 3" xfId="106"/>
    <cellStyle name="Accent3 4" xfId="107"/>
    <cellStyle name="Accent4" xfId="108"/>
    <cellStyle name="Accent4 - 20%" xfId="109"/>
    <cellStyle name="Accent4 - 40%" xfId="110"/>
    <cellStyle name="Accent4 - 60%" xfId="111"/>
    <cellStyle name="Accent4 2" xfId="112"/>
    <cellStyle name="Accent4 3" xfId="113"/>
    <cellStyle name="Accent4 4" xfId="114"/>
    <cellStyle name="Accent5" xfId="115"/>
    <cellStyle name="Accent5 - 20%" xfId="116"/>
    <cellStyle name="Accent5 - 40%" xfId="117"/>
    <cellStyle name="Accent5 - 60%" xfId="118"/>
    <cellStyle name="Accent5 2" xfId="119"/>
    <cellStyle name="Accent5 3" xfId="120"/>
    <cellStyle name="Accent5 4" xfId="121"/>
    <cellStyle name="Accent6" xfId="122"/>
    <cellStyle name="Accent6 - 20%" xfId="123"/>
    <cellStyle name="Accent6 - 40%" xfId="124"/>
    <cellStyle name="Accent6 - 60%" xfId="125"/>
    <cellStyle name="Accent6 2" xfId="126"/>
    <cellStyle name="Accent6 3" xfId="127"/>
    <cellStyle name="Accent6 4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Currency 2" xfId="139"/>
    <cellStyle name="Emphasis 1" xfId="140"/>
    <cellStyle name="Emphasis 2" xfId="141"/>
    <cellStyle name="Emphasis 3" xfId="142"/>
    <cellStyle name="Explanatory Text" xfId="143"/>
    <cellStyle name="Explanatory Text 2" xfId="144"/>
    <cellStyle name="Explanatory Text 3" xfId="145"/>
    <cellStyle name="Explanatory Text 4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Hyperlink 2" xfId="159"/>
    <cellStyle name="Input" xfId="160"/>
    <cellStyle name="Input 2" xfId="161"/>
    <cellStyle name="Linked Cell" xfId="162"/>
    <cellStyle name="Linked Cell 2" xfId="163"/>
    <cellStyle name="Neutral" xfId="164"/>
    <cellStyle name="Neutral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" xfId="187"/>
    <cellStyle name="Normal 3 2" xfId="188"/>
    <cellStyle name="Normal 4" xfId="189"/>
    <cellStyle name="Normal 5" xfId="190"/>
    <cellStyle name="Normal 5 2" xfId="191"/>
    <cellStyle name="Normal 8" xfId="192"/>
    <cellStyle name="Normal 8 2" xfId="193"/>
    <cellStyle name="Normal 9" xfId="194"/>
    <cellStyle name="Normal 9 2" xfId="195"/>
    <cellStyle name="Normal_2010_3.piel_arejais parads_men_WORK" xfId="196"/>
    <cellStyle name="Normal_2010_4.piel_galvojumi_men_WORK" xfId="197"/>
    <cellStyle name="Normal_arejais parads_menesis-2006" xfId="198"/>
    <cellStyle name="Normal_galvojumi_men_2006(anglu)" xfId="199"/>
    <cellStyle name="Normal_galvojumi_menesis_2006" xfId="200"/>
    <cellStyle name="Normal_galvojumi_menesis_2009(anglu)" xfId="201"/>
    <cellStyle name="Normal_galvojumi-ceturksnis-2005" xfId="202"/>
    <cellStyle name="Note" xfId="203"/>
    <cellStyle name="Note 2" xfId="204"/>
    <cellStyle name="Output" xfId="205"/>
    <cellStyle name="Output 2" xfId="206"/>
    <cellStyle name="Parastais_FMLikp01_p05_221205_pap_afp_makp" xfId="207"/>
    <cellStyle name="Percent" xfId="208"/>
    <cellStyle name="Percent 2" xfId="209"/>
    <cellStyle name="Percent 3" xfId="210"/>
    <cellStyle name="SAPBEXaggData" xfId="211"/>
    <cellStyle name="SAPBEXaggData 2" xfId="212"/>
    <cellStyle name="SAPBEXaggData 3" xfId="213"/>
    <cellStyle name="SAPBEXaggData 4" xfId="214"/>
    <cellStyle name="SAPBEXaggDataEmph" xfId="215"/>
    <cellStyle name="SAPBEXaggDataEmph 2" xfId="216"/>
    <cellStyle name="SAPBEXaggDataEmph 3" xfId="217"/>
    <cellStyle name="SAPBEXaggDataEmph 4" xfId="218"/>
    <cellStyle name="SAPBEXaggItem" xfId="219"/>
    <cellStyle name="SAPBEXaggItem 2" xfId="220"/>
    <cellStyle name="SAPBEXaggItem 3" xfId="221"/>
    <cellStyle name="SAPBEXaggItem 4" xfId="222"/>
    <cellStyle name="SAPBEXaggItemX" xfId="223"/>
    <cellStyle name="SAPBEXaggItemX 2" xfId="224"/>
    <cellStyle name="SAPBEXaggItemX 3" xfId="225"/>
    <cellStyle name="SAPBEXchaText" xfId="226"/>
    <cellStyle name="SAPBEXchaText 2" xfId="227"/>
    <cellStyle name="SAPBEXchaText 3" xfId="228"/>
    <cellStyle name="SAPBEXchaText 4" xfId="229"/>
    <cellStyle name="SAPBEXexcBad7" xfId="230"/>
    <cellStyle name="SAPBEXexcBad7 2" xfId="231"/>
    <cellStyle name="SAPBEXexcBad7 3" xfId="232"/>
    <cellStyle name="SAPBEXexcBad7 4" xfId="233"/>
    <cellStyle name="SAPBEXexcBad8" xfId="234"/>
    <cellStyle name="SAPBEXexcBad8 2" xfId="235"/>
    <cellStyle name="SAPBEXexcBad8 3" xfId="236"/>
    <cellStyle name="SAPBEXexcBad8 4" xfId="237"/>
    <cellStyle name="SAPBEXexcBad9" xfId="238"/>
    <cellStyle name="SAPBEXexcBad9 2" xfId="239"/>
    <cellStyle name="SAPBEXexcBad9 3" xfId="240"/>
    <cellStyle name="SAPBEXexcBad9 4" xfId="241"/>
    <cellStyle name="SAPBEXexcCritical4" xfId="242"/>
    <cellStyle name="SAPBEXexcCritical4 2" xfId="243"/>
    <cellStyle name="SAPBEXexcCritical4 3" xfId="244"/>
    <cellStyle name="SAPBEXexcCritical4 4" xfId="245"/>
    <cellStyle name="SAPBEXexcCritical5" xfId="246"/>
    <cellStyle name="SAPBEXexcCritical5 2" xfId="247"/>
    <cellStyle name="SAPBEXexcCritical5 3" xfId="248"/>
    <cellStyle name="SAPBEXexcCritical5 4" xfId="249"/>
    <cellStyle name="SAPBEXexcCritical6" xfId="250"/>
    <cellStyle name="SAPBEXexcCritical6 2" xfId="251"/>
    <cellStyle name="SAPBEXexcCritical6 3" xfId="252"/>
    <cellStyle name="SAPBEXexcCritical6 4" xfId="253"/>
    <cellStyle name="SAPBEXexcGood1" xfId="254"/>
    <cellStyle name="SAPBEXexcGood1 2" xfId="255"/>
    <cellStyle name="SAPBEXexcGood1 3" xfId="256"/>
    <cellStyle name="SAPBEXexcGood1 4" xfId="257"/>
    <cellStyle name="SAPBEXexcGood2" xfId="258"/>
    <cellStyle name="SAPBEXexcGood2 2" xfId="259"/>
    <cellStyle name="SAPBEXexcGood2 3" xfId="260"/>
    <cellStyle name="SAPBEXexcGood2 4" xfId="261"/>
    <cellStyle name="SAPBEXexcGood3" xfId="262"/>
    <cellStyle name="SAPBEXexcGood3 2" xfId="263"/>
    <cellStyle name="SAPBEXexcGood3 3" xfId="264"/>
    <cellStyle name="SAPBEXexcGood3 4" xfId="265"/>
    <cellStyle name="SAPBEXfilterDrill" xfId="266"/>
    <cellStyle name="SAPBEXfilterDrill 2" xfId="267"/>
    <cellStyle name="SAPBEXfilterDrill 3" xfId="268"/>
    <cellStyle name="SAPBEXfilterDrill 4" xfId="269"/>
    <cellStyle name="SAPBEXfilterItem" xfId="270"/>
    <cellStyle name="SAPBEXfilterItem 2" xfId="271"/>
    <cellStyle name="SAPBEXfilterItem 3" xfId="272"/>
    <cellStyle name="SAPBEXfilterItem 4" xfId="273"/>
    <cellStyle name="SAPBEXfilterText" xfId="274"/>
    <cellStyle name="SAPBEXfilterText 2" xfId="275"/>
    <cellStyle name="SAPBEXfilterText 3" xfId="276"/>
    <cellStyle name="SAPBEXfilterText 4" xfId="277"/>
    <cellStyle name="SAPBEXformats" xfId="278"/>
    <cellStyle name="SAPBEXformats 2" xfId="279"/>
    <cellStyle name="SAPBEXformats 3" xfId="280"/>
    <cellStyle name="SAPBEXformats 4" xfId="281"/>
    <cellStyle name="SAPBEXheaderItem" xfId="282"/>
    <cellStyle name="SAPBEXheaderItem 2" xfId="283"/>
    <cellStyle name="SAPBEXheaderItem 3" xfId="284"/>
    <cellStyle name="SAPBEXheaderItem 4" xfId="285"/>
    <cellStyle name="SAPBEXheaderText" xfId="286"/>
    <cellStyle name="SAPBEXheaderText 2" xfId="287"/>
    <cellStyle name="SAPBEXheaderText 3" xfId="288"/>
    <cellStyle name="SAPBEXheaderText 4" xfId="289"/>
    <cellStyle name="SAPBEXHLevel0" xfId="290"/>
    <cellStyle name="SAPBEXHLevel0 2" xfId="291"/>
    <cellStyle name="SAPBEXHLevel0 3" xfId="292"/>
    <cellStyle name="SAPBEXHLevel0 4" xfId="293"/>
    <cellStyle name="SAPBEXHLevel0X" xfId="294"/>
    <cellStyle name="SAPBEXHLevel0X 2" xfId="295"/>
    <cellStyle name="SAPBEXHLevel0X 3" xfId="296"/>
    <cellStyle name="SAPBEXHLevel1" xfId="297"/>
    <cellStyle name="SAPBEXHLevel1 2" xfId="298"/>
    <cellStyle name="SAPBEXHLevel1 3" xfId="299"/>
    <cellStyle name="SAPBEXHLevel1 4" xfId="300"/>
    <cellStyle name="SAPBEXHLevel1X" xfId="301"/>
    <cellStyle name="SAPBEXHLevel1X 2" xfId="302"/>
    <cellStyle name="SAPBEXHLevel1X 3" xfId="303"/>
    <cellStyle name="SAPBEXHLevel2" xfId="304"/>
    <cellStyle name="SAPBEXHLevel2 2" xfId="305"/>
    <cellStyle name="SAPBEXHLevel2 3" xfId="306"/>
    <cellStyle name="SAPBEXHLevel2 4" xfId="307"/>
    <cellStyle name="SAPBEXHLevel2X" xfId="308"/>
    <cellStyle name="SAPBEXHLevel2X 2" xfId="309"/>
    <cellStyle name="SAPBEXHLevel2X 3" xfId="310"/>
    <cellStyle name="SAPBEXHLevel3" xfId="311"/>
    <cellStyle name="SAPBEXHLevel3 2" xfId="312"/>
    <cellStyle name="SAPBEXHLevel3 3" xfId="313"/>
    <cellStyle name="SAPBEXHLevel3 4" xfId="314"/>
    <cellStyle name="SAPBEXHLevel3X" xfId="315"/>
    <cellStyle name="SAPBEXHLevel3X 2" xfId="316"/>
    <cellStyle name="SAPBEXHLevel3X 3" xfId="317"/>
    <cellStyle name="SAPBEXinputData" xfId="318"/>
    <cellStyle name="SAPBEXinputData 2" xfId="319"/>
    <cellStyle name="SAPBEXinputData 3" xfId="320"/>
    <cellStyle name="SAPBEXItemHeader" xfId="321"/>
    <cellStyle name="SAPBEXresData" xfId="322"/>
    <cellStyle name="SAPBEXresData 2" xfId="323"/>
    <cellStyle name="SAPBEXresData 3" xfId="324"/>
    <cellStyle name="SAPBEXresDataEmph" xfId="325"/>
    <cellStyle name="SAPBEXresDataEmph 2" xfId="326"/>
    <cellStyle name="SAPBEXresDataEmph 3" xfId="327"/>
    <cellStyle name="SAPBEXresDataEmph 4" xfId="328"/>
    <cellStyle name="SAPBEXresItem" xfId="329"/>
    <cellStyle name="SAPBEXresItem 2" xfId="330"/>
    <cellStyle name="SAPBEXresItem 3" xfId="331"/>
    <cellStyle name="SAPBEXresItemX" xfId="332"/>
    <cellStyle name="SAPBEXresItemX 2" xfId="333"/>
    <cellStyle name="SAPBEXresItemX 3" xfId="334"/>
    <cellStyle name="SAPBEXstdData" xfId="335"/>
    <cellStyle name="SAPBEXstdData 2" xfId="336"/>
    <cellStyle name="SAPBEXstdDataEmph" xfId="337"/>
    <cellStyle name="SAPBEXstdDataEmph 2" xfId="338"/>
    <cellStyle name="SAPBEXstdDataEmph 3" xfId="339"/>
    <cellStyle name="SAPBEXstdDataEmph 4" xfId="340"/>
    <cellStyle name="SAPBEXstdItem" xfId="341"/>
    <cellStyle name="SAPBEXstdItem 2" xfId="342"/>
    <cellStyle name="SAPBEXstdItemX" xfId="343"/>
    <cellStyle name="SAPBEXstdItemX 2" xfId="344"/>
    <cellStyle name="SAPBEXstdItemX 3" xfId="345"/>
    <cellStyle name="SAPBEXtitle" xfId="346"/>
    <cellStyle name="SAPBEXtitle 2" xfId="347"/>
    <cellStyle name="SAPBEXtitle 3" xfId="348"/>
    <cellStyle name="SAPBEXtitle 4" xfId="349"/>
    <cellStyle name="SAPBEXunassignedItem" xfId="350"/>
    <cellStyle name="SAPBEXundefined" xfId="351"/>
    <cellStyle name="SAPBEXundefined 2" xfId="352"/>
    <cellStyle name="SAPBEXundefined 3" xfId="353"/>
    <cellStyle name="SAPBEXundefined 4" xfId="354"/>
    <cellStyle name="Sheet Title" xfId="355"/>
    <cellStyle name="Style 1" xfId="356"/>
    <cellStyle name="Title" xfId="357"/>
    <cellStyle name="Title 2" xfId="358"/>
    <cellStyle name="Title 3" xfId="359"/>
    <cellStyle name="Title 4" xfId="360"/>
    <cellStyle name="Total" xfId="361"/>
    <cellStyle name="Total 2" xfId="362"/>
    <cellStyle name="V?st." xfId="363"/>
    <cellStyle name="Warning Text" xfId="364"/>
    <cellStyle name="Warning Text 2" xfId="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86</xdr:row>
      <xdr:rowOff>0</xdr:rowOff>
    </xdr:from>
    <xdr:to>
      <xdr:col>11</xdr:col>
      <xdr:colOff>190500</xdr:colOff>
      <xdr:row>86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92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2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0</xdr:row>
      <xdr:rowOff>104775</xdr:rowOff>
    </xdr:from>
    <xdr:to>
      <xdr:col>4</xdr:col>
      <xdr:colOff>228600</xdr:colOff>
      <xdr:row>0</xdr:row>
      <xdr:rowOff>285750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477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I43" sqref="I43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152124053</v>
      </c>
      <c r="E13" s="49">
        <v>5073100</v>
      </c>
      <c r="F13" s="49">
        <v>0</v>
      </c>
      <c r="G13" s="49">
        <v>0</v>
      </c>
      <c r="H13" s="49">
        <v>0</v>
      </c>
      <c r="I13" s="49">
        <v>0</v>
      </c>
      <c r="J13" s="49">
        <v>157197153</v>
      </c>
      <c r="K13" s="49">
        <v>157197153</v>
      </c>
      <c r="L13" s="53">
        <v>92946847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1000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979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2515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653849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653849</v>
      </c>
      <c r="K20" s="49">
        <v>653849</v>
      </c>
      <c r="L20" s="53">
        <v>754794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34804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34804</v>
      </c>
      <c r="K21" s="49">
        <v>34804</v>
      </c>
      <c r="L21" s="53">
        <v>1761012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260860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260860</v>
      </c>
      <c r="K23" s="49">
        <v>260860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100974</v>
      </c>
      <c r="E24" s="49">
        <v>0</v>
      </c>
      <c r="F24" s="49">
        <v>16829</v>
      </c>
      <c r="G24" s="49">
        <v>0</v>
      </c>
      <c r="H24" s="49">
        <v>0</v>
      </c>
      <c r="I24" s="49">
        <v>15</v>
      </c>
      <c r="J24" s="49">
        <v>84145</v>
      </c>
      <c r="K24" s="49">
        <v>84145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30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233461</v>
      </c>
      <c r="E26" s="49">
        <v>0</v>
      </c>
      <c r="F26" s="49">
        <v>233461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67012</v>
      </c>
      <c r="E27" s="49">
        <v>0</v>
      </c>
      <c r="F27" s="49">
        <v>33506</v>
      </c>
      <c r="G27" s="49">
        <v>0</v>
      </c>
      <c r="H27" s="49">
        <v>0</v>
      </c>
      <c r="I27" s="49">
        <v>39</v>
      </c>
      <c r="J27" s="49">
        <v>33506</v>
      </c>
      <c r="K27" s="49">
        <v>33506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38194017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38194017</v>
      </c>
      <c r="K28" s="49">
        <v>38194017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10477741</v>
      </c>
      <c r="E30" s="49">
        <v>0</v>
      </c>
      <c r="F30" s="49">
        <v>34053</v>
      </c>
      <c r="G30" s="49">
        <v>0</v>
      </c>
      <c r="H30" s="49">
        <v>0</v>
      </c>
      <c r="I30" s="49">
        <v>8303</v>
      </c>
      <c r="J30" s="49">
        <v>10443688</v>
      </c>
      <c r="K30" s="49">
        <v>10443688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5116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2881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1981248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1981248</v>
      </c>
      <c r="K33" s="49">
        <v>1981248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898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182278587</v>
      </c>
      <c r="C35" s="49">
        <v>182278587</v>
      </c>
      <c r="D35" s="49">
        <v>60914441</v>
      </c>
      <c r="E35" s="49">
        <v>563707</v>
      </c>
      <c r="F35" s="49">
        <v>669428</v>
      </c>
      <c r="G35" s="49">
        <v>0</v>
      </c>
      <c r="H35" s="49">
        <v>0</v>
      </c>
      <c r="I35" s="49">
        <v>0</v>
      </c>
      <c r="J35" s="49">
        <v>60808720</v>
      </c>
      <c r="K35" s="49">
        <v>60808720</v>
      </c>
      <c r="L35" s="53">
        <v>47668669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80826857</v>
      </c>
      <c r="C36" s="49">
        <v>80826857</v>
      </c>
      <c r="D36" s="49">
        <v>21582219</v>
      </c>
      <c r="E36" s="49">
        <v>76410</v>
      </c>
      <c r="F36" s="49">
        <v>332098</v>
      </c>
      <c r="G36" s="49">
        <v>0</v>
      </c>
      <c r="H36" s="49">
        <v>0</v>
      </c>
      <c r="I36" s="49">
        <v>0</v>
      </c>
      <c r="J36" s="49">
        <v>21326531</v>
      </c>
      <c r="K36" s="49">
        <v>21326531</v>
      </c>
      <c r="L36" s="53">
        <v>15794917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1004212960</v>
      </c>
      <c r="C37" s="2">
        <v>1004212960</v>
      </c>
      <c r="D37" s="2">
        <v>457047145</v>
      </c>
      <c r="E37" s="2">
        <v>5713217</v>
      </c>
      <c r="F37" s="2">
        <v>1319375</v>
      </c>
      <c r="G37" s="2">
        <v>0</v>
      </c>
      <c r="H37" s="2">
        <v>0</v>
      </c>
      <c r="I37" s="2">
        <v>21776</v>
      </c>
      <c r="J37" s="2">
        <v>461440987</v>
      </c>
      <c r="K37" s="2">
        <v>461440987</v>
      </c>
      <c r="L37" s="2">
        <v>274188020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773434</v>
      </c>
      <c r="E39" s="51">
        <v>0</v>
      </c>
      <c r="F39" s="51">
        <v>304303</v>
      </c>
      <c r="G39" s="51">
        <v>4780</v>
      </c>
      <c r="H39" s="51">
        <v>0</v>
      </c>
      <c r="I39" s="51">
        <v>1921</v>
      </c>
      <c r="J39" s="50">
        <v>548599.3735999999</v>
      </c>
      <c r="K39" s="50">
        <v>473911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773434</v>
      </c>
      <c r="E40" s="2">
        <v>0</v>
      </c>
      <c r="F40" s="2">
        <v>304303</v>
      </c>
      <c r="G40" s="2">
        <v>4780</v>
      </c>
      <c r="H40" s="2">
        <v>0</v>
      </c>
      <c r="I40" s="2">
        <v>1921</v>
      </c>
      <c r="J40" s="2">
        <v>548599.3735999999</v>
      </c>
      <c r="K40" s="2">
        <v>473911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September:</v>
      </c>
      <c r="B41" s="7" t="s">
        <v>0</v>
      </c>
      <c r="C41" s="52">
        <v>1004212960</v>
      </c>
      <c r="D41" s="52">
        <v>457820579</v>
      </c>
      <c r="E41" s="52">
        <v>5713217</v>
      </c>
      <c r="F41" s="52">
        <v>1623678</v>
      </c>
      <c r="G41" s="52">
        <v>4780</v>
      </c>
      <c r="H41" s="52">
        <v>0</v>
      </c>
      <c r="I41" s="52">
        <v>23697</v>
      </c>
      <c r="J41" s="7" t="s">
        <v>0</v>
      </c>
      <c r="K41" s="52">
        <v>461914898</v>
      </c>
      <c r="L41" s="2">
        <v>274188020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J8" sqref="J8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157197153</v>
      </c>
      <c r="E13" s="49">
        <v>4977316</v>
      </c>
      <c r="F13" s="49">
        <v>0</v>
      </c>
      <c r="G13" s="49">
        <v>0</v>
      </c>
      <c r="H13" s="49">
        <v>0</v>
      </c>
      <c r="I13" s="49">
        <v>0</v>
      </c>
      <c r="J13" s="49">
        <v>162174469</v>
      </c>
      <c r="K13" s="49">
        <v>162174469</v>
      </c>
      <c r="L13" s="53">
        <v>87969531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653849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653849</v>
      </c>
      <c r="K20" s="49">
        <v>653849</v>
      </c>
      <c r="L20" s="53">
        <v>754794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34804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34804</v>
      </c>
      <c r="K21" s="49">
        <v>34804</v>
      </c>
      <c r="L21" s="53">
        <v>1761012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260860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260860</v>
      </c>
      <c r="K23" s="49">
        <v>260860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84145</v>
      </c>
      <c r="E24" s="49">
        <v>0</v>
      </c>
      <c r="F24" s="49">
        <v>0</v>
      </c>
      <c r="G24" s="49">
        <v>0</v>
      </c>
      <c r="H24" s="49">
        <v>0</v>
      </c>
      <c r="I24" s="49">
        <v>426</v>
      </c>
      <c r="J24" s="49">
        <v>84145</v>
      </c>
      <c r="K24" s="49">
        <v>84145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25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977</v>
      </c>
      <c r="J26" s="49">
        <v>0</v>
      </c>
      <c r="K26" s="49">
        <v>0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33506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33506</v>
      </c>
      <c r="K27" s="49">
        <v>33506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38194017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38194017</v>
      </c>
      <c r="K28" s="49">
        <v>38194017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10443688</v>
      </c>
      <c r="E30" s="49">
        <v>0</v>
      </c>
      <c r="F30" s="49">
        <v>34315</v>
      </c>
      <c r="G30" s="49">
        <v>0</v>
      </c>
      <c r="H30" s="49">
        <v>0</v>
      </c>
      <c r="I30" s="49">
        <v>8009</v>
      </c>
      <c r="J30" s="49">
        <v>10409373</v>
      </c>
      <c r="K30" s="49">
        <v>10409373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870320</v>
      </c>
      <c r="G31" s="49">
        <v>0</v>
      </c>
      <c r="H31" s="49">
        <v>0</v>
      </c>
      <c r="I31" s="49">
        <v>0</v>
      </c>
      <c r="J31" s="49">
        <v>19147040</v>
      </c>
      <c r="K31" s="49">
        <v>19147040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1981248</v>
      </c>
      <c r="E33" s="49">
        <v>0</v>
      </c>
      <c r="F33" s="49">
        <v>36689</v>
      </c>
      <c r="G33" s="49">
        <v>0</v>
      </c>
      <c r="H33" s="49">
        <v>0</v>
      </c>
      <c r="I33" s="49">
        <v>11845</v>
      </c>
      <c r="J33" s="49">
        <v>1944559</v>
      </c>
      <c r="K33" s="49">
        <v>1944559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869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184357226</v>
      </c>
      <c r="C35" s="49">
        <v>184357226</v>
      </c>
      <c r="D35" s="49">
        <v>60808720</v>
      </c>
      <c r="E35" s="49">
        <v>1218247</v>
      </c>
      <c r="F35" s="49">
        <v>928629</v>
      </c>
      <c r="G35" s="49">
        <v>0</v>
      </c>
      <c r="H35" s="49">
        <v>0</v>
      </c>
      <c r="I35" s="49">
        <v>0</v>
      </c>
      <c r="J35" s="49">
        <v>61098338</v>
      </c>
      <c r="K35" s="49">
        <v>61098338</v>
      </c>
      <c r="L35" s="53">
        <v>48529059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81334199</v>
      </c>
      <c r="C36" s="49">
        <v>81334199</v>
      </c>
      <c r="D36" s="49">
        <v>21326531</v>
      </c>
      <c r="E36" s="49">
        <v>114913</v>
      </c>
      <c r="F36" s="49">
        <v>438849</v>
      </c>
      <c r="G36" s="49">
        <v>0</v>
      </c>
      <c r="H36" s="49">
        <v>0</v>
      </c>
      <c r="I36" s="49">
        <v>0</v>
      </c>
      <c r="J36" s="49">
        <v>21002595</v>
      </c>
      <c r="K36" s="49">
        <v>21002595</v>
      </c>
      <c r="L36" s="53">
        <v>16187347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1006798941</v>
      </c>
      <c r="C37" s="2">
        <v>1006798941</v>
      </c>
      <c r="D37" s="2">
        <v>461440987</v>
      </c>
      <c r="E37" s="2">
        <v>6310476</v>
      </c>
      <c r="F37" s="2">
        <v>2308802</v>
      </c>
      <c r="G37" s="2">
        <v>0</v>
      </c>
      <c r="H37" s="2">
        <v>0</v>
      </c>
      <c r="I37" s="2">
        <v>22151</v>
      </c>
      <c r="J37" s="2">
        <v>465442661</v>
      </c>
      <c r="K37" s="2">
        <v>465442661</v>
      </c>
      <c r="L37" s="2">
        <v>270463524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473911</v>
      </c>
      <c r="E39" s="51">
        <v>0</v>
      </c>
      <c r="F39" s="51">
        <v>482412</v>
      </c>
      <c r="G39" s="51">
        <v>8501</v>
      </c>
      <c r="H39" s="51">
        <v>0</v>
      </c>
      <c r="I39" s="51">
        <v>17402</v>
      </c>
      <c r="J39" s="50">
        <v>0</v>
      </c>
      <c r="K39" s="50">
        <v>0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473911</v>
      </c>
      <c r="E40" s="2">
        <v>0</v>
      </c>
      <c r="F40" s="2">
        <v>482412</v>
      </c>
      <c r="G40" s="2">
        <v>8501</v>
      </c>
      <c r="H40" s="2">
        <v>0</v>
      </c>
      <c r="I40" s="2">
        <v>17402</v>
      </c>
      <c r="J40" s="2">
        <v>0</v>
      </c>
      <c r="K40" s="2">
        <v>0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October:</v>
      </c>
      <c r="B41" s="7" t="s">
        <v>0</v>
      </c>
      <c r="C41" s="52">
        <v>1006798941</v>
      </c>
      <c r="D41" s="52">
        <v>461914898</v>
      </c>
      <c r="E41" s="52">
        <v>6310476</v>
      </c>
      <c r="F41" s="52">
        <v>2791214</v>
      </c>
      <c r="G41" s="52">
        <v>8501</v>
      </c>
      <c r="H41" s="52">
        <v>0</v>
      </c>
      <c r="I41" s="52">
        <v>39553</v>
      </c>
      <c r="J41" s="7" t="s">
        <v>0</v>
      </c>
      <c r="K41" s="52">
        <v>465442661</v>
      </c>
      <c r="L41" s="2">
        <v>270463524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D35" sqref="D35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162174469</v>
      </c>
      <c r="E13" s="49">
        <v>5593547</v>
      </c>
      <c r="F13" s="49">
        <v>0</v>
      </c>
      <c r="G13" s="49">
        <v>0</v>
      </c>
      <c r="H13" s="49">
        <v>0</v>
      </c>
      <c r="I13" s="49">
        <v>0</v>
      </c>
      <c r="J13" s="49">
        <v>167768016</v>
      </c>
      <c r="K13" s="49">
        <v>167768016</v>
      </c>
      <c r="L13" s="53">
        <v>82375984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653849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653849</v>
      </c>
      <c r="K20" s="49">
        <v>653849</v>
      </c>
      <c r="L20" s="53">
        <v>754794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34804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34804</v>
      </c>
      <c r="K21" s="49">
        <v>34804</v>
      </c>
      <c r="L21" s="53">
        <v>1761012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260860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260860</v>
      </c>
      <c r="K23" s="49">
        <v>260860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84145</v>
      </c>
      <c r="E24" s="49">
        <v>0</v>
      </c>
      <c r="F24" s="49">
        <v>0</v>
      </c>
      <c r="G24" s="49">
        <v>0</v>
      </c>
      <c r="H24" s="49">
        <v>0</v>
      </c>
      <c r="I24" s="49">
        <v>13</v>
      </c>
      <c r="J24" s="49">
        <v>84145</v>
      </c>
      <c r="K24" s="49">
        <v>84145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28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33506</v>
      </c>
      <c r="E27" s="49">
        <v>0</v>
      </c>
      <c r="F27" s="49">
        <v>0</v>
      </c>
      <c r="G27" s="49">
        <v>0</v>
      </c>
      <c r="H27" s="49">
        <v>0</v>
      </c>
      <c r="I27" s="49">
        <v>252</v>
      </c>
      <c r="J27" s="49">
        <v>33506</v>
      </c>
      <c r="K27" s="49">
        <v>33506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38194017</v>
      </c>
      <c r="E28" s="49">
        <v>0</v>
      </c>
      <c r="F28" s="49">
        <v>0</v>
      </c>
      <c r="G28" s="49">
        <v>0</v>
      </c>
      <c r="H28" s="49">
        <v>0</v>
      </c>
      <c r="I28" s="49">
        <v>20691</v>
      </c>
      <c r="J28" s="49">
        <v>38194017</v>
      </c>
      <c r="K28" s="49">
        <v>38194017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10409373</v>
      </c>
      <c r="E30" s="49">
        <v>0</v>
      </c>
      <c r="F30" s="49">
        <v>34055</v>
      </c>
      <c r="G30" s="49">
        <v>0</v>
      </c>
      <c r="H30" s="49">
        <v>0</v>
      </c>
      <c r="I30" s="49">
        <v>8347</v>
      </c>
      <c r="J30" s="49">
        <v>10375318</v>
      </c>
      <c r="K30" s="49">
        <v>10375318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19147040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19147040</v>
      </c>
      <c r="K31" s="49">
        <v>19147040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1944559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1944559</v>
      </c>
      <c r="K33" s="49">
        <v>1944559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898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186494663</v>
      </c>
      <c r="C35" s="49">
        <v>186494663</v>
      </c>
      <c r="D35" s="49">
        <v>61098338</v>
      </c>
      <c r="E35" s="49">
        <v>376161</v>
      </c>
      <c r="F35" s="49">
        <v>835712</v>
      </c>
      <c r="G35" s="49">
        <v>0</v>
      </c>
      <c r="H35" s="49">
        <v>0</v>
      </c>
      <c r="I35" s="49">
        <v>0</v>
      </c>
      <c r="J35" s="49">
        <v>60638787</v>
      </c>
      <c r="K35" s="49">
        <v>60638787</v>
      </c>
      <c r="L35" s="53">
        <v>50290336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81711952</v>
      </c>
      <c r="C36" s="49">
        <v>81711952</v>
      </c>
      <c r="D36" s="49">
        <v>21002595</v>
      </c>
      <c r="E36" s="49">
        <v>139887</v>
      </c>
      <c r="F36" s="49">
        <v>367931</v>
      </c>
      <c r="G36" s="49">
        <v>0</v>
      </c>
      <c r="H36" s="49">
        <v>0</v>
      </c>
      <c r="I36" s="49">
        <v>0</v>
      </c>
      <c r="J36" s="49">
        <v>20774551</v>
      </c>
      <c r="K36" s="49">
        <v>20774551</v>
      </c>
      <c r="L36" s="53">
        <v>16424852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1009314131</v>
      </c>
      <c r="C37" s="2">
        <v>1009314131</v>
      </c>
      <c r="D37" s="2">
        <v>465442661</v>
      </c>
      <c r="E37" s="2">
        <v>6109595</v>
      </c>
      <c r="F37" s="2">
        <v>1237698</v>
      </c>
      <c r="G37" s="2">
        <v>0</v>
      </c>
      <c r="H37" s="2">
        <v>0</v>
      </c>
      <c r="I37" s="2">
        <v>30229</v>
      </c>
      <c r="J37" s="2">
        <v>470314558</v>
      </c>
      <c r="K37" s="2">
        <v>470314558</v>
      </c>
      <c r="L37" s="2">
        <v>266868759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0">
        <v>0</v>
      </c>
      <c r="K39" s="50">
        <v>0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November:</v>
      </c>
      <c r="B41" s="7" t="s">
        <v>0</v>
      </c>
      <c r="C41" s="52">
        <v>1009314131</v>
      </c>
      <c r="D41" s="52">
        <v>465442661</v>
      </c>
      <c r="E41" s="52">
        <v>6109595</v>
      </c>
      <c r="F41" s="52">
        <v>1237698</v>
      </c>
      <c r="G41" s="52">
        <v>0</v>
      </c>
      <c r="H41" s="52">
        <v>0</v>
      </c>
      <c r="I41" s="52">
        <v>30229</v>
      </c>
      <c r="J41" s="7" t="s">
        <v>0</v>
      </c>
      <c r="K41" s="52">
        <v>470314558</v>
      </c>
      <c r="L41" s="2">
        <v>266868759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42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62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167768016</v>
      </c>
      <c r="E13" s="49">
        <v>13899505</v>
      </c>
      <c r="F13" s="49">
        <v>0</v>
      </c>
      <c r="G13" s="49">
        <v>0</v>
      </c>
      <c r="H13" s="49">
        <v>0</v>
      </c>
      <c r="I13" s="49">
        <v>0</v>
      </c>
      <c r="J13" s="49">
        <v>181667521</v>
      </c>
      <c r="K13" s="49">
        <v>181667521</v>
      </c>
      <c r="L13" s="53">
        <v>68476479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427950</v>
      </c>
      <c r="G18" s="49"/>
      <c r="H18" s="49">
        <v>0</v>
      </c>
      <c r="I18" s="49">
        <v>2512</v>
      </c>
      <c r="J18" s="49">
        <v>9414915</v>
      </c>
      <c r="K18" s="49">
        <v>9414915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2129710</v>
      </c>
      <c r="G19" s="49">
        <v>0</v>
      </c>
      <c r="H19" s="49">
        <v>0</v>
      </c>
      <c r="I19" s="49">
        <v>27201</v>
      </c>
      <c r="J19" s="49">
        <v>51113032</v>
      </c>
      <c r="K19" s="49">
        <v>51113032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653849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653849</v>
      </c>
      <c r="K20" s="49">
        <v>653849</v>
      </c>
      <c r="L20" s="53">
        <v>754794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34804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34804</v>
      </c>
      <c r="K21" s="49">
        <v>34804</v>
      </c>
      <c r="L21" s="53">
        <v>1761012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1587743</v>
      </c>
      <c r="G22" s="49">
        <v>0</v>
      </c>
      <c r="H22" s="49">
        <v>0</v>
      </c>
      <c r="I22" s="49">
        <v>0</v>
      </c>
      <c r="J22" s="49">
        <v>49220027</v>
      </c>
      <c r="K22" s="49">
        <v>49220027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260860</v>
      </c>
      <c r="E23" s="49">
        <v>0</v>
      </c>
      <c r="F23" s="49">
        <v>28985</v>
      </c>
      <c r="G23" s="49">
        <v>0</v>
      </c>
      <c r="H23" s="49">
        <v>0</v>
      </c>
      <c r="I23" s="49">
        <v>418</v>
      </c>
      <c r="J23" s="49">
        <v>231875</v>
      </c>
      <c r="K23" s="49">
        <v>231875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84145</v>
      </c>
      <c r="E24" s="49">
        <v>0</v>
      </c>
      <c r="F24" s="49">
        <v>16829</v>
      </c>
      <c r="G24" s="49">
        <v>0</v>
      </c>
      <c r="H24" s="49">
        <v>0</v>
      </c>
      <c r="I24" s="49">
        <v>13</v>
      </c>
      <c r="J24" s="49">
        <v>67316</v>
      </c>
      <c r="K24" s="49">
        <v>67316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65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2.75">
      <c r="A26" s="26" t="s">
        <v>37</v>
      </c>
      <c r="B26" s="49">
        <v>1373755</v>
      </c>
      <c r="C26" s="49">
        <v>1373755</v>
      </c>
      <c r="D26" s="49">
        <v>33506</v>
      </c>
      <c r="E26" s="49">
        <v>0</v>
      </c>
      <c r="F26" s="49">
        <v>33506</v>
      </c>
      <c r="G26" s="49">
        <v>0</v>
      </c>
      <c r="H26" s="49">
        <v>0</v>
      </c>
      <c r="I26" s="49">
        <v>23</v>
      </c>
      <c r="J26" s="49">
        <v>0</v>
      </c>
      <c r="K26" s="49">
        <v>0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33" customFormat="1" ht="12.75">
      <c r="A27" s="30" t="s">
        <v>29</v>
      </c>
      <c r="B27" s="49">
        <v>100000000</v>
      </c>
      <c r="C27" s="49">
        <v>100000000</v>
      </c>
      <c r="D27" s="49">
        <v>38194017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38194017</v>
      </c>
      <c r="K27" s="49">
        <v>38194017</v>
      </c>
      <c r="L27" s="53">
        <v>0</v>
      </c>
      <c r="M27" s="21"/>
      <c r="N27" s="2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3">
        <v>100000000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25" customFormat="1" ht="12.75">
      <c r="A29" s="26" t="s">
        <v>38</v>
      </c>
      <c r="B29" s="49">
        <v>14228718</v>
      </c>
      <c r="C29" s="49">
        <v>14228718</v>
      </c>
      <c r="D29" s="49">
        <v>10375318</v>
      </c>
      <c r="E29" s="49">
        <v>0</v>
      </c>
      <c r="F29" s="49">
        <v>34318</v>
      </c>
      <c r="G29" s="49">
        <v>0</v>
      </c>
      <c r="H29" s="49">
        <v>0</v>
      </c>
      <c r="I29" s="49">
        <v>8052</v>
      </c>
      <c r="J29" s="49">
        <v>10341000</v>
      </c>
      <c r="K29" s="49">
        <v>10341000</v>
      </c>
      <c r="L29" s="53">
        <v>0</v>
      </c>
      <c r="M29" s="21"/>
      <c r="N29" s="2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25" customFormat="1" ht="12.75">
      <c r="A30" s="26" t="s">
        <v>39</v>
      </c>
      <c r="B30" s="49">
        <v>26109600</v>
      </c>
      <c r="C30" s="49">
        <v>26109600</v>
      </c>
      <c r="D30" s="49">
        <v>19147040</v>
      </c>
      <c r="E30" s="49">
        <v>0</v>
      </c>
      <c r="F30" s="49">
        <v>0</v>
      </c>
      <c r="G30" s="49">
        <v>0</v>
      </c>
      <c r="H30" s="49">
        <v>0</v>
      </c>
      <c r="I30" s="49">
        <v>4932</v>
      </c>
      <c r="J30" s="49">
        <v>19147040</v>
      </c>
      <c r="K30" s="49">
        <v>19147040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24">
      <c r="A31" s="26" t="s">
        <v>40</v>
      </c>
      <c r="B31" s="49">
        <v>14707000</v>
      </c>
      <c r="C31" s="49">
        <v>14707000</v>
      </c>
      <c r="D31" s="49">
        <v>11275367</v>
      </c>
      <c r="E31" s="49">
        <v>0</v>
      </c>
      <c r="F31" s="49">
        <v>490234</v>
      </c>
      <c r="G31" s="49">
        <v>0</v>
      </c>
      <c r="H31" s="49">
        <v>0</v>
      </c>
      <c r="I31" s="49">
        <v>2877</v>
      </c>
      <c r="J31" s="49">
        <v>10785133</v>
      </c>
      <c r="K31" s="49">
        <v>10785133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12.75">
      <c r="A32" s="26" t="s">
        <v>41</v>
      </c>
      <c r="B32" s="49">
        <v>2419907</v>
      </c>
      <c r="C32" s="49">
        <v>2419907</v>
      </c>
      <c r="D32" s="49">
        <v>1944559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1944559</v>
      </c>
      <c r="K32" s="49">
        <v>1944559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42</v>
      </c>
      <c r="B33" s="49">
        <v>14936046</v>
      </c>
      <c r="C33" s="49">
        <v>14936046</v>
      </c>
      <c r="D33" s="49">
        <v>10426939</v>
      </c>
      <c r="E33" s="49">
        <v>0</v>
      </c>
      <c r="F33" s="49">
        <v>1189746</v>
      </c>
      <c r="G33" s="49">
        <v>0</v>
      </c>
      <c r="H33" s="49">
        <v>0</v>
      </c>
      <c r="I33" s="49">
        <v>869</v>
      </c>
      <c r="J33" s="49">
        <v>9237193</v>
      </c>
      <c r="K33" s="49">
        <v>9237193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43</v>
      </c>
      <c r="B34" s="49">
        <v>188555066</v>
      </c>
      <c r="C34" s="49">
        <v>188555066</v>
      </c>
      <c r="D34" s="49">
        <v>60638787</v>
      </c>
      <c r="E34" s="49">
        <v>493946</v>
      </c>
      <c r="F34" s="49">
        <v>876374</v>
      </c>
      <c r="G34" s="49">
        <v>0</v>
      </c>
      <c r="H34" s="49">
        <v>0</v>
      </c>
      <c r="I34" s="49">
        <v>0</v>
      </c>
      <c r="J34" s="49">
        <v>60256359</v>
      </c>
      <c r="K34" s="49">
        <v>60256359</v>
      </c>
      <c r="L34" s="53">
        <v>51856793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36" t="s">
        <v>44</v>
      </c>
      <c r="B35" s="46">
        <v>82035618</v>
      </c>
      <c r="C35" s="49">
        <v>82035618</v>
      </c>
      <c r="D35" s="49">
        <v>20774551</v>
      </c>
      <c r="E35" s="49">
        <v>175384</v>
      </c>
      <c r="F35" s="49">
        <v>442970</v>
      </c>
      <c r="G35" s="49">
        <v>0</v>
      </c>
      <c r="H35" s="49">
        <v>0</v>
      </c>
      <c r="I35" s="49">
        <v>0</v>
      </c>
      <c r="J35" s="49">
        <v>20506965</v>
      </c>
      <c r="K35" s="49">
        <v>20506965</v>
      </c>
      <c r="L35" s="53">
        <v>16573495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9" t="s">
        <v>45</v>
      </c>
      <c r="B36" s="2">
        <v>977698200</v>
      </c>
      <c r="C36" s="2">
        <v>977698200</v>
      </c>
      <c r="D36" s="2">
        <v>470314558</v>
      </c>
      <c r="E36" s="2">
        <v>14568835</v>
      </c>
      <c r="F36" s="2">
        <v>7258365</v>
      </c>
      <c r="G36" s="2">
        <v>0</v>
      </c>
      <c r="H36" s="2">
        <v>0</v>
      </c>
      <c r="I36" s="2">
        <v>46962</v>
      </c>
      <c r="J36" s="2">
        <v>477625028</v>
      </c>
      <c r="K36" s="2">
        <v>477625028</v>
      </c>
      <c r="L36" s="2">
        <v>254684354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tr">
        <f>"TOTAL in "&amp;LEFT($A$7,LEN($A$7)-5)&amp;":"</f>
        <v>TOTAL in December:</v>
      </c>
      <c r="B37" s="7" t="s">
        <v>0</v>
      </c>
      <c r="C37" s="52">
        <v>977698200</v>
      </c>
      <c r="D37" s="52">
        <v>470314558</v>
      </c>
      <c r="E37" s="52">
        <v>14568835</v>
      </c>
      <c r="F37" s="52">
        <v>7258365</v>
      </c>
      <c r="G37" s="52">
        <v>0</v>
      </c>
      <c r="H37" s="52">
        <v>0</v>
      </c>
      <c r="I37" s="52">
        <v>46962</v>
      </c>
      <c r="J37" s="7" t="s">
        <v>0</v>
      </c>
      <c r="K37" s="52">
        <v>477625028</v>
      </c>
      <c r="L37" s="2">
        <v>254684354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ht="14.25" customHeight="1">
      <c r="A38" s="41"/>
    </row>
    <row r="39" ht="14.25" customHeight="1">
      <c r="A39" s="43" t="s">
        <v>48</v>
      </c>
    </row>
    <row r="40" ht="14.25" customHeight="1">
      <c r="A40" s="43" t="s">
        <v>49</v>
      </c>
    </row>
    <row r="41" spans="1:11" ht="15.75">
      <c r="A41" s="41"/>
      <c r="J41" s="44"/>
      <c r="K41" s="44"/>
    </row>
    <row r="42" ht="15.75">
      <c r="J42" s="4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selection activeCell="A7" sqref="A7:L7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3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8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3.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27">
        <v>250144000</v>
      </c>
      <c r="C13" s="27">
        <v>250144000</v>
      </c>
      <c r="D13" s="27">
        <v>113503757</v>
      </c>
      <c r="E13" s="27">
        <v>1538377</v>
      </c>
      <c r="F13" s="27">
        <v>0</v>
      </c>
      <c r="G13" s="27">
        <v>0</v>
      </c>
      <c r="H13" s="27">
        <v>0</v>
      </c>
      <c r="I13" s="27">
        <v>0</v>
      </c>
      <c r="J13" s="27">
        <v>115042134</v>
      </c>
      <c r="K13" s="27">
        <v>115042134</v>
      </c>
      <c r="L13" s="28">
        <v>135101866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27">
        <v>6687498</v>
      </c>
      <c r="C14" s="27">
        <v>6687498</v>
      </c>
      <c r="D14" s="27">
        <v>1180147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1180147</v>
      </c>
      <c r="K14" s="27">
        <v>1180147</v>
      </c>
      <c r="L14" s="28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27">
        <v>6545210</v>
      </c>
      <c r="C15" s="27">
        <v>6545210</v>
      </c>
      <c r="D15" s="27">
        <v>1540050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1540050</v>
      </c>
      <c r="K15" s="27">
        <v>1540050</v>
      </c>
      <c r="L15" s="28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27">
        <v>24052957</v>
      </c>
      <c r="C16" s="27">
        <v>24052957</v>
      </c>
      <c r="D16" s="27">
        <v>17645310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17645310</v>
      </c>
      <c r="K16" s="27">
        <v>17645310</v>
      </c>
      <c r="L16" s="28">
        <v>6407647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27">
        <v>4008826</v>
      </c>
      <c r="C17" s="27">
        <v>4008826</v>
      </c>
      <c r="D17" s="27">
        <v>405272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405272</v>
      </c>
      <c r="K17" s="27">
        <v>405272</v>
      </c>
      <c r="L17" s="28">
        <v>3603554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27">
        <v>14879100</v>
      </c>
      <c r="C18" s="27">
        <v>14879100</v>
      </c>
      <c r="D18" s="27">
        <v>9842865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9842865</v>
      </c>
      <c r="K18" s="27">
        <v>9842865</v>
      </c>
      <c r="L18" s="28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27">
        <v>66021000</v>
      </c>
      <c r="C19" s="27">
        <v>66021000</v>
      </c>
      <c r="D19" s="27">
        <v>53242742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53242742</v>
      </c>
      <c r="K19" s="27">
        <v>53242742</v>
      </c>
      <c r="L19" s="28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27">
        <v>1408643</v>
      </c>
      <c r="C20" s="27">
        <v>1408643</v>
      </c>
      <c r="D20" s="27">
        <v>599501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599501</v>
      </c>
      <c r="K20" s="27">
        <v>599501</v>
      </c>
      <c r="L20" s="28">
        <v>809142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27">
        <v>1795816</v>
      </c>
      <c r="C21" s="27">
        <v>1795816</v>
      </c>
      <c r="D21" s="27">
        <v>13814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13814</v>
      </c>
      <c r="K21" s="27">
        <v>13814</v>
      </c>
      <c r="L21" s="28">
        <v>1782002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27">
        <v>55571000</v>
      </c>
      <c r="C22" s="27">
        <v>55571000</v>
      </c>
      <c r="D22" s="27">
        <v>50807770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50807770</v>
      </c>
      <c r="K22" s="27">
        <v>50807770</v>
      </c>
      <c r="L22" s="28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27">
        <v>724610</v>
      </c>
      <c r="C23" s="27">
        <v>724610</v>
      </c>
      <c r="D23" s="27">
        <v>318828</v>
      </c>
      <c r="E23" s="27">
        <v>0</v>
      </c>
      <c r="F23" s="27">
        <v>28984</v>
      </c>
      <c r="G23" s="27">
        <v>0</v>
      </c>
      <c r="H23" s="27">
        <v>0</v>
      </c>
      <c r="I23" s="27">
        <v>502</v>
      </c>
      <c r="J23" s="27">
        <v>289844</v>
      </c>
      <c r="K23" s="27">
        <v>289844</v>
      </c>
      <c r="L23" s="28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27">
        <v>673200</v>
      </c>
      <c r="C24" s="27">
        <v>673200</v>
      </c>
      <c r="D24" s="27">
        <v>134632</v>
      </c>
      <c r="E24" s="27">
        <v>0</v>
      </c>
      <c r="F24" s="27">
        <v>0</v>
      </c>
      <c r="G24" s="27">
        <v>0</v>
      </c>
      <c r="H24" s="27">
        <v>0</v>
      </c>
      <c r="I24" s="27">
        <v>639</v>
      </c>
      <c r="J24" s="27">
        <v>134632</v>
      </c>
      <c r="K24" s="27">
        <v>134632</v>
      </c>
      <c r="L24" s="28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27">
        <v>820630</v>
      </c>
      <c r="C25" s="27">
        <v>820630</v>
      </c>
      <c r="D25" s="27">
        <v>135241</v>
      </c>
      <c r="E25" s="27">
        <v>0</v>
      </c>
      <c r="F25" s="27">
        <v>67621</v>
      </c>
      <c r="G25" s="27">
        <v>0</v>
      </c>
      <c r="H25" s="27">
        <v>0</v>
      </c>
      <c r="I25" s="27">
        <v>29</v>
      </c>
      <c r="J25" s="27">
        <v>67620</v>
      </c>
      <c r="K25" s="27">
        <v>67620</v>
      </c>
      <c r="L25" s="28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27">
        <v>34000000</v>
      </c>
      <c r="C26" s="27">
        <v>34000000</v>
      </c>
      <c r="D26" s="27">
        <v>466922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466922</v>
      </c>
      <c r="K26" s="27">
        <v>466922</v>
      </c>
      <c r="L26" s="28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27">
        <v>1373755</v>
      </c>
      <c r="C27" s="27">
        <v>1373755</v>
      </c>
      <c r="D27" s="27">
        <v>134025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134025</v>
      </c>
      <c r="K27" s="27">
        <v>134025</v>
      </c>
      <c r="L27" s="28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27">
        <v>100000000</v>
      </c>
      <c r="C28" s="27">
        <v>100000000</v>
      </c>
      <c r="D28" s="27">
        <v>46874502</v>
      </c>
      <c r="E28" s="27">
        <v>0</v>
      </c>
      <c r="F28" s="27">
        <v>4340242</v>
      </c>
      <c r="G28" s="27">
        <v>0</v>
      </c>
      <c r="H28" s="27">
        <v>0</v>
      </c>
      <c r="I28" s="27">
        <v>92133</v>
      </c>
      <c r="J28" s="27">
        <v>42534260</v>
      </c>
      <c r="K28" s="27">
        <v>42534260</v>
      </c>
      <c r="L28" s="28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27">
        <v>100000000</v>
      </c>
      <c r="C29" s="27">
        <v>100000000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27">
        <v>14228718</v>
      </c>
      <c r="C30" s="27">
        <v>14228718</v>
      </c>
      <c r="D30" s="27">
        <v>10750579</v>
      </c>
      <c r="E30" s="27">
        <v>0</v>
      </c>
      <c r="F30" s="27">
        <v>33878</v>
      </c>
      <c r="G30" s="27">
        <v>0</v>
      </c>
      <c r="H30" s="27">
        <v>0</v>
      </c>
      <c r="I30" s="27">
        <v>8482</v>
      </c>
      <c r="J30" s="27">
        <v>10716701</v>
      </c>
      <c r="K30" s="27">
        <v>10716701</v>
      </c>
      <c r="L30" s="28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27">
        <v>26109600</v>
      </c>
      <c r="C31" s="27">
        <v>26109600</v>
      </c>
      <c r="D31" s="27">
        <v>20017360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20017360</v>
      </c>
      <c r="K31" s="27">
        <v>20017360</v>
      </c>
      <c r="L31" s="28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27">
        <v>14707000</v>
      </c>
      <c r="C32" s="27">
        <v>14707000</v>
      </c>
      <c r="D32" s="27">
        <v>11275367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11275367</v>
      </c>
      <c r="K32" s="27">
        <v>11275367</v>
      </c>
      <c r="L32" s="28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27">
        <v>2419907</v>
      </c>
      <c r="C33" s="27">
        <v>2419907</v>
      </c>
      <c r="D33" s="27">
        <v>2091318</v>
      </c>
      <c r="E33" s="27">
        <v>0</v>
      </c>
      <c r="F33" s="27">
        <v>36690</v>
      </c>
      <c r="G33" s="27">
        <v>0</v>
      </c>
      <c r="H33" s="27">
        <v>0</v>
      </c>
      <c r="I33" s="27">
        <v>12561</v>
      </c>
      <c r="J33" s="27">
        <v>2054628</v>
      </c>
      <c r="K33" s="27">
        <v>2054628</v>
      </c>
      <c r="L33" s="28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27">
        <v>14936046</v>
      </c>
      <c r="C34" s="27">
        <v>14936046</v>
      </c>
      <c r="D34" s="27">
        <v>10426939</v>
      </c>
      <c r="E34" s="27">
        <v>0</v>
      </c>
      <c r="F34" s="27">
        <v>0</v>
      </c>
      <c r="G34" s="27">
        <v>0</v>
      </c>
      <c r="H34" s="27">
        <v>0</v>
      </c>
      <c r="I34" s="27">
        <v>1128</v>
      </c>
      <c r="J34" s="27">
        <v>10426939</v>
      </c>
      <c r="K34" s="27">
        <v>10426939</v>
      </c>
      <c r="L34" s="28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27">
        <v>181549928</v>
      </c>
      <c r="C35" s="27">
        <v>181549928</v>
      </c>
      <c r="D35" s="27">
        <v>64135538</v>
      </c>
      <c r="E35" s="27">
        <v>12704</v>
      </c>
      <c r="F35" s="27">
        <v>796340</v>
      </c>
      <c r="G35" s="27">
        <v>0</v>
      </c>
      <c r="H35" s="27">
        <v>0</v>
      </c>
      <c r="I35" s="27">
        <v>0</v>
      </c>
      <c r="J35" s="27">
        <v>63351902</v>
      </c>
      <c r="K35" s="27">
        <v>63351902</v>
      </c>
      <c r="L35" s="28">
        <v>49923708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37">
        <v>80535382</v>
      </c>
      <c r="C36" s="37">
        <v>80535382</v>
      </c>
      <c r="D36" s="37">
        <v>23588827</v>
      </c>
      <c r="E36" s="37">
        <v>113880</v>
      </c>
      <c r="F36" s="37">
        <v>356476</v>
      </c>
      <c r="G36" s="37">
        <v>0</v>
      </c>
      <c r="H36" s="37">
        <v>0</v>
      </c>
      <c r="I36" s="37">
        <v>0</v>
      </c>
      <c r="J36" s="37">
        <v>23346231</v>
      </c>
      <c r="K36" s="37">
        <v>23346231</v>
      </c>
      <c r="L36" s="38">
        <v>16145800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1003192826</v>
      </c>
      <c r="C37" s="2">
        <v>1003192826</v>
      </c>
      <c r="D37" s="2">
        <v>439131306</v>
      </c>
      <c r="E37" s="2">
        <v>1664961</v>
      </c>
      <c r="F37" s="2">
        <v>5660231</v>
      </c>
      <c r="G37" s="2">
        <v>0</v>
      </c>
      <c r="H37" s="2">
        <v>0</v>
      </c>
      <c r="I37" s="2">
        <v>115474</v>
      </c>
      <c r="J37" s="2">
        <v>435136036</v>
      </c>
      <c r="K37" s="2">
        <v>435136036</v>
      </c>
      <c r="L37" s="2">
        <v>313773719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46" t="s">
        <v>2</v>
      </c>
      <c r="C39" s="46" t="s">
        <v>2</v>
      </c>
      <c r="D39" s="47">
        <v>1508045</v>
      </c>
      <c r="E39" s="47">
        <v>0</v>
      </c>
      <c r="F39" s="47">
        <v>0</v>
      </c>
      <c r="G39" s="47">
        <v>-51934</v>
      </c>
      <c r="H39" s="47">
        <v>0</v>
      </c>
      <c r="I39" s="47">
        <v>0</v>
      </c>
      <c r="J39" s="46">
        <v>1808635.4731</v>
      </c>
      <c r="K39" s="46">
        <v>1456111</v>
      </c>
      <c r="L39" s="48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1508045</v>
      </c>
      <c r="E40" s="2">
        <v>0</v>
      </c>
      <c r="F40" s="2">
        <v>0</v>
      </c>
      <c r="G40" s="2">
        <v>-51934</v>
      </c>
      <c r="H40" s="2">
        <v>0</v>
      </c>
      <c r="I40" s="2">
        <v>0</v>
      </c>
      <c r="J40" s="2">
        <v>1808635.4731</v>
      </c>
      <c r="K40" s="2">
        <v>1456111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January:</v>
      </c>
      <c r="B41" s="7" t="s">
        <v>0</v>
      </c>
      <c r="C41" s="2">
        <v>1003192826</v>
      </c>
      <c r="D41" s="2">
        <v>440639351</v>
      </c>
      <c r="E41" s="2">
        <v>1664961</v>
      </c>
      <c r="F41" s="2">
        <v>5660231</v>
      </c>
      <c r="G41" s="2">
        <v>-51934</v>
      </c>
      <c r="H41" s="2">
        <v>0</v>
      </c>
      <c r="I41" s="2">
        <v>115474</v>
      </c>
      <c r="J41" s="7" t="s">
        <v>0</v>
      </c>
      <c r="K41" s="2">
        <v>436592147</v>
      </c>
      <c r="L41" s="2">
        <v>313773719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6"/>
  <sheetViews>
    <sheetView zoomScalePageLayoutView="0" workbookViewId="0" topLeftCell="A1">
      <selection activeCell="A7" sqref="A7:L7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5.7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6.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27">
        <v>250144000</v>
      </c>
      <c r="C13" s="27">
        <v>250144000</v>
      </c>
      <c r="D13" s="27">
        <v>115042134</v>
      </c>
      <c r="E13" s="27">
        <v>4656370</v>
      </c>
      <c r="F13" s="27">
        <v>0</v>
      </c>
      <c r="G13" s="27">
        <v>0</v>
      </c>
      <c r="H13" s="27">
        <v>0</v>
      </c>
      <c r="I13" s="27">
        <v>0</v>
      </c>
      <c r="J13" s="27">
        <v>119698504</v>
      </c>
      <c r="K13" s="27">
        <v>119698504</v>
      </c>
      <c r="L13" s="28">
        <v>130445496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27">
        <v>6687498</v>
      </c>
      <c r="C14" s="27">
        <v>6687498</v>
      </c>
      <c r="D14" s="27">
        <v>1180147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1180147</v>
      </c>
      <c r="K14" s="27">
        <v>1180147</v>
      </c>
      <c r="L14" s="28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27">
        <v>6545210</v>
      </c>
      <c r="C15" s="27">
        <v>6545210</v>
      </c>
      <c r="D15" s="27">
        <v>1540050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1540050</v>
      </c>
      <c r="K15" s="27">
        <v>1540050</v>
      </c>
      <c r="L15" s="28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27">
        <v>24052957</v>
      </c>
      <c r="C16" s="27">
        <v>24052957</v>
      </c>
      <c r="D16" s="27">
        <v>17645310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17645310</v>
      </c>
      <c r="K16" s="27">
        <v>17645310</v>
      </c>
      <c r="L16" s="28">
        <v>6407647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27">
        <v>4008826</v>
      </c>
      <c r="C17" s="27">
        <v>4008826</v>
      </c>
      <c r="D17" s="27">
        <v>405272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405272</v>
      </c>
      <c r="K17" s="27">
        <v>405272</v>
      </c>
      <c r="L17" s="28">
        <v>3603554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27">
        <v>14879100</v>
      </c>
      <c r="C18" s="27">
        <v>14879100</v>
      </c>
      <c r="D18" s="27">
        <v>9842865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9842865</v>
      </c>
      <c r="K18" s="27">
        <v>9842865</v>
      </c>
      <c r="L18" s="28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27">
        <v>66021000</v>
      </c>
      <c r="C19" s="27">
        <v>66021000</v>
      </c>
      <c r="D19" s="27">
        <v>53242742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53242742</v>
      </c>
      <c r="K19" s="27">
        <v>53242742</v>
      </c>
      <c r="L19" s="28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27">
        <v>1408643</v>
      </c>
      <c r="C20" s="27">
        <v>1408643</v>
      </c>
      <c r="D20" s="27">
        <v>599501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599501</v>
      </c>
      <c r="K20" s="27">
        <v>599501</v>
      </c>
      <c r="L20" s="28">
        <v>809142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27">
        <v>1795816</v>
      </c>
      <c r="C21" s="27">
        <v>1795816</v>
      </c>
      <c r="D21" s="27">
        <v>13814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13814</v>
      </c>
      <c r="K21" s="27">
        <v>13814</v>
      </c>
      <c r="L21" s="28">
        <v>1782002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27">
        <v>55571000</v>
      </c>
      <c r="C22" s="27">
        <v>55571000</v>
      </c>
      <c r="D22" s="27">
        <v>50807770</v>
      </c>
      <c r="E22" s="27">
        <v>0</v>
      </c>
      <c r="F22" s="27">
        <v>0</v>
      </c>
      <c r="G22" s="27">
        <v>0</v>
      </c>
      <c r="H22" s="27">
        <v>0</v>
      </c>
      <c r="I22" s="27">
        <v>26564</v>
      </c>
      <c r="J22" s="27">
        <v>50807770</v>
      </c>
      <c r="K22" s="27">
        <v>50807770</v>
      </c>
      <c r="L22" s="28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27">
        <v>724610</v>
      </c>
      <c r="C23" s="27">
        <v>724610</v>
      </c>
      <c r="D23" s="27">
        <v>289844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289844</v>
      </c>
      <c r="K23" s="27">
        <v>289844</v>
      </c>
      <c r="L23" s="28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27">
        <v>673200</v>
      </c>
      <c r="C24" s="27">
        <v>673200</v>
      </c>
      <c r="D24" s="27">
        <v>134632</v>
      </c>
      <c r="E24" s="27">
        <v>0</v>
      </c>
      <c r="F24" s="27">
        <v>0</v>
      </c>
      <c r="G24" s="27">
        <v>0</v>
      </c>
      <c r="H24" s="27">
        <v>0</v>
      </c>
      <c r="I24" s="27">
        <v>20</v>
      </c>
      <c r="J24" s="27">
        <v>134632</v>
      </c>
      <c r="K24" s="27">
        <v>134632</v>
      </c>
      <c r="L24" s="28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27">
        <v>820630</v>
      </c>
      <c r="C25" s="27">
        <v>820630</v>
      </c>
      <c r="D25" s="27">
        <v>67620</v>
      </c>
      <c r="E25" s="27">
        <v>0</v>
      </c>
      <c r="F25" s="27">
        <v>0</v>
      </c>
      <c r="G25" s="27">
        <v>0</v>
      </c>
      <c r="H25" s="27">
        <v>0</v>
      </c>
      <c r="I25" s="27">
        <v>28</v>
      </c>
      <c r="J25" s="27">
        <v>67620</v>
      </c>
      <c r="K25" s="27">
        <v>67620</v>
      </c>
      <c r="L25" s="28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27">
        <v>34000000</v>
      </c>
      <c r="C26" s="27">
        <v>34000000</v>
      </c>
      <c r="D26" s="27">
        <v>466922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466922</v>
      </c>
      <c r="K26" s="27">
        <v>466922</v>
      </c>
      <c r="L26" s="28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27">
        <v>1373755</v>
      </c>
      <c r="C27" s="27">
        <v>1373755</v>
      </c>
      <c r="D27" s="27">
        <v>134025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134025</v>
      </c>
      <c r="K27" s="27">
        <v>134025</v>
      </c>
      <c r="L27" s="28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27">
        <v>100000000</v>
      </c>
      <c r="C28" s="27">
        <v>100000000</v>
      </c>
      <c r="D28" s="27">
        <v>42534260</v>
      </c>
      <c r="E28" s="27">
        <v>0</v>
      </c>
      <c r="F28" s="27"/>
      <c r="G28" s="27">
        <v>0</v>
      </c>
      <c r="H28" s="27">
        <v>0</v>
      </c>
      <c r="I28" s="27">
        <v>0</v>
      </c>
      <c r="J28" s="27">
        <v>42534260</v>
      </c>
      <c r="K28" s="27">
        <v>42534260</v>
      </c>
      <c r="L28" s="28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27">
        <v>100000000</v>
      </c>
      <c r="C29" s="27">
        <v>100000000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27">
        <v>14228718</v>
      </c>
      <c r="C30" s="27">
        <v>14228718</v>
      </c>
      <c r="D30" s="27">
        <v>10716701</v>
      </c>
      <c r="E30" s="27">
        <v>0</v>
      </c>
      <c r="F30" s="27">
        <v>33902</v>
      </c>
      <c r="G30" s="27">
        <v>0</v>
      </c>
      <c r="H30" s="27">
        <v>0</v>
      </c>
      <c r="I30" s="27">
        <v>8455</v>
      </c>
      <c r="J30" s="27">
        <v>10682799</v>
      </c>
      <c r="K30" s="27">
        <v>10682799</v>
      </c>
      <c r="L30" s="28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27">
        <v>26109600</v>
      </c>
      <c r="C31" s="27">
        <v>26109600</v>
      </c>
      <c r="D31" s="27">
        <v>20017360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20017360</v>
      </c>
      <c r="K31" s="27">
        <v>20017360</v>
      </c>
      <c r="L31" s="28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27">
        <v>14707000</v>
      </c>
      <c r="C32" s="27">
        <v>14707000</v>
      </c>
      <c r="D32" s="27">
        <v>11275367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11275367</v>
      </c>
      <c r="K32" s="27">
        <v>11275367</v>
      </c>
      <c r="L32" s="28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27">
        <v>2419907</v>
      </c>
      <c r="C33" s="27">
        <v>2419907</v>
      </c>
      <c r="D33" s="27">
        <v>2054628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2054628</v>
      </c>
      <c r="K33" s="27">
        <v>2054628</v>
      </c>
      <c r="L33" s="28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27">
        <v>14936046</v>
      </c>
      <c r="C34" s="27">
        <v>14936046</v>
      </c>
      <c r="D34" s="27">
        <v>10426939</v>
      </c>
      <c r="E34" s="27">
        <v>0</v>
      </c>
      <c r="F34" s="27">
        <v>0</v>
      </c>
      <c r="G34" s="27">
        <v>0</v>
      </c>
      <c r="H34" s="27">
        <v>0</v>
      </c>
      <c r="I34" s="27">
        <v>898</v>
      </c>
      <c r="J34" s="27">
        <v>10426939</v>
      </c>
      <c r="K34" s="27">
        <v>10426939</v>
      </c>
      <c r="L34" s="28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27">
        <v>181549928</v>
      </c>
      <c r="C35" s="27">
        <v>181549928</v>
      </c>
      <c r="D35" s="27">
        <v>63351902</v>
      </c>
      <c r="E35" s="27">
        <v>596579</v>
      </c>
      <c r="F35" s="27">
        <v>697196</v>
      </c>
      <c r="G35" s="27">
        <v>0</v>
      </c>
      <c r="H35" s="27">
        <v>0</v>
      </c>
      <c r="I35" s="27">
        <v>0</v>
      </c>
      <c r="J35" s="27">
        <v>63251285</v>
      </c>
      <c r="K35" s="27">
        <v>63251285</v>
      </c>
      <c r="L35" s="28">
        <v>49327128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37">
        <v>80535382</v>
      </c>
      <c r="C36" s="37">
        <v>80535382</v>
      </c>
      <c r="D36" s="37">
        <v>23346231</v>
      </c>
      <c r="E36" s="37">
        <v>110697</v>
      </c>
      <c r="F36" s="37">
        <v>355181</v>
      </c>
      <c r="G36" s="37">
        <v>0</v>
      </c>
      <c r="H36" s="37">
        <v>0</v>
      </c>
      <c r="I36" s="37">
        <v>0</v>
      </c>
      <c r="J36" s="37">
        <v>23101747</v>
      </c>
      <c r="K36" s="37">
        <v>23101747</v>
      </c>
      <c r="L36" s="38">
        <v>16035103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1003192826</v>
      </c>
      <c r="C37" s="2">
        <v>1003192826</v>
      </c>
      <c r="D37" s="2">
        <v>435136036</v>
      </c>
      <c r="E37" s="2">
        <v>5363646</v>
      </c>
      <c r="F37" s="2">
        <v>1086279</v>
      </c>
      <c r="G37" s="2">
        <v>0</v>
      </c>
      <c r="H37" s="2">
        <v>0</v>
      </c>
      <c r="I37" s="2">
        <v>35965</v>
      </c>
      <c r="J37" s="2">
        <v>439413403</v>
      </c>
      <c r="K37" s="2">
        <v>439413403</v>
      </c>
      <c r="L37" s="2">
        <v>308410072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46" t="s">
        <v>2</v>
      </c>
      <c r="C39" s="46" t="s">
        <v>2</v>
      </c>
      <c r="D39" s="47">
        <v>1456111</v>
      </c>
      <c r="E39" s="47">
        <v>0</v>
      </c>
      <c r="F39" s="47">
        <v>0</v>
      </c>
      <c r="G39" s="47">
        <v>14205</v>
      </c>
      <c r="H39" s="47">
        <v>-30</v>
      </c>
      <c r="I39" s="47">
        <v>0</v>
      </c>
      <c r="J39" s="46">
        <v>1808598.8085999999</v>
      </c>
      <c r="K39" s="46">
        <v>1470286</v>
      </c>
      <c r="L39" s="48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1456111</v>
      </c>
      <c r="E40" s="2">
        <v>0</v>
      </c>
      <c r="F40" s="2">
        <v>0</v>
      </c>
      <c r="G40" s="2">
        <v>14205</v>
      </c>
      <c r="H40" s="2">
        <v>-30</v>
      </c>
      <c r="I40" s="2">
        <v>0</v>
      </c>
      <c r="J40" s="2">
        <v>1808598.8085999999</v>
      </c>
      <c r="K40" s="2">
        <v>1470286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February:</v>
      </c>
      <c r="B41" s="7" t="s">
        <v>0</v>
      </c>
      <c r="C41" s="2">
        <v>1003192826</v>
      </c>
      <c r="D41" s="2">
        <v>436592147</v>
      </c>
      <c r="E41" s="2">
        <v>5363646</v>
      </c>
      <c r="F41" s="2">
        <v>1086279</v>
      </c>
      <c r="G41" s="2">
        <v>14205</v>
      </c>
      <c r="H41" s="2">
        <v>-30</v>
      </c>
      <c r="I41" s="2">
        <v>35965</v>
      </c>
      <c r="J41" s="7" t="s">
        <v>0</v>
      </c>
      <c r="K41" s="2">
        <v>440883689</v>
      </c>
      <c r="L41" s="2">
        <v>308410072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horizontalDpi="600" verticalDpi="600" orientation="landscape" paperSize="9" scale="61" r:id="rId2"/>
  <headerFooter>
    <oddFooter>&amp;C&amp;"Times New Roman,Regular"&amp;P of &amp;N&amp;R&amp;8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A35" sqref="A35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119698504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119698504</v>
      </c>
      <c r="K13" s="49">
        <v>119698504</v>
      </c>
      <c r="L13" s="53">
        <v>130445496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1180147</v>
      </c>
      <c r="E14" s="49">
        <v>0</v>
      </c>
      <c r="F14" s="49">
        <v>0</v>
      </c>
      <c r="G14" s="49">
        <v>0</v>
      </c>
      <c r="H14" s="49">
        <v>0</v>
      </c>
      <c r="I14" s="49">
        <v>994</v>
      </c>
      <c r="J14" s="49">
        <v>1180147</v>
      </c>
      <c r="K14" s="49">
        <v>1180147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1540050</v>
      </c>
      <c r="E15" s="49">
        <v>0</v>
      </c>
      <c r="F15" s="49">
        <v>0</v>
      </c>
      <c r="G15" s="49">
        <v>0</v>
      </c>
      <c r="H15" s="49">
        <v>0</v>
      </c>
      <c r="I15" s="49">
        <v>1166</v>
      </c>
      <c r="J15" s="49">
        <v>1540050</v>
      </c>
      <c r="K15" s="49">
        <v>1540050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17645310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12517923</v>
      </c>
      <c r="K16" s="49">
        <v>12517923</v>
      </c>
      <c r="L16" s="53">
        <v>11535034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405272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279440</v>
      </c>
      <c r="K17" s="49">
        <v>279440</v>
      </c>
      <c r="L17" s="53">
        <v>3729386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2461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599501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659045</v>
      </c>
      <c r="K20" s="49">
        <v>659045</v>
      </c>
      <c r="L20" s="53">
        <v>749598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13814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21957</v>
      </c>
      <c r="K21" s="49">
        <v>21957</v>
      </c>
      <c r="L21" s="53">
        <v>1773859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289844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289844</v>
      </c>
      <c r="K23" s="49">
        <v>289844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134632</v>
      </c>
      <c r="E24" s="49">
        <v>0</v>
      </c>
      <c r="F24" s="49">
        <v>16829</v>
      </c>
      <c r="G24" s="49">
        <v>0</v>
      </c>
      <c r="H24" s="49">
        <v>0</v>
      </c>
      <c r="I24" s="49">
        <v>20</v>
      </c>
      <c r="J24" s="49">
        <v>117803</v>
      </c>
      <c r="K24" s="49">
        <v>117803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25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466922</v>
      </c>
      <c r="E26" s="49">
        <v>0</v>
      </c>
      <c r="F26" s="49">
        <v>233461</v>
      </c>
      <c r="G26" s="49">
        <v>0</v>
      </c>
      <c r="H26" s="49">
        <v>0</v>
      </c>
      <c r="I26" s="49">
        <v>0</v>
      </c>
      <c r="J26" s="49">
        <v>233461</v>
      </c>
      <c r="K26" s="49">
        <v>233461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134025</v>
      </c>
      <c r="E27" s="49">
        <v>0</v>
      </c>
      <c r="F27" s="49">
        <v>33506</v>
      </c>
      <c r="G27" s="49">
        <v>0</v>
      </c>
      <c r="H27" s="49">
        <v>0</v>
      </c>
      <c r="I27" s="49">
        <v>241</v>
      </c>
      <c r="J27" s="49">
        <v>100519</v>
      </c>
      <c r="K27" s="49">
        <v>100519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42534260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42534260</v>
      </c>
      <c r="K28" s="49">
        <v>42534260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10682799</v>
      </c>
      <c r="E30" s="49">
        <v>0</v>
      </c>
      <c r="F30" s="49">
        <v>34653</v>
      </c>
      <c r="G30" s="49">
        <v>0</v>
      </c>
      <c r="H30" s="49">
        <v>0</v>
      </c>
      <c r="I30" s="49">
        <v>7613</v>
      </c>
      <c r="J30" s="49">
        <v>10648146</v>
      </c>
      <c r="K30" s="49">
        <v>10648146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5004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2819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2054628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2054628</v>
      </c>
      <c r="K33" s="49">
        <v>2054628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811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181549928</v>
      </c>
      <c r="C35" s="49">
        <v>181549928</v>
      </c>
      <c r="D35" s="49">
        <v>63251285</v>
      </c>
      <c r="E35" s="49">
        <v>1384151</v>
      </c>
      <c r="F35" s="49">
        <v>742814</v>
      </c>
      <c r="G35" s="49">
        <v>0</v>
      </c>
      <c r="H35" s="49">
        <v>0</v>
      </c>
      <c r="I35" s="49">
        <v>0</v>
      </c>
      <c r="J35" s="49">
        <v>63892622</v>
      </c>
      <c r="K35" s="49">
        <v>63892622</v>
      </c>
      <c r="L35" s="53">
        <v>47942978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80535382</v>
      </c>
      <c r="C36" s="49">
        <v>80535382</v>
      </c>
      <c r="D36" s="49">
        <v>23101747</v>
      </c>
      <c r="E36" s="49">
        <v>109021</v>
      </c>
      <c r="F36" s="49">
        <v>332605</v>
      </c>
      <c r="G36" s="49">
        <v>0</v>
      </c>
      <c r="H36" s="49">
        <v>0</v>
      </c>
      <c r="I36" s="49">
        <v>0</v>
      </c>
      <c r="J36" s="49">
        <v>22878163</v>
      </c>
      <c r="K36" s="49">
        <v>22878163</v>
      </c>
      <c r="L36" s="53">
        <v>15926082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1003192826</v>
      </c>
      <c r="C37" s="2">
        <v>1003192826</v>
      </c>
      <c r="D37" s="2">
        <v>439413403</v>
      </c>
      <c r="E37" s="2">
        <v>1493172</v>
      </c>
      <c r="F37" s="2">
        <v>1393868</v>
      </c>
      <c r="G37" s="2">
        <v>0</v>
      </c>
      <c r="H37" s="2">
        <v>0</v>
      </c>
      <c r="I37" s="2">
        <v>21154</v>
      </c>
      <c r="J37" s="2">
        <v>434327175</v>
      </c>
      <c r="K37" s="2">
        <v>434327175</v>
      </c>
      <c r="L37" s="2">
        <v>312102433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1470286</v>
      </c>
      <c r="E39" s="51">
        <v>0</v>
      </c>
      <c r="F39" s="51">
        <v>287574</v>
      </c>
      <c r="G39" s="51">
        <v>-3507</v>
      </c>
      <c r="H39" s="51">
        <v>0</v>
      </c>
      <c r="I39" s="51">
        <v>2470</v>
      </c>
      <c r="J39" s="50">
        <v>1452898.4805</v>
      </c>
      <c r="K39" s="50">
        <v>1179205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1470286</v>
      </c>
      <c r="E40" s="2">
        <v>0</v>
      </c>
      <c r="F40" s="2">
        <v>287574</v>
      </c>
      <c r="G40" s="2">
        <v>-3507</v>
      </c>
      <c r="H40" s="2">
        <v>0</v>
      </c>
      <c r="I40" s="2">
        <v>2470</v>
      </c>
      <c r="J40" s="2">
        <v>1452898.4805</v>
      </c>
      <c r="K40" s="2">
        <v>1179205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March:</v>
      </c>
      <c r="B41" s="7" t="s">
        <v>0</v>
      </c>
      <c r="C41" s="52">
        <v>1003192826</v>
      </c>
      <c r="D41" s="52">
        <v>440883689</v>
      </c>
      <c r="E41" s="52">
        <v>1493172</v>
      </c>
      <c r="F41" s="52">
        <v>1681442</v>
      </c>
      <c r="G41" s="52">
        <v>-3507</v>
      </c>
      <c r="H41" s="52">
        <v>0</v>
      </c>
      <c r="I41" s="52">
        <v>23624</v>
      </c>
      <c r="J41" s="7" t="s">
        <v>0</v>
      </c>
      <c r="K41" s="52">
        <v>435506380</v>
      </c>
      <c r="L41" s="2">
        <v>312102433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A5" sqref="A5:L5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119698504</v>
      </c>
      <c r="E13" s="49">
        <v>7800369</v>
      </c>
      <c r="F13" s="49">
        <v>0</v>
      </c>
      <c r="G13" s="49">
        <v>0</v>
      </c>
      <c r="H13" s="49">
        <v>0</v>
      </c>
      <c r="I13" s="49">
        <v>0</v>
      </c>
      <c r="J13" s="49">
        <v>127498873</v>
      </c>
      <c r="K13" s="49">
        <v>127498873</v>
      </c>
      <c r="L13" s="53">
        <v>122645127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1180147</v>
      </c>
      <c r="E14" s="49">
        <v>0</v>
      </c>
      <c r="F14" s="49">
        <v>393383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1540050</v>
      </c>
      <c r="E15" s="49">
        <v>0</v>
      </c>
      <c r="F15" s="49">
        <v>385013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12517923</v>
      </c>
      <c r="E16" s="49">
        <v>0</v>
      </c>
      <c r="F16" s="49">
        <v>0</v>
      </c>
      <c r="G16" s="49">
        <v>0</v>
      </c>
      <c r="H16" s="49">
        <v>2581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279440</v>
      </c>
      <c r="E17" s="49">
        <v>0</v>
      </c>
      <c r="F17" s="49">
        <v>0</v>
      </c>
      <c r="G17" s="49">
        <v>0</v>
      </c>
      <c r="H17" s="49">
        <v>58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659045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659045</v>
      </c>
      <c r="K20" s="49">
        <v>659045</v>
      </c>
      <c r="L20" s="53">
        <v>749598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21957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21957</v>
      </c>
      <c r="K21" s="49">
        <v>21957</v>
      </c>
      <c r="L21" s="53">
        <v>1773859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289844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289844</v>
      </c>
      <c r="K23" s="49">
        <v>289844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117803</v>
      </c>
      <c r="E24" s="49">
        <v>0</v>
      </c>
      <c r="F24" s="49">
        <v>0</v>
      </c>
      <c r="G24" s="49">
        <v>0</v>
      </c>
      <c r="H24" s="49">
        <v>0</v>
      </c>
      <c r="I24" s="49">
        <v>556</v>
      </c>
      <c r="J24" s="49">
        <v>117803</v>
      </c>
      <c r="K24" s="49">
        <v>117803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28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233461</v>
      </c>
      <c r="E26" s="49">
        <v>0</v>
      </c>
      <c r="F26" s="49">
        <v>0</v>
      </c>
      <c r="G26" s="49">
        <v>0</v>
      </c>
      <c r="H26" s="49">
        <v>0</v>
      </c>
      <c r="I26" s="49">
        <v>2247</v>
      </c>
      <c r="J26" s="49">
        <v>233461</v>
      </c>
      <c r="K26" s="49">
        <v>233461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100519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100519</v>
      </c>
      <c r="K27" s="49">
        <v>100519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42534260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42534260</v>
      </c>
      <c r="K28" s="49">
        <v>42534260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10648146</v>
      </c>
      <c r="E30" s="49">
        <v>0</v>
      </c>
      <c r="F30" s="49">
        <v>33950</v>
      </c>
      <c r="G30" s="49">
        <v>0</v>
      </c>
      <c r="H30" s="49">
        <v>0</v>
      </c>
      <c r="I30" s="49">
        <v>8401</v>
      </c>
      <c r="J30" s="49">
        <v>10614196</v>
      </c>
      <c r="K30" s="49">
        <v>10614196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2054628</v>
      </c>
      <c r="E33" s="49">
        <v>0</v>
      </c>
      <c r="F33" s="49">
        <v>36690</v>
      </c>
      <c r="G33" s="49">
        <v>0</v>
      </c>
      <c r="H33" s="49">
        <v>0</v>
      </c>
      <c r="I33" s="49">
        <v>12129</v>
      </c>
      <c r="J33" s="49">
        <v>2017938</v>
      </c>
      <c r="K33" s="49">
        <v>2017938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898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181549928</v>
      </c>
      <c r="C35" s="49">
        <v>181549928</v>
      </c>
      <c r="D35" s="49">
        <v>63892622</v>
      </c>
      <c r="E35" s="49">
        <v>111169</v>
      </c>
      <c r="F35" s="49">
        <v>657080</v>
      </c>
      <c r="G35" s="49">
        <v>0</v>
      </c>
      <c r="H35" s="49">
        <v>0</v>
      </c>
      <c r="I35" s="49">
        <v>0</v>
      </c>
      <c r="J35" s="49">
        <v>63346711</v>
      </c>
      <c r="K35" s="49">
        <v>63346711</v>
      </c>
      <c r="L35" s="53">
        <v>47831809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80535382</v>
      </c>
      <c r="C36" s="49">
        <v>80535382</v>
      </c>
      <c r="D36" s="49">
        <v>22878163</v>
      </c>
      <c r="E36" s="49">
        <v>107518</v>
      </c>
      <c r="F36" s="49">
        <v>311017</v>
      </c>
      <c r="G36" s="49">
        <v>0</v>
      </c>
      <c r="H36" s="49">
        <v>0</v>
      </c>
      <c r="I36" s="49">
        <v>0</v>
      </c>
      <c r="J36" s="49">
        <v>22674664</v>
      </c>
      <c r="K36" s="49">
        <v>22674664</v>
      </c>
      <c r="L36" s="53">
        <v>15818564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1003192826</v>
      </c>
      <c r="C37" s="2">
        <v>1003192826</v>
      </c>
      <c r="D37" s="2">
        <v>434327175</v>
      </c>
      <c r="E37" s="2">
        <v>8019056</v>
      </c>
      <c r="F37" s="2">
        <v>1817133</v>
      </c>
      <c r="G37" s="2">
        <v>0</v>
      </c>
      <c r="H37" s="2">
        <v>2639</v>
      </c>
      <c r="I37" s="2">
        <v>24259</v>
      </c>
      <c r="J37" s="2">
        <v>440531737</v>
      </c>
      <c r="K37" s="2">
        <v>440531737</v>
      </c>
      <c r="L37" s="2">
        <v>304080738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1179205</v>
      </c>
      <c r="E39" s="51">
        <v>0</v>
      </c>
      <c r="F39" s="51">
        <v>0</v>
      </c>
      <c r="G39" s="51">
        <v>0</v>
      </c>
      <c r="H39" s="51">
        <v>24522</v>
      </c>
      <c r="I39" s="51">
        <v>7776</v>
      </c>
      <c r="J39" s="50">
        <v>1452898.489</v>
      </c>
      <c r="K39" s="50">
        <v>1203727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1179205</v>
      </c>
      <c r="E40" s="2">
        <v>0</v>
      </c>
      <c r="F40" s="2">
        <v>0</v>
      </c>
      <c r="G40" s="2">
        <v>0</v>
      </c>
      <c r="H40" s="2">
        <v>24522</v>
      </c>
      <c r="I40" s="2">
        <v>7776</v>
      </c>
      <c r="J40" s="2">
        <v>1452898.489</v>
      </c>
      <c r="K40" s="2">
        <v>1203727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April:</v>
      </c>
      <c r="B41" s="7" t="s">
        <v>0</v>
      </c>
      <c r="C41" s="52">
        <v>1003192826</v>
      </c>
      <c r="D41" s="52">
        <v>435506380</v>
      </c>
      <c r="E41" s="52">
        <v>8019056</v>
      </c>
      <c r="F41" s="52">
        <v>1817133</v>
      </c>
      <c r="G41" s="52">
        <v>0</v>
      </c>
      <c r="H41" s="52">
        <v>27161</v>
      </c>
      <c r="I41" s="52">
        <v>32035</v>
      </c>
      <c r="J41" s="7" t="s">
        <v>0</v>
      </c>
      <c r="K41" s="52">
        <v>441735464</v>
      </c>
      <c r="L41" s="2">
        <v>304080738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L9" sqref="L9:L10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127498873</v>
      </c>
      <c r="E13" s="49">
        <v>13558088</v>
      </c>
      <c r="F13" s="49">
        <v>0</v>
      </c>
      <c r="G13" s="49">
        <v>0</v>
      </c>
      <c r="H13" s="49">
        <v>0</v>
      </c>
      <c r="I13" s="49">
        <v>0</v>
      </c>
      <c r="J13" s="49">
        <v>141056961</v>
      </c>
      <c r="K13" s="49">
        <v>141056961</v>
      </c>
      <c r="L13" s="53">
        <v>109087039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659045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659045</v>
      </c>
      <c r="K20" s="49">
        <v>659045</v>
      </c>
      <c r="L20" s="53">
        <v>749598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21957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21957</v>
      </c>
      <c r="K21" s="49">
        <v>21957</v>
      </c>
      <c r="L21" s="53">
        <v>1773859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289844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289844</v>
      </c>
      <c r="K23" s="49">
        <v>289844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117803</v>
      </c>
      <c r="E24" s="49">
        <v>0</v>
      </c>
      <c r="F24" s="49">
        <v>0</v>
      </c>
      <c r="G24" s="49">
        <v>0</v>
      </c>
      <c r="H24" s="49">
        <v>0</v>
      </c>
      <c r="I24" s="49">
        <v>17</v>
      </c>
      <c r="J24" s="49">
        <v>117803</v>
      </c>
      <c r="K24" s="49">
        <v>117803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26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233461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233461</v>
      </c>
      <c r="K26" s="49">
        <v>233461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100519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100519</v>
      </c>
      <c r="K27" s="49">
        <v>100519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42534260</v>
      </c>
      <c r="E28" s="49">
        <v>0</v>
      </c>
      <c r="F28" s="49">
        <v>0</v>
      </c>
      <c r="G28" s="49">
        <v>0</v>
      </c>
      <c r="H28" s="49">
        <v>0</v>
      </c>
      <c r="I28" s="49">
        <v>22547</v>
      </c>
      <c r="J28" s="49">
        <v>42534260</v>
      </c>
      <c r="K28" s="49">
        <v>42534260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10614196</v>
      </c>
      <c r="E30" s="49">
        <v>0</v>
      </c>
      <c r="F30" s="49">
        <v>34199</v>
      </c>
      <c r="G30" s="49">
        <v>0</v>
      </c>
      <c r="H30" s="49">
        <v>0</v>
      </c>
      <c r="I30" s="49">
        <v>8140</v>
      </c>
      <c r="J30" s="49">
        <v>10579997</v>
      </c>
      <c r="K30" s="49">
        <v>10579997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2017938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2017938</v>
      </c>
      <c r="K33" s="49">
        <v>2017938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869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181549928</v>
      </c>
      <c r="C35" s="49">
        <v>181549928</v>
      </c>
      <c r="D35" s="49">
        <v>63346711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63346711</v>
      </c>
      <c r="K35" s="49">
        <v>63346711</v>
      </c>
      <c r="L35" s="53">
        <v>0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80535382</v>
      </c>
      <c r="C36" s="49">
        <v>80535382</v>
      </c>
      <c r="D36" s="49">
        <v>22674664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22674664</v>
      </c>
      <c r="K36" s="49">
        <v>22674664</v>
      </c>
      <c r="L36" s="53">
        <v>0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1003192826</v>
      </c>
      <c r="C37" s="2">
        <v>1003192826</v>
      </c>
      <c r="D37" s="2">
        <v>440531737</v>
      </c>
      <c r="E37" s="2">
        <v>13558088</v>
      </c>
      <c r="F37" s="2">
        <v>34199</v>
      </c>
      <c r="G37" s="2">
        <v>0</v>
      </c>
      <c r="H37" s="2">
        <v>0</v>
      </c>
      <c r="I37" s="2">
        <v>31599</v>
      </c>
      <c r="J37" s="2">
        <v>454055626</v>
      </c>
      <c r="K37" s="2">
        <v>454055626</v>
      </c>
      <c r="L37" s="2">
        <v>226872277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1203727</v>
      </c>
      <c r="E39" s="51">
        <v>0</v>
      </c>
      <c r="F39" s="51">
        <v>454514</v>
      </c>
      <c r="G39" s="51">
        <v>28211</v>
      </c>
      <c r="H39" s="51">
        <v>0</v>
      </c>
      <c r="I39" s="51">
        <v>0</v>
      </c>
      <c r="J39" s="50">
        <v>904299.5968</v>
      </c>
      <c r="K39" s="50">
        <v>777424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1203727</v>
      </c>
      <c r="E40" s="2">
        <v>0</v>
      </c>
      <c r="F40" s="2">
        <v>454514</v>
      </c>
      <c r="G40" s="2">
        <v>28211</v>
      </c>
      <c r="H40" s="2">
        <v>0</v>
      </c>
      <c r="I40" s="2">
        <v>0</v>
      </c>
      <c r="J40" s="2">
        <v>904299.5968</v>
      </c>
      <c r="K40" s="2">
        <v>777424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May:</v>
      </c>
      <c r="B41" s="7" t="s">
        <v>0</v>
      </c>
      <c r="C41" s="52">
        <v>1003192826</v>
      </c>
      <c r="D41" s="52">
        <v>441735464</v>
      </c>
      <c r="E41" s="52">
        <v>13558088</v>
      </c>
      <c r="F41" s="52">
        <v>488713</v>
      </c>
      <c r="G41" s="52">
        <v>28211</v>
      </c>
      <c r="H41" s="52">
        <v>0</v>
      </c>
      <c r="I41" s="52">
        <v>31599</v>
      </c>
      <c r="J41" s="7" t="s">
        <v>0</v>
      </c>
      <c r="K41" s="52">
        <v>454833050</v>
      </c>
      <c r="L41" s="2">
        <v>226872277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9">
      <selection activeCell="H8" sqref="H8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141056961</v>
      </c>
      <c r="E13" s="49">
        <v>5359029</v>
      </c>
      <c r="F13" s="49">
        <v>0</v>
      </c>
      <c r="G13" s="49">
        <v>0</v>
      </c>
      <c r="H13" s="49">
        <v>0</v>
      </c>
      <c r="I13" s="49">
        <v>0</v>
      </c>
      <c r="J13" s="49">
        <v>146415990</v>
      </c>
      <c r="K13" s="49">
        <v>146415990</v>
      </c>
      <c r="L13" s="53">
        <v>103728010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2488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26769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659045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659045</v>
      </c>
      <c r="K20" s="49">
        <v>659045</v>
      </c>
      <c r="L20" s="53">
        <v>749598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21957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21957</v>
      </c>
      <c r="K21" s="49">
        <v>21957</v>
      </c>
      <c r="L21" s="53">
        <v>1773859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289844</v>
      </c>
      <c r="E23" s="49">
        <v>0</v>
      </c>
      <c r="F23" s="49">
        <v>28984</v>
      </c>
      <c r="G23" s="49">
        <v>0</v>
      </c>
      <c r="H23" s="49">
        <v>0</v>
      </c>
      <c r="I23" s="49">
        <v>450</v>
      </c>
      <c r="J23" s="49">
        <v>260860</v>
      </c>
      <c r="K23" s="49">
        <v>260860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117803</v>
      </c>
      <c r="E24" s="49">
        <v>0</v>
      </c>
      <c r="F24" s="49">
        <v>16829</v>
      </c>
      <c r="G24" s="49">
        <v>0</v>
      </c>
      <c r="H24" s="49">
        <v>0</v>
      </c>
      <c r="I24" s="49">
        <v>18</v>
      </c>
      <c r="J24" s="49">
        <v>100974</v>
      </c>
      <c r="K24" s="49">
        <v>100974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68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233461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233461</v>
      </c>
      <c r="K26" s="49">
        <v>233461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100519</v>
      </c>
      <c r="E27" s="49">
        <v>0</v>
      </c>
      <c r="F27" s="49">
        <v>33507</v>
      </c>
      <c r="G27" s="49">
        <v>0</v>
      </c>
      <c r="H27" s="49">
        <v>0</v>
      </c>
      <c r="I27" s="49">
        <v>829</v>
      </c>
      <c r="J27" s="49">
        <v>67012</v>
      </c>
      <c r="K27" s="49">
        <v>67012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42534260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42534260</v>
      </c>
      <c r="K28" s="49">
        <v>42534260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10579997</v>
      </c>
      <c r="E30" s="49">
        <v>0</v>
      </c>
      <c r="F30" s="49">
        <v>33981</v>
      </c>
      <c r="G30" s="49">
        <v>0</v>
      </c>
      <c r="H30" s="49">
        <v>0</v>
      </c>
      <c r="I30" s="49">
        <v>8384</v>
      </c>
      <c r="J30" s="49">
        <v>10546016</v>
      </c>
      <c r="K30" s="49">
        <v>10546016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5060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2850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2017938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2017938</v>
      </c>
      <c r="K33" s="49">
        <v>2017938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898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182170749</v>
      </c>
      <c r="C35" s="49">
        <v>182170749</v>
      </c>
      <c r="D35" s="49">
        <v>63346711</v>
      </c>
      <c r="E35" s="49">
        <v>152675</v>
      </c>
      <c r="F35" s="49">
        <v>1383450</v>
      </c>
      <c r="G35" s="49">
        <v>0</v>
      </c>
      <c r="H35" s="49">
        <v>0</v>
      </c>
      <c r="I35" s="49">
        <v>0</v>
      </c>
      <c r="J35" s="49">
        <v>62115936</v>
      </c>
      <c r="K35" s="49">
        <v>62115936</v>
      </c>
      <c r="L35" s="53">
        <v>48299256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80670116</v>
      </c>
      <c r="C36" s="49">
        <v>80670116</v>
      </c>
      <c r="D36" s="49">
        <v>22674664</v>
      </c>
      <c r="E36" s="49">
        <v>238710</v>
      </c>
      <c r="F36" s="49">
        <v>638522</v>
      </c>
      <c r="G36" s="49">
        <v>0</v>
      </c>
      <c r="H36" s="49">
        <v>0</v>
      </c>
      <c r="I36" s="49">
        <v>0</v>
      </c>
      <c r="J36" s="49">
        <v>22274852</v>
      </c>
      <c r="K36" s="49">
        <v>22274852</v>
      </c>
      <c r="L36" s="53">
        <v>15714588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1003948381</v>
      </c>
      <c r="C37" s="2">
        <v>1003948381</v>
      </c>
      <c r="D37" s="2">
        <v>454055626</v>
      </c>
      <c r="E37" s="2">
        <v>5750414</v>
      </c>
      <c r="F37" s="2">
        <v>2135273</v>
      </c>
      <c r="G37" s="2">
        <v>0</v>
      </c>
      <c r="H37" s="2">
        <v>0</v>
      </c>
      <c r="I37" s="2">
        <v>47814</v>
      </c>
      <c r="J37" s="2">
        <v>457670767</v>
      </c>
      <c r="K37" s="2">
        <v>457670767</v>
      </c>
      <c r="L37" s="2">
        <v>285527092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777424</v>
      </c>
      <c r="E39" s="51">
        <v>0</v>
      </c>
      <c r="F39" s="51"/>
      <c r="G39" s="51">
        <v>-1734</v>
      </c>
      <c r="H39" s="51">
        <v>0</v>
      </c>
      <c r="I39" s="51">
        <v>0</v>
      </c>
      <c r="J39" s="50">
        <v>904299.402</v>
      </c>
      <c r="K39" s="50">
        <v>775690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777424</v>
      </c>
      <c r="E40" s="2">
        <v>0</v>
      </c>
      <c r="F40" s="2">
        <v>0</v>
      </c>
      <c r="G40" s="2">
        <v>-1734</v>
      </c>
      <c r="H40" s="2">
        <v>0</v>
      </c>
      <c r="I40" s="2">
        <v>0</v>
      </c>
      <c r="J40" s="2">
        <v>904299.402</v>
      </c>
      <c r="K40" s="2">
        <v>775690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June:</v>
      </c>
      <c r="B41" s="7" t="s">
        <v>0</v>
      </c>
      <c r="C41" s="52">
        <v>1003948381</v>
      </c>
      <c r="D41" s="52">
        <v>454833050</v>
      </c>
      <c r="E41" s="52">
        <v>5750414</v>
      </c>
      <c r="F41" s="52">
        <v>2135273</v>
      </c>
      <c r="G41" s="52">
        <v>-1734</v>
      </c>
      <c r="H41" s="52">
        <v>0</v>
      </c>
      <c r="I41" s="52">
        <v>47814</v>
      </c>
      <c r="J41" s="7" t="s">
        <v>0</v>
      </c>
      <c r="K41" s="52">
        <v>458446457</v>
      </c>
      <c r="L41" s="2">
        <v>285527092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">
      <selection activeCell="T35" sqref="T35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146415990</v>
      </c>
      <c r="E13" s="49">
        <v>5708063</v>
      </c>
      <c r="F13" s="49">
        <v>0</v>
      </c>
      <c r="G13" s="49">
        <v>0</v>
      </c>
      <c r="H13" s="49">
        <v>0</v>
      </c>
      <c r="I13" s="49">
        <v>0</v>
      </c>
      <c r="J13" s="49">
        <v>152124053</v>
      </c>
      <c r="K13" s="49">
        <v>152124053</v>
      </c>
      <c r="L13" s="53">
        <v>98019947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659045</v>
      </c>
      <c r="E20" s="49">
        <v>0</v>
      </c>
      <c r="F20" s="49">
        <v>0</v>
      </c>
      <c r="G20" s="49">
        <v>0</v>
      </c>
      <c r="H20" s="49">
        <v>-5196</v>
      </c>
      <c r="I20" s="49">
        <v>0</v>
      </c>
      <c r="J20" s="49">
        <v>653849</v>
      </c>
      <c r="K20" s="49">
        <v>653849</v>
      </c>
      <c r="L20" s="53">
        <v>754794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21957</v>
      </c>
      <c r="E21" s="49">
        <v>0</v>
      </c>
      <c r="F21" s="49">
        <v>0</v>
      </c>
      <c r="G21" s="49">
        <v>0</v>
      </c>
      <c r="H21" s="49">
        <v>12847</v>
      </c>
      <c r="I21" s="49">
        <v>0</v>
      </c>
      <c r="J21" s="49">
        <v>34804</v>
      </c>
      <c r="K21" s="49">
        <v>34804</v>
      </c>
      <c r="L21" s="53">
        <v>1761012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260860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260860</v>
      </c>
      <c r="K23" s="49">
        <v>260860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100974</v>
      </c>
      <c r="E24" s="49">
        <v>0</v>
      </c>
      <c r="F24" s="49">
        <v>0</v>
      </c>
      <c r="G24" s="49">
        <v>0</v>
      </c>
      <c r="H24" s="49">
        <v>0</v>
      </c>
      <c r="I24" s="49">
        <v>492</v>
      </c>
      <c r="J24" s="49">
        <v>100974</v>
      </c>
      <c r="K24" s="49">
        <v>100974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25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233461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233461</v>
      </c>
      <c r="K26" s="49">
        <v>233461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67012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67012</v>
      </c>
      <c r="K27" s="49">
        <v>67012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42534260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42534260</v>
      </c>
      <c r="K28" s="49">
        <v>42534260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10546016</v>
      </c>
      <c r="E30" s="49">
        <v>0</v>
      </c>
      <c r="F30" s="49">
        <v>34245</v>
      </c>
      <c r="G30" s="49">
        <v>0</v>
      </c>
      <c r="H30" s="49">
        <v>0</v>
      </c>
      <c r="I30" s="49">
        <v>8087</v>
      </c>
      <c r="J30" s="49">
        <v>10511771</v>
      </c>
      <c r="K30" s="49">
        <v>10511771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2017938</v>
      </c>
      <c r="E33" s="49">
        <v>0</v>
      </c>
      <c r="F33" s="49">
        <v>36690</v>
      </c>
      <c r="G33" s="49">
        <v>0</v>
      </c>
      <c r="H33" s="49">
        <v>0</v>
      </c>
      <c r="I33" s="49">
        <v>11934</v>
      </c>
      <c r="J33" s="49">
        <v>1981248</v>
      </c>
      <c r="K33" s="49">
        <v>1981248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45942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182203459</v>
      </c>
      <c r="C35" s="49">
        <v>182203459</v>
      </c>
      <c r="D35" s="49">
        <v>62115936</v>
      </c>
      <c r="E35" s="49">
        <v>19894</v>
      </c>
      <c r="F35" s="49">
        <v>683227</v>
      </c>
      <c r="G35" s="49">
        <v>0</v>
      </c>
      <c r="H35" s="49">
        <v>0</v>
      </c>
      <c r="I35" s="49">
        <v>0</v>
      </c>
      <c r="J35" s="49">
        <v>61452603</v>
      </c>
      <c r="K35" s="49">
        <v>61452603</v>
      </c>
      <c r="L35" s="53">
        <v>48312771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80699996</v>
      </c>
      <c r="C36" s="49">
        <v>80699996</v>
      </c>
      <c r="D36" s="49">
        <v>22274852</v>
      </c>
      <c r="E36" s="49">
        <v>0</v>
      </c>
      <c r="F36" s="49">
        <v>366204</v>
      </c>
      <c r="G36" s="49">
        <v>0</v>
      </c>
      <c r="H36" s="49">
        <v>0</v>
      </c>
      <c r="I36" s="49">
        <v>0</v>
      </c>
      <c r="J36" s="49">
        <v>21908648</v>
      </c>
      <c r="K36" s="49">
        <v>21908648</v>
      </c>
      <c r="L36" s="53">
        <v>15744468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1004010971</v>
      </c>
      <c r="C37" s="2">
        <v>1004010971</v>
      </c>
      <c r="D37" s="2">
        <v>457670767</v>
      </c>
      <c r="E37" s="2">
        <v>5727957</v>
      </c>
      <c r="F37" s="2">
        <v>1120366</v>
      </c>
      <c r="G37" s="2">
        <v>0</v>
      </c>
      <c r="H37" s="2">
        <v>7651</v>
      </c>
      <c r="I37" s="2">
        <v>66480</v>
      </c>
      <c r="J37" s="2">
        <v>462286009</v>
      </c>
      <c r="K37" s="2">
        <v>462286009</v>
      </c>
      <c r="L37" s="2">
        <v>279854773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775690</v>
      </c>
      <c r="E39" s="51">
        <v>0</v>
      </c>
      <c r="F39" s="51"/>
      <c r="G39" s="51">
        <v>-1726</v>
      </c>
      <c r="H39" s="51">
        <v>0</v>
      </c>
      <c r="I39" s="51">
        <v>0</v>
      </c>
      <c r="J39" s="50">
        <v>904299.5376</v>
      </c>
      <c r="K39" s="50">
        <v>773964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775690</v>
      </c>
      <c r="E40" s="2">
        <v>0</v>
      </c>
      <c r="F40" s="2">
        <v>0</v>
      </c>
      <c r="G40" s="2">
        <v>-1726</v>
      </c>
      <c r="H40" s="2">
        <v>0</v>
      </c>
      <c r="I40" s="2">
        <v>0</v>
      </c>
      <c r="J40" s="2">
        <v>904299.5376</v>
      </c>
      <c r="K40" s="2">
        <v>773964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July:</v>
      </c>
      <c r="B41" s="7" t="s">
        <v>0</v>
      </c>
      <c r="C41" s="52">
        <v>1004010971</v>
      </c>
      <c r="D41" s="52">
        <v>458446457</v>
      </c>
      <c r="E41" s="52">
        <v>5727957</v>
      </c>
      <c r="F41" s="52">
        <v>1120366</v>
      </c>
      <c r="G41" s="52">
        <v>-1726</v>
      </c>
      <c r="H41" s="52">
        <v>7651</v>
      </c>
      <c r="I41" s="52">
        <v>66480</v>
      </c>
      <c r="J41" s="7" t="s">
        <v>0</v>
      </c>
      <c r="K41" s="52">
        <v>463059973</v>
      </c>
      <c r="L41" s="2">
        <v>279854773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46"/>
  <sheetViews>
    <sheetView workbookViewId="0" topLeftCell="A10">
      <selection activeCell="A7" sqref="A7:L7"/>
    </sheetView>
  </sheetViews>
  <sheetFormatPr defaultColWidth="9.140625" defaultRowHeight="12.75"/>
  <cols>
    <col min="1" max="1" width="49.00390625" style="42" customWidth="1"/>
    <col min="2" max="2" width="15.28125" style="42" customWidth="1"/>
    <col min="3" max="3" width="16.140625" style="42" customWidth="1"/>
    <col min="4" max="7" width="11.421875" style="42" customWidth="1"/>
    <col min="8" max="8" width="10.28125" style="42" customWidth="1"/>
    <col min="9" max="9" width="11.00390625" style="42" customWidth="1"/>
    <col min="10" max="12" width="11.421875" style="42" customWidth="1"/>
    <col min="13" max="54" width="9.140625" style="24" customWidth="1"/>
    <col min="55" max="16384" width="9.140625" style="42" customWidth="1"/>
  </cols>
  <sheetData>
    <row r="1" spans="1:13" s="9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8"/>
    </row>
    <row r="2" spans="1:13" s="9" customFormat="1" ht="10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"/>
    </row>
    <row r="3" spans="1:12" s="10" customFormat="1" ht="17.2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0" customFormat="1" ht="15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2" customFormat="1" ht="15.7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12" s="13" customFormat="1" ht="15.7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4" customFormat="1" ht="15.75">
      <c r="A7" s="61" t="s">
        <v>59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s="20" customFormat="1" ht="12.75">
      <c r="A8" s="15"/>
      <c r="B8" s="16"/>
      <c r="C8" s="16"/>
      <c r="D8" s="17"/>
      <c r="E8" s="17"/>
      <c r="F8" s="16"/>
      <c r="G8" s="16"/>
      <c r="H8" s="16"/>
      <c r="I8" s="16"/>
      <c r="J8" s="17"/>
      <c r="K8" s="18"/>
      <c r="L8" s="19" t="s">
        <v>8</v>
      </c>
    </row>
    <row r="9" spans="1:12" s="21" customFormat="1" ht="25.5" customHeight="1">
      <c r="A9" s="63" t="s">
        <v>9</v>
      </c>
      <c r="B9" s="63" t="s">
        <v>10</v>
      </c>
      <c r="C9" s="63"/>
      <c r="D9" s="63" t="s">
        <v>11</v>
      </c>
      <c r="E9" s="63" t="s">
        <v>12</v>
      </c>
      <c r="F9" s="63"/>
      <c r="G9" s="63"/>
      <c r="H9" s="63"/>
      <c r="I9" s="63"/>
      <c r="J9" s="63" t="s">
        <v>13</v>
      </c>
      <c r="K9" s="63"/>
      <c r="L9" s="63" t="s">
        <v>14</v>
      </c>
    </row>
    <row r="10" spans="1:12" s="21" customFormat="1" ht="41.25">
      <c r="A10" s="63"/>
      <c r="B10" s="1" t="s">
        <v>15</v>
      </c>
      <c r="C10" s="1" t="s">
        <v>16</v>
      </c>
      <c r="D10" s="63"/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15</v>
      </c>
      <c r="K10" s="1" t="s">
        <v>22</v>
      </c>
      <c r="L10" s="63"/>
    </row>
    <row r="11" spans="1:14" s="11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1"/>
      <c r="N11" s="21"/>
    </row>
    <row r="12" spans="1:54" s="25" customFormat="1" ht="12.75">
      <c r="A12" s="2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1"/>
      <c r="N12" s="2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25" customFormat="1" ht="24">
      <c r="A13" s="26" t="s">
        <v>23</v>
      </c>
      <c r="B13" s="49">
        <v>250144000</v>
      </c>
      <c r="C13" s="49">
        <v>250144000</v>
      </c>
      <c r="D13" s="49">
        <v>152124053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152124053</v>
      </c>
      <c r="K13" s="49">
        <v>152124053</v>
      </c>
      <c r="L13" s="53">
        <v>98019947</v>
      </c>
      <c r="M13" s="21"/>
      <c r="N13" s="2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5" customFormat="1" ht="12.75" customHeight="1">
      <c r="A14" s="26" t="s">
        <v>24</v>
      </c>
      <c r="B14" s="49">
        <v>6687498</v>
      </c>
      <c r="C14" s="49">
        <v>6687498</v>
      </c>
      <c r="D14" s="49">
        <v>786764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786764</v>
      </c>
      <c r="K14" s="49">
        <v>786764</v>
      </c>
      <c r="L14" s="53">
        <v>0</v>
      </c>
      <c r="M14" s="21"/>
      <c r="N14" s="2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s="25" customFormat="1" ht="12.75">
      <c r="A15" s="26" t="s">
        <v>25</v>
      </c>
      <c r="B15" s="49">
        <v>6545210</v>
      </c>
      <c r="C15" s="49">
        <v>6545210</v>
      </c>
      <c r="D15" s="49">
        <v>1155037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1155037</v>
      </c>
      <c r="K15" s="49">
        <v>1155037</v>
      </c>
      <c r="L15" s="53">
        <v>0</v>
      </c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s="25" customFormat="1" ht="12.75">
      <c r="A16" s="29" t="s">
        <v>26</v>
      </c>
      <c r="B16" s="49">
        <v>24052957</v>
      </c>
      <c r="C16" s="49">
        <v>24052957</v>
      </c>
      <c r="D16" s="49">
        <v>12520504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12520504</v>
      </c>
      <c r="K16" s="49">
        <v>12520504</v>
      </c>
      <c r="L16" s="53">
        <v>11532453</v>
      </c>
      <c r="M16" s="21"/>
      <c r="N16" s="21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5" customFormat="1" ht="12.75">
      <c r="A17" s="29" t="s">
        <v>27</v>
      </c>
      <c r="B17" s="49">
        <v>4008826</v>
      </c>
      <c r="C17" s="49">
        <v>4008826</v>
      </c>
      <c r="D17" s="49">
        <v>279498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279498</v>
      </c>
      <c r="K17" s="49">
        <v>279498</v>
      </c>
      <c r="L17" s="53">
        <v>3729328</v>
      </c>
      <c r="M17" s="21"/>
      <c r="N17" s="21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5" customFormat="1" ht="12.75">
      <c r="A18" s="26" t="s">
        <v>28</v>
      </c>
      <c r="B18" s="49">
        <v>14879100</v>
      </c>
      <c r="C18" s="49">
        <v>14879100</v>
      </c>
      <c r="D18" s="49">
        <v>9842865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9842865</v>
      </c>
      <c r="K18" s="49">
        <v>9842865</v>
      </c>
      <c r="L18" s="53">
        <v>0</v>
      </c>
      <c r="M18" s="21"/>
      <c r="N18" s="21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5" customFormat="1" ht="12.75">
      <c r="A19" s="31" t="s">
        <v>30</v>
      </c>
      <c r="B19" s="49">
        <v>66021000</v>
      </c>
      <c r="C19" s="49">
        <v>66021000</v>
      </c>
      <c r="D19" s="49">
        <v>53242742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53242742</v>
      </c>
      <c r="K19" s="49">
        <v>53242742</v>
      </c>
      <c r="L19" s="53">
        <v>0</v>
      </c>
      <c r="M19" s="21"/>
      <c r="N19" s="2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33" customFormat="1" ht="12.75">
      <c r="A20" s="29" t="s">
        <v>31</v>
      </c>
      <c r="B20" s="49">
        <v>1408643</v>
      </c>
      <c r="C20" s="49">
        <v>1408643</v>
      </c>
      <c r="D20" s="49">
        <v>653849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653849</v>
      </c>
      <c r="K20" s="49">
        <v>653849</v>
      </c>
      <c r="L20" s="53">
        <v>754794</v>
      </c>
      <c r="M20" s="21"/>
      <c r="N20" s="2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33" customFormat="1" ht="12.75">
      <c r="A21" s="29" t="s">
        <v>31</v>
      </c>
      <c r="B21" s="49">
        <v>1795816</v>
      </c>
      <c r="C21" s="49">
        <v>1795816</v>
      </c>
      <c r="D21" s="49">
        <v>34804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34804</v>
      </c>
      <c r="K21" s="49">
        <v>34804</v>
      </c>
      <c r="L21" s="53">
        <v>1761012</v>
      </c>
      <c r="M21" s="21"/>
      <c r="N21" s="2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5" customFormat="1" ht="12.75">
      <c r="A22" s="31" t="s">
        <v>32</v>
      </c>
      <c r="B22" s="49">
        <v>55571000</v>
      </c>
      <c r="C22" s="49">
        <v>55571000</v>
      </c>
      <c r="D22" s="49">
        <v>50807770</v>
      </c>
      <c r="E22" s="49">
        <v>0</v>
      </c>
      <c r="F22" s="49">
        <v>0</v>
      </c>
      <c r="G22" s="49">
        <v>0</v>
      </c>
      <c r="H22" s="49">
        <v>0</v>
      </c>
      <c r="I22" s="49">
        <v>25545</v>
      </c>
      <c r="J22" s="49">
        <v>50807770</v>
      </c>
      <c r="K22" s="49">
        <v>50807770</v>
      </c>
      <c r="L22" s="53">
        <v>0</v>
      </c>
      <c r="M22" s="21"/>
      <c r="N22" s="2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5" customFormat="1" ht="12.75">
      <c r="A23" s="29" t="s">
        <v>33</v>
      </c>
      <c r="B23" s="49">
        <v>724610</v>
      </c>
      <c r="C23" s="49">
        <v>724610</v>
      </c>
      <c r="D23" s="49">
        <v>260860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260860</v>
      </c>
      <c r="K23" s="49">
        <v>260860</v>
      </c>
      <c r="L23" s="53">
        <v>0</v>
      </c>
      <c r="M23" s="21"/>
      <c r="N23" s="2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35" customFormat="1" ht="12.75">
      <c r="A24" s="29" t="s">
        <v>34</v>
      </c>
      <c r="B24" s="49">
        <v>673200</v>
      </c>
      <c r="C24" s="49">
        <v>673200</v>
      </c>
      <c r="D24" s="49">
        <v>100974</v>
      </c>
      <c r="E24" s="49">
        <v>0</v>
      </c>
      <c r="F24" s="49">
        <v>0</v>
      </c>
      <c r="G24" s="49">
        <v>0</v>
      </c>
      <c r="H24" s="49">
        <v>0</v>
      </c>
      <c r="I24" s="49">
        <v>15</v>
      </c>
      <c r="J24" s="49">
        <v>100974</v>
      </c>
      <c r="K24" s="49">
        <v>100974</v>
      </c>
      <c r="L24" s="53">
        <v>0</v>
      </c>
      <c r="M24" s="21"/>
      <c r="N24" s="21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25" customFormat="1" ht="12.75">
      <c r="A25" s="30" t="s">
        <v>35</v>
      </c>
      <c r="B25" s="49">
        <v>820630</v>
      </c>
      <c r="C25" s="49">
        <v>820630</v>
      </c>
      <c r="D25" s="49">
        <v>67620</v>
      </c>
      <c r="E25" s="49">
        <v>0</v>
      </c>
      <c r="F25" s="49">
        <v>0</v>
      </c>
      <c r="G25" s="49">
        <v>0</v>
      </c>
      <c r="H25" s="49">
        <v>0</v>
      </c>
      <c r="I25" s="49">
        <v>28</v>
      </c>
      <c r="J25" s="49">
        <v>67620</v>
      </c>
      <c r="K25" s="49">
        <v>67620</v>
      </c>
      <c r="L25" s="53">
        <v>0</v>
      </c>
      <c r="M25" s="21"/>
      <c r="N25" s="2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s="25" customFormat="1" ht="13.5">
      <c r="A26" s="30" t="s">
        <v>36</v>
      </c>
      <c r="B26" s="49">
        <v>34000000</v>
      </c>
      <c r="C26" s="49">
        <v>34000000</v>
      </c>
      <c r="D26" s="49">
        <v>233461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233461</v>
      </c>
      <c r="K26" s="49">
        <v>233461</v>
      </c>
      <c r="L26" s="53">
        <v>0</v>
      </c>
      <c r="M26" s="21"/>
      <c r="N26" s="2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5" customFormat="1" ht="12.75">
      <c r="A27" s="26" t="s">
        <v>37</v>
      </c>
      <c r="B27" s="49">
        <v>1373755</v>
      </c>
      <c r="C27" s="49">
        <v>1373755</v>
      </c>
      <c r="D27" s="49">
        <v>67012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67012</v>
      </c>
      <c r="K27" s="49">
        <v>67012</v>
      </c>
      <c r="L27" s="53">
        <v>0</v>
      </c>
      <c r="M27" s="21"/>
      <c r="N27" s="2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33" customFormat="1" ht="12.75">
      <c r="A28" s="30" t="s">
        <v>29</v>
      </c>
      <c r="B28" s="49">
        <v>100000000</v>
      </c>
      <c r="C28" s="49">
        <v>100000000</v>
      </c>
      <c r="D28" s="49">
        <v>42534260</v>
      </c>
      <c r="E28" s="49">
        <v>0</v>
      </c>
      <c r="F28" s="49">
        <v>4340243</v>
      </c>
      <c r="G28" s="49">
        <v>0</v>
      </c>
      <c r="H28" s="49">
        <v>0</v>
      </c>
      <c r="I28" s="49">
        <v>83365</v>
      </c>
      <c r="J28" s="49">
        <v>38194017</v>
      </c>
      <c r="K28" s="49">
        <v>38194017</v>
      </c>
      <c r="L28" s="53">
        <v>0</v>
      </c>
      <c r="M28" s="21"/>
      <c r="N28" s="2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33" customFormat="1" ht="12.75">
      <c r="A29" s="30" t="s">
        <v>29</v>
      </c>
      <c r="B29" s="49">
        <v>100000000</v>
      </c>
      <c r="C29" s="49">
        <v>100000000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3">
        <v>100000000</v>
      </c>
      <c r="M29" s="21"/>
      <c r="N29" s="2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5" customFormat="1" ht="12.75">
      <c r="A30" s="26" t="s">
        <v>38</v>
      </c>
      <c r="B30" s="49">
        <v>14228718</v>
      </c>
      <c r="C30" s="49">
        <v>14228718</v>
      </c>
      <c r="D30" s="49">
        <v>10511771</v>
      </c>
      <c r="E30" s="49">
        <v>0</v>
      </c>
      <c r="F30" s="49">
        <v>34030</v>
      </c>
      <c r="G30" s="49">
        <v>0</v>
      </c>
      <c r="H30" s="49">
        <v>0</v>
      </c>
      <c r="I30" s="49">
        <v>8329</v>
      </c>
      <c r="J30" s="49">
        <v>10477741</v>
      </c>
      <c r="K30" s="49">
        <v>10477741</v>
      </c>
      <c r="L30" s="53">
        <v>0</v>
      </c>
      <c r="M30" s="21"/>
      <c r="N30" s="2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25" customFormat="1" ht="12.75">
      <c r="A31" s="26" t="s">
        <v>39</v>
      </c>
      <c r="B31" s="49">
        <v>26109600</v>
      </c>
      <c r="C31" s="49">
        <v>26109600</v>
      </c>
      <c r="D31" s="49">
        <v>20017360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20017360</v>
      </c>
      <c r="K31" s="49">
        <v>20017360</v>
      </c>
      <c r="L31" s="53">
        <v>0</v>
      </c>
      <c r="M31" s="21"/>
      <c r="N31" s="2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s="25" customFormat="1" ht="24">
      <c r="A32" s="26" t="s">
        <v>40</v>
      </c>
      <c r="B32" s="49">
        <v>14707000</v>
      </c>
      <c r="C32" s="49">
        <v>14707000</v>
      </c>
      <c r="D32" s="49">
        <v>11275367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11275367</v>
      </c>
      <c r="K32" s="49">
        <v>11275367</v>
      </c>
      <c r="L32" s="53">
        <v>0</v>
      </c>
      <c r="M32" s="21"/>
      <c r="N32" s="2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s="25" customFormat="1" ht="12.75">
      <c r="A33" s="26" t="s">
        <v>41</v>
      </c>
      <c r="B33" s="49">
        <v>2419907</v>
      </c>
      <c r="C33" s="49">
        <v>2419907</v>
      </c>
      <c r="D33" s="49">
        <v>1981248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1981248</v>
      </c>
      <c r="K33" s="49">
        <v>1981248</v>
      </c>
      <c r="L33" s="53">
        <v>0</v>
      </c>
      <c r="M33" s="21"/>
      <c r="N33" s="2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s="25" customFormat="1" ht="12.75">
      <c r="A34" s="26" t="s">
        <v>42</v>
      </c>
      <c r="B34" s="49">
        <v>14936046</v>
      </c>
      <c r="C34" s="49">
        <v>14936046</v>
      </c>
      <c r="D34" s="49">
        <v>10426939</v>
      </c>
      <c r="E34" s="49">
        <v>0</v>
      </c>
      <c r="F34" s="49">
        <v>0</v>
      </c>
      <c r="G34" s="49">
        <v>0</v>
      </c>
      <c r="H34" s="49">
        <v>0</v>
      </c>
      <c r="I34" s="49">
        <v>898</v>
      </c>
      <c r="J34" s="49">
        <v>10426939</v>
      </c>
      <c r="K34" s="49">
        <v>10426939</v>
      </c>
      <c r="L34" s="53">
        <v>0</v>
      </c>
      <c r="M34" s="21"/>
      <c r="N34" s="2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s="25" customFormat="1" ht="12.75">
      <c r="A35" s="26" t="s">
        <v>43</v>
      </c>
      <c r="B35" s="49">
        <v>182222668</v>
      </c>
      <c r="C35" s="49">
        <v>182222668</v>
      </c>
      <c r="D35" s="49">
        <v>61452603</v>
      </c>
      <c r="E35" s="49">
        <v>155524</v>
      </c>
      <c r="F35" s="49">
        <v>693686</v>
      </c>
      <c r="G35" s="49">
        <v>0</v>
      </c>
      <c r="H35" s="49">
        <v>0</v>
      </c>
      <c r="I35" s="49">
        <v>0</v>
      </c>
      <c r="J35" s="49">
        <v>60914441</v>
      </c>
      <c r="K35" s="49">
        <v>60914441</v>
      </c>
      <c r="L35" s="53">
        <v>48176456</v>
      </c>
      <c r="M35" s="21"/>
      <c r="N35" s="21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1:54" s="25" customFormat="1" ht="12.75">
      <c r="A36" s="36" t="s">
        <v>44</v>
      </c>
      <c r="B36" s="46">
        <v>80699996</v>
      </c>
      <c r="C36" s="49">
        <v>80699996</v>
      </c>
      <c r="D36" s="49">
        <v>21908648</v>
      </c>
      <c r="E36" s="49">
        <v>0</v>
      </c>
      <c r="F36" s="49">
        <v>326429</v>
      </c>
      <c r="G36" s="49">
        <v>0</v>
      </c>
      <c r="H36" s="49">
        <v>0</v>
      </c>
      <c r="I36" s="49">
        <v>0</v>
      </c>
      <c r="J36" s="49">
        <v>21582219</v>
      </c>
      <c r="K36" s="49">
        <v>21582219</v>
      </c>
      <c r="L36" s="53">
        <v>15744468</v>
      </c>
      <c r="M36" s="21"/>
      <c r="N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1:54" s="25" customFormat="1" ht="12.75">
      <c r="A37" s="39" t="s">
        <v>45</v>
      </c>
      <c r="B37" s="2">
        <v>1004030180</v>
      </c>
      <c r="C37" s="2">
        <v>1004030180</v>
      </c>
      <c r="D37" s="2">
        <v>462286009</v>
      </c>
      <c r="E37" s="2">
        <v>155524</v>
      </c>
      <c r="F37" s="2">
        <v>5394388</v>
      </c>
      <c r="G37" s="2">
        <v>0</v>
      </c>
      <c r="H37" s="2">
        <v>0</v>
      </c>
      <c r="I37" s="2">
        <v>118180</v>
      </c>
      <c r="J37" s="2">
        <v>457047145</v>
      </c>
      <c r="K37" s="2">
        <v>457047145</v>
      </c>
      <c r="L37" s="2">
        <v>279718458</v>
      </c>
      <c r="M37" s="21"/>
      <c r="N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54" s="25" customFormat="1" ht="12.75">
      <c r="A38" s="40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1"/>
      <c r="N38" s="2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54" s="25" customFormat="1" ht="13.5">
      <c r="A39" s="45" t="s">
        <v>46</v>
      </c>
      <c r="B39" s="50" t="s">
        <v>2</v>
      </c>
      <c r="C39" s="50" t="s">
        <v>2</v>
      </c>
      <c r="D39" s="51">
        <v>773964</v>
      </c>
      <c r="E39" s="51">
        <v>0</v>
      </c>
      <c r="F39" s="51"/>
      <c r="G39" s="51">
        <v>-530</v>
      </c>
      <c r="H39" s="51">
        <v>0</v>
      </c>
      <c r="I39" s="51">
        <v>0</v>
      </c>
      <c r="J39" s="50">
        <v>904299.0328</v>
      </c>
      <c r="K39" s="50">
        <v>773434</v>
      </c>
      <c r="L39" s="54">
        <v>0</v>
      </c>
      <c r="M39" s="21"/>
      <c r="N39" s="2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1:54" s="25" customFormat="1" ht="12.75">
      <c r="A40" s="39" t="s">
        <v>47</v>
      </c>
      <c r="B40" s="2">
        <v>0</v>
      </c>
      <c r="C40" s="2">
        <v>0</v>
      </c>
      <c r="D40" s="2">
        <v>773964</v>
      </c>
      <c r="E40" s="2">
        <v>0</v>
      </c>
      <c r="F40" s="2">
        <v>0</v>
      </c>
      <c r="G40" s="2">
        <v>-530</v>
      </c>
      <c r="H40" s="2">
        <v>0</v>
      </c>
      <c r="I40" s="2">
        <v>0</v>
      </c>
      <c r="J40" s="2">
        <v>904299.0328</v>
      </c>
      <c r="K40" s="2">
        <v>773434</v>
      </c>
      <c r="L40" s="2">
        <v>0</v>
      </c>
      <c r="M40" s="21"/>
      <c r="N40" s="2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5" customFormat="1" ht="12.75">
      <c r="A41" s="39" t="str">
        <f>"TOTAL in "&amp;LEFT($A$7,LEN($A$7)-5)&amp;":"</f>
        <v>TOTAL in August:</v>
      </c>
      <c r="B41" s="7" t="s">
        <v>0</v>
      </c>
      <c r="C41" s="52">
        <v>1004030180</v>
      </c>
      <c r="D41" s="52">
        <v>463059973</v>
      </c>
      <c r="E41" s="52">
        <v>155524</v>
      </c>
      <c r="F41" s="52">
        <v>5394388</v>
      </c>
      <c r="G41" s="52">
        <v>-530</v>
      </c>
      <c r="H41" s="52">
        <v>0</v>
      </c>
      <c r="I41" s="52">
        <v>118180</v>
      </c>
      <c r="J41" s="7" t="s">
        <v>0</v>
      </c>
      <c r="K41" s="52">
        <v>457820579</v>
      </c>
      <c r="L41" s="2">
        <v>279718458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ht="14.25" customHeight="1">
      <c r="A42" s="41"/>
    </row>
    <row r="43" ht="14.25" customHeight="1">
      <c r="A43" s="43" t="s">
        <v>48</v>
      </c>
    </row>
    <row r="44" ht="14.25" customHeight="1">
      <c r="A44" s="43" t="s">
        <v>49</v>
      </c>
    </row>
    <row r="45" spans="1:11" ht="15.75">
      <c r="A45" s="41"/>
      <c r="J45" s="44"/>
      <c r="K45" s="44"/>
    </row>
    <row r="46" ht="15.75">
      <c r="J46" s="4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Ēriks Tamanis</cp:lastModifiedBy>
  <cp:lastPrinted>2018-04-16T06:30:53Z</cp:lastPrinted>
  <dcterms:created xsi:type="dcterms:W3CDTF">2007-02-06T08:48:14Z</dcterms:created>
  <dcterms:modified xsi:type="dcterms:W3CDTF">2019-01-18T12:53:47Z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galvojumi_menesis_2018_eng.xls</vt:lpwstr>
  </property>
</Properties>
</file>