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activeTab="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1.tab." sheetId="10" r:id="rId10"/>
    <sheet name="9.2.tab." sheetId="11" r:id="rId11"/>
    <sheet name="10.tab." sheetId="12" r:id="rId12"/>
    <sheet name="11.tab." sheetId="13" r:id="rId13"/>
    <sheet name="12.tab." sheetId="14" r:id="rId14"/>
    <sheet name="13.tab." sheetId="15" r:id="rId15"/>
  </sheets>
  <externalReferences>
    <externalReference r:id="rId18"/>
    <externalReference r:id="rId19"/>
  </externalReferences>
  <definedNames>
    <definedName name="BEx1WA2TWWCSXZV32A10C90RYCXL" hidden="1">#REF!</definedName>
    <definedName name="BEx1WWEKSSIQS1HCKMTU9LEGZOSQ" hidden="1">#REF!</definedName>
    <definedName name="BEx3IMR6UHKBSYBCMBUCX8VFW919" hidden="1">#REF!</definedName>
    <definedName name="BEx5A1YA3A3UAHWPN3H438YWDTTS" hidden="1">#REF!</definedName>
    <definedName name="BExCSC6TDYELPSGI9LDGVXGDHXCR" hidden="1">#REF!</definedName>
    <definedName name="BExD4LNB6LQMVSPUT22SVGBBH9BI" hidden="1">#REF!</definedName>
    <definedName name="BExH30RZR2YSYCT7P8D5A8SVEUI2" hidden="1">#REF!</definedName>
    <definedName name="BExIVPIYSVT7Y7479YFG2IUPG28Y" hidden="1">#REF!</definedName>
    <definedName name="BExKS4UFGR3FV0IN2O0QSMFUQWCU" hidden="1">#REF!</definedName>
    <definedName name="BExQ37T0AE502ABE615I4TYWEG06" hidden="1">#REF!</definedName>
    <definedName name="BExSBKAH107KIP4O57VZ9HXMNH43" hidden="1">#REF!</definedName>
    <definedName name="BExUAYQVUYFWAR4ZV18XG88S12RL" hidden="1">#REF!</definedName>
    <definedName name="BExW96CNPC1Y60BWTG214J4QNQPB" hidden="1">#REF!</definedName>
    <definedName name="BExY0G5ETY6I7JUQUOEPMR1R8P6O" hidden="1">#REF!</definedName>
    <definedName name="_xlnm.Print_Area" localSheetId="1">'1.tab.'!$A$1:$F$98</definedName>
    <definedName name="_xlnm.Print_Area" localSheetId="11">'10.tab.'!$A$1:$I$36</definedName>
    <definedName name="_xlnm.Print_Area" localSheetId="13">'12.tab.'!$A$1:$F$2650</definedName>
    <definedName name="_xlnm.Print_Area" localSheetId="14">'13.tab.'!$E$1:$H$61</definedName>
    <definedName name="_xlnm.Print_Area" localSheetId="2">'2.tab.'!$A$1:$F$65</definedName>
    <definedName name="_xlnm.Print_Area" localSheetId="4">'4.tab.'!$A$1:$G$1210</definedName>
    <definedName name="_xlnm.Print_Area" localSheetId="5">'5.tab.'!$A$1:$G$341</definedName>
    <definedName name="_xlnm.Print_Area" localSheetId="6">'6.tab.'!$A$1:$D$304</definedName>
    <definedName name="_xlnm.Print_Area" localSheetId="7">'7.tab.'!$A$1:$F$101</definedName>
    <definedName name="_xlnm.Print_Area" localSheetId="8">'8.tab.'!$A$1:$F$209</definedName>
    <definedName name="_xlnm.Print_Area" localSheetId="9">'9.1.tab.'!$A$1:$F$143</definedName>
    <definedName name="_xlnm.Print_Area" localSheetId="10">'9.2.tab.'!$A$1:$D$79</definedName>
    <definedName name="_xlnm.Print_Area" localSheetId="0">'kopb'!$A:$E</definedName>
    <definedName name="_xlnm.Print_Titles" localSheetId="1">'1.tab.'!$12:$14</definedName>
    <definedName name="_xlnm.Print_Titles" localSheetId="13">'12.tab.'!$12:$14</definedName>
    <definedName name="_xlnm.Print_Titles" localSheetId="14">'13.tab.'!$12:$15</definedName>
    <definedName name="_xlnm.Print_Titles" localSheetId="2">'2.tab.'!$12:$14</definedName>
    <definedName name="_xlnm.Print_Titles" localSheetId="3">'3.tab.'!$12:$14</definedName>
    <definedName name="_xlnm.Print_Titles" localSheetId="4">'4.tab.'!$12:$14</definedName>
    <definedName name="_xlnm.Print_Titles" localSheetId="5">'5.tab.'!$13:$15</definedName>
    <definedName name="_xlnm.Print_Titles" localSheetId="6">'6.tab.'!$12:$14</definedName>
    <definedName name="_xlnm.Print_Titles" localSheetId="7">'7.tab.'!$12:$14</definedName>
    <definedName name="_xlnm.Print_Titles" localSheetId="8">'8.tab.'!$12:$14</definedName>
    <definedName name="_xlnm.Print_Titles" localSheetId="9">'9.1.tab.'!$12:$14</definedName>
    <definedName name="_xlnm.Print_Titles" localSheetId="10">'9.2.tab.'!$12:$14</definedName>
    <definedName name="Rindas">'[1]Funkcijas_kopā_2-1'!$B$12:$I$12,'[1]Funkcijas_kopā_2-1'!$B$14:$I$14,'[1]Funkcijas_kopā_2-1'!$B$16:$I$16,'[1]Funkcijas_kopā_2-1'!$B$18:$I$18,'[1]Funkcijas_kopā_2-1'!$B$20:$I$20,'[1]Funkcijas_kopā_2-1'!$B$22:$I$22,'[1]Funkcijas_kopā_2-1'!$B$24:$I$24</definedName>
    <definedName name="Rindas2">'[2]Funkcijas_kopā'!$B$12:$I$12,'[2]Funkcijas_kopā'!$B$14:$I$14,'[2]Funkcijas_kopā'!$B$16:$I$16,'[2]Funkcijas_kopā'!$B$18:$I$18,'[2]Funkcijas_kopā'!$B$20:$I$20,'[2]Funkcijas_kopā'!$B$22:$I$22,'[2]Funkcijas_kopā'!$B$24:$I$24</definedName>
    <definedName name="Z_09517292_B97C_4555_8797_8F0E6F84F555_.wvu.FilterData" localSheetId="13" hidden="1">'12.tab.'!$A$11:$AW$2620</definedName>
    <definedName name="Z_09517292_B97C_4555_8797_8F0E6F84F555_.wvu.PrintArea" localSheetId="13" hidden="1">'12.tab.'!$A$11:$F$2602</definedName>
    <definedName name="Z_09517292_B97C_4555_8797_8F0E6F84F555_.wvu.PrintTitles" localSheetId="13" hidden="1">'12.tab.'!$12:$14</definedName>
    <definedName name="Z_09517292_B97C_4555_8797_8F0E6F84F555_.wvu.Rows" localSheetId="13" hidden="1">'12.tab.'!$16:$1599,'12.tab.'!$706:$2397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</definedName>
    <definedName name="Z_0F575CE8_BE2F_43AA_B614_525803FA95EE_.wvu.FilterData" localSheetId="13" hidden="1">'12.tab.'!$A$11:$AW$2620</definedName>
    <definedName name="Z_1893421C_DBAA_4C10_AA6C_4D0F39122205_.wvu.FilterData" localSheetId="8" hidden="1">'8.tab.'!$A$12:$F$116</definedName>
    <definedName name="Z_19A7897A_3D49_48BF_BD4E_E4DF0ACCCC4B_.wvu.FilterData" localSheetId="13" hidden="1">'12.tab.'!$A$11:$AW$2620</definedName>
    <definedName name="Z_19A7897A_3D49_48BF_BD4E_E4DF0ACCCC4B_.wvu.PrintArea" localSheetId="13" hidden="1">'12.tab.'!$A$11:$F$2602</definedName>
    <definedName name="Z_19A7897A_3D49_48BF_BD4E_E4DF0ACCCC4B_.wvu.PrintTitles" localSheetId="13" hidden="1">'12.tab.'!$12:$14</definedName>
    <definedName name="Z_483F8D4B_D649_4D59_A67B_5E8B6C0D2E28_.wvu.FilterData" localSheetId="8" hidden="1">'8.tab.'!$A$12:$F$116</definedName>
    <definedName name="Z_56A06D27_97E5_4D01_ADCE_F8E0A2A870EF_.wvu.FilterData" localSheetId="8" hidden="1">'8.tab.'!$A$12:$F$116</definedName>
    <definedName name="Z_640C99E1_FCCB_11D4_856D_00105A71C5B5_.wvu.PrintArea" localSheetId="6" hidden="1">'6.tab.'!$B$11:$D$65</definedName>
    <definedName name="Z_640C99E1_FCCB_11D4_856D_00105A71C5B5_.wvu.PrintTitles" localSheetId="13" hidden="1">'12.tab.'!$12:$14</definedName>
    <definedName name="Z_696A4F8A_27AC_11D7_B288_00105A71C5B5_.wvu.PrintArea" localSheetId="9" hidden="1">'9.1.tab.'!$A$2:$D$143</definedName>
    <definedName name="Z_696A4F8A_27AC_11D7_B288_00105A71C5B5_.wvu.PrintTitles" localSheetId="9" hidden="1">'9.1.tab.'!$13:$14</definedName>
    <definedName name="Z_696A4F8A_27AC_11D7_B288_00105A71C5B5_.wvu.Rows" localSheetId="9" hidden="1">'9.1.tab.'!$35:$49</definedName>
    <definedName name="Z_81EB1DB6_89AB_4045_90FA_EF2BA7E792F9_.wvu.FilterData" localSheetId="8" hidden="1">'8.tab.'!$A$12:$F$116</definedName>
    <definedName name="Z_81EB1DB6_89AB_4045_90FA_EF2BA7E792F9_.wvu.PrintArea" localSheetId="8" hidden="1">'8.tab.'!$A:$F</definedName>
    <definedName name="Z_81EB1DB6_89AB_4045_90FA_EF2BA7E792F9_.wvu.PrintArea" localSheetId="9" hidden="1">'9.1.tab.'!$A:$F</definedName>
    <definedName name="Z_8545B4E6_A517_4BD7_BFB7_42FEB5F229AD_.wvu.FilterData" localSheetId="8" hidden="1">'8.tab.'!$A$12:$F$116</definedName>
    <definedName name="Z_877A1030_2452_46B0_88DF_8A068656C08E_.wvu.FilterData" localSheetId="8" hidden="1">'8.tab.'!$A$12:$F$116</definedName>
    <definedName name="Z_ABD8A783_3A6C_4629_9559_1E4E89E80131_.wvu.FilterData" localSheetId="8" hidden="1">'8.tab.'!$A$12:$F$116</definedName>
    <definedName name="Z_AF277C95_CBD9_4696_AC72_D010599E9831_.wvu.FilterData" localSheetId="8" hidden="1">'8.tab.'!$A$12:$F$116</definedName>
    <definedName name="Z_B7CBCF06_FF41_423A_9AB3_E1D1F70C6FC5_.wvu.FilterData" localSheetId="8" hidden="1">'8.tab.'!$A$12:$F$116</definedName>
    <definedName name="Z_BC5FEA1E_5696_4CF4_B8B2_A5CF94385785_.wvu.PrintArea" localSheetId="6" hidden="1">'6.tab.'!$B$11:$D$66</definedName>
    <definedName name="Z_BC5FEA1E_5696_4CF4_B8B2_A5CF94385785_.wvu.PrintTitles" localSheetId="13" hidden="1">'12.tab.'!$12:$14</definedName>
    <definedName name="Z_C5511FB8_86C5_41F3_ADCD_B10310F066F5_.wvu.FilterData" localSheetId="8" hidden="1">'8.tab.'!$A$12:$F$116</definedName>
    <definedName name="Z_DB8ECBD1_2D44_4F97_BCC9_F610BA0A3109_.wvu.FilterData" localSheetId="8" hidden="1">'8.tab.'!$A$12:$F$116</definedName>
    <definedName name="Z_DEE3A27E_689A_4E9F_A3EB_C84F1E3B413E_.wvu.FilterData" localSheetId="8" hidden="1">'8.tab.'!$A$12:$F$116</definedName>
    <definedName name="Z_F1F489B9_0F61_4F1F_A151_75EF77465344_.wvu.Cols" localSheetId="8" hidden="1">'8.tab.'!#REF!</definedName>
    <definedName name="Z_F1F489B9_0F61_4F1F_A151_75EF77465344_.wvu.FilterData" localSheetId="8" hidden="1">'8.tab.'!$A$12:$F$116</definedName>
    <definedName name="Z_F1F489B9_0F61_4F1F_A151_75EF77465344_.wvu.PrintArea" localSheetId="8" hidden="1">'8.tab.'!$A$2:$F$198</definedName>
    <definedName name="Z_F1F489B9_0F61_4F1F_A151_75EF77465344_.wvu.PrintArea" localSheetId="9" hidden="1">'9.1.tab.'!$A$2:$F$143</definedName>
    <definedName name="Z_F1F489B9_0F61_4F1F_A151_75EF77465344_.wvu.PrintTitles" localSheetId="8" hidden="1">'8.tab.'!$12:$14</definedName>
    <definedName name="Z_F1F489B9_0F61_4F1F_A151_75EF77465344_.wvu.PrintTitles" localSheetId="9" hidden="1">'9.1.tab.'!$12:$14</definedName>
  </definedNames>
  <calcPr fullCalcOnLoad="1"/>
</workbook>
</file>

<file path=xl/sharedStrings.xml><?xml version="1.0" encoding="utf-8"?>
<sst xmlns="http://schemas.openxmlformats.org/spreadsheetml/2006/main" count="6846" uniqueCount="1287">
  <si>
    <t>Izložu nodoklis</t>
  </si>
  <si>
    <t xml:space="preserve">IV Nenodokļu ieņēmumi </t>
  </si>
  <si>
    <t xml:space="preserve">Ieņēmumi no uzņēmējdarbības un īpašuma </t>
  </si>
  <si>
    <t>Ieņēmumi no finanšu ieguldījumiem</t>
  </si>
  <si>
    <t>Ieņēmumi no dividendēm (ieņēmumi no valsts (pašvaldību) kapitāla izmantošanas)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</si>
  <si>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</si>
  <si>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</si>
  <si>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</si>
  <si>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</si>
  <si>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</si>
  <si>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</si>
  <si>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</si>
  <si>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8.7.0.0.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</si>
  <si>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</si>
  <si>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</si>
  <si>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</si>
  <si>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</si>
  <si>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</si>
  <si>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</si>
  <si>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</si>
  <si>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</si>
  <si>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</si>
  <si>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</si>
  <si>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</si>
  <si>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</si>
  <si>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13.0.0.0.</t>
  </si>
  <si>
    <t xml:space="preserve">Ieņēmumi no valsts (pašvaldības) īpašuma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</si>
  <si>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</si>
  <si>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</si>
  <si>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</si>
  <si>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</si>
  <si>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</si>
  <si>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</si>
  <si>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</si>
  <si>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</si>
  <si>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 xml:space="preserve">V Transfertu ieņēmumi </t>
  </si>
  <si>
    <t>18.0.0.0.</t>
  </si>
  <si>
    <t>18.6.0.0.</t>
  </si>
  <si>
    <t xml:space="preserve">Ieņēmumi uzturēšanas izdevumiem pašvaldību pamatbudžetā no valsts budžeta </t>
  </si>
  <si>
    <t>18.6.1.0.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</si>
  <si>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</si>
  <si>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</si>
  <si>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</si>
  <si>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</si>
  <si>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</si>
  <si>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</si>
  <si>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</si>
  <si>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</si>
  <si>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</si>
  <si>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</si>
  <si>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</si>
  <si>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</si>
  <si>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</si>
  <si>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</si>
  <si>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</si>
  <si>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</si>
  <si>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</si>
  <si>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</si>
  <si>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</si>
  <si>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Mērķdotācijas dažādām pašvaldību funkcijām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</si>
  <si>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</si>
  <si>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</si>
  <si>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</si>
  <si>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</si>
  <si>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</si>
  <si>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</si>
  <si>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</si>
  <si>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</si>
  <si>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</si>
  <si>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</si>
  <si>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</si>
  <si>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</si>
  <si>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</si>
  <si>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</si>
  <si>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</si>
  <si>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</si>
  <si>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</si>
  <si>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</si>
  <si>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</si>
  <si>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Valsts budžeta iestāžu uzturēšanas izdevumu transferti (valsts budžeta līdzdalības maksājumi) pašvaldībām ārvalstu finanšu palīdzības projektu īstenošanai. Neuzskaita transfertus Eiropas Savienības struktūrfondu finansēto projektu īstenošanai (18.8.0.0.)</t>
  </si>
  <si>
    <t>18.6.4.0.</t>
  </si>
  <si>
    <t>Ieņēmumi no pašvaldību finanšu izlīdzināšanas fonda</t>
  </si>
  <si>
    <t>18.6.9.0.</t>
  </si>
  <si>
    <t>Pārējie valsts budžeta iestāžu uzturēšanas izdevumu transferti pašvaldībām</t>
  </si>
  <si>
    <t>18.7.0.0.</t>
  </si>
  <si>
    <t>Ieņēmumi pašvaldību pamatbudžetā no valsts budžeta iestādēm kapitālajiem izdevumiem</t>
  </si>
  <si>
    <t>18.7.1.0.</t>
  </si>
  <si>
    <t>Mērķdotācijas pašvaldību kapitālajiem izdevumiem</t>
  </si>
  <si>
    <t>18.7.2.0.</t>
  </si>
  <si>
    <t>Kapitālo izdevumu transferti valsts budžeta iestāšu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</si>
  <si>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</si>
  <si>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</si>
  <si>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</si>
  <si>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Ieņēmumi pašvaldību budžetā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</si>
  <si>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</si>
  <si>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</si>
  <si>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</si>
  <si>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</si>
  <si>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</si>
  <si>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</si>
  <si>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</si>
  <si>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</si>
  <si>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</si>
  <si>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</si>
  <si>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</si>
  <si>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</si>
  <si>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</si>
  <si>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</si>
  <si>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</si>
  <si>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</si>
  <si>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</si>
  <si>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</si>
  <si>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</si>
  <si>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</si>
  <si>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</si>
  <si>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</si>
  <si>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</si>
  <si>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</si>
  <si>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</si>
  <si>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</si>
  <si>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</si>
  <si>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</si>
  <si>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</si>
  <si>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</si>
  <si>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</si>
  <si>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</si>
  <si>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</si>
  <si>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</si>
  <si>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</si>
  <si>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</si>
  <si>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</si>
  <si>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</si>
  <si>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</si>
  <si>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</si>
  <si>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</si>
  <si>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</si>
  <si>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</si>
  <si>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</si>
  <si>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</si>
  <si>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</si>
  <si>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</si>
  <si>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</si>
  <si>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</si>
  <si>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</si>
  <si>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</si>
  <si>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</si>
  <si>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</si>
  <si>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</si>
  <si>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</si>
  <si>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</si>
  <si>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</si>
  <si>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</si>
  <si>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>21.0.0.0.</t>
  </si>
  <si>
    <t xml:space="preserve">VI Budžeta iestāžu ieņēmumi </t>
  </si>
  <si>
    <t xml:space="preserve">VII Izdevumi atbilstoši funkcionālajām kategorijām </t>
  </si>
  <si>
    <t>Atpūta, kultūra un reliģija</t>
  </si>
  <si>
    <t>VIII   Izdevumi atbilstoši ekonomiskajām kategorijām</t>
  </si>
  <si>
    <t>1100</t>
  </si>
  <si>
    <t>1200</t>
  </si>
  <si>
    <t>Darba devēja valsts sociālās apdrošināšanas obligātās iemaksas, sociāla rakstura pabalsti un kompensācijas</t>
  </si>
  <si>
    <t>Komandējumi un dienesta braucieni</t>
  </si>
  <si>
    <t>Pakalpojumi</t>
  </si>
  <si>
    <t>Krājumi, materiāli, energoresursi, preces, biroja preces un inventārs, ko neuzskaita kodā 5000</t>
  </si>
  <si>
    <t>Grāmatas un žurnāli</t>
  </si>
  <si>
    <t xml:space="preserve">Budžeta iestāžu nodokļu maksājumi </t>
  </si>
  <si>
    <t>Kārtējie izdevumi Eiropas Savienības strukturālās politikas pirmsiestāšanās finanšu instrumentu (turpmāk - ISPA) finansēto projektu ietvaros no nopelnīto (uzkrāto) procentu  maksājumiem (projekta līdzfinansējums)</t>
  </si>
  <si>
    <t>Preces un pakalpojumi Eiropas Savienības politiku instrumentu līdzfinansēto projektu un (vai) pasākumu ietvaros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</si>
  <si>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</si>
  <si>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</si>
  <si>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</si>
  <si>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4320</t>
  </si>
  <si>
    <t xml:space="preserve">Pašvaldību budžetu procentu maksājumi Valsts kasei </t>
  </si>
  <si>
    <t>4340</t>
  </si>
  <si>
    <t>Pašvaldību iestāžu procentu maksājumi par aizņēmumiem no pašvaldību budžeta</t>
  </si>
  <si>
    <t>Subsīdijas lauksaimniecības ražošanai</t>
  </si>
  <si>
    <t>Subsīdijas un dotācijas komersantiem, izņemot lauksaimniecības ražošanu, nevalstiskajām organizācijām un citām institūcijām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</si>
  <si>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</si>
  <si>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</si>
  <si>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</si>
  <si>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 xml:space="preserve">Sociālie pabalsti naudā </t>
  </si>
  <si>
    <t>Sociālie pabalsti natūrā</t>
  </si>
  <si>
    <t>Pārējie pabalsti</t>
  </si>
  <si>
    <t xml:space="preserve">Starptautiskā sadarbība 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</si>
  <si>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</si>
  <si>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</si>
  <si>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</si>
  <si>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 </t>
  </si>
  <si>
    <t>Pašvaldību budžeta uzturēšanas izdevumu transferti no pašvaldības pamatbudžeta uz valsts pamatbudžetu</t>
  </si>
  <si>
    <t>Pašvaldību dotācija pašvaldību finanšu izlīdzināšanas fondam</t>
  </si>
  <si>
    <t>Nemateriālie ieguldījumi</t>
  </si>
  <si>
    <t>Pamatlīdzekļi</t>
  </si>
  <si>
    <t>Kapitālie izdevumi Eiropas Savienības politiku instrumentu līdzfinansēto projektu un (vai) pasākumu īstenošanai un pārējie kapitālie izdevumi</t>
  </si>
  <si>
    <t xml:space="preserve">2.2.   </t>
  </si>
  <si>
    <t xml:space="preserve">Kapitālo izdevumu transferti starp vienas pašvaldības dažādiem budžeta veidiem </t>
  </si>
  <si>
    <t>Pamatbudžeta transferti uz speciālo budžetu</t>
  </si>
  <si>
    <t>Pašvaldību budžeta transferti kapitālajiem izdevumiem no pamatbudžeta uz pamatbudžetu</t>
  </si>
  <si>
    <t xml:space="preserve">Pašvaldību budžeta transferti kapitālajiem izdevumiem no pašvaldības pamatbudžeta uz valsts pamatbudžetu </t>
  </si>
  <si>
    <t>Pašvaldību budžeta transferti kapitālajiem izdevumiem no vienas pašvaldības pamatbudžeta uz citas pašvaldības pamatbudžetu</t>
  </si>
  <si>
    <t>Pašvaldību budžeta transferti kapitālajiem izdevumiem no rajona padomes pamatbudžeta uz pašvaldības pamatbudžetu</t>
  </si>
  <si>
    <t>3.0.   8000</t>
  </si>
  <si>
    <t xml:space="preserve">IX Finansēšana 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</si>
  <si>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</si>
  <si>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</si>
  <si>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</si>
  <si>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</si>
  <si>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</si>
  <si>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</si>
  <si>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</si>
  <si>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F55010000</t>
  </si>
  <si>
    <t>Akcijas un cita līdzdalība komersantu pašu kapitālā, neskaitot kopieguldījumu fonda akcijas</t>
  </si>
  <si>
    <t>F56010000</t>
  </si>
  <si>
    <t>Kopieguldījumu fonda akcijas</t>
  </si>
  <si>
    <t>Iedzīvotāju ienākuma nodokļa atlikums uz gada sākumu, Ls</t>
  </si>
  <si>
    <t>Iedzīvotāju ienākuma nodokļa atlikums uz perioda beigām, Ls</t>
  </si>
  <si>
    <t>Musakova  67094286</t>
  </si>
  <si>
    <r>
      <t xml:space="preserve">I KOPĀ IEŅĒMUMI </t>
    </r>
    <r>
      <rPr>
        <sz val="10"/>
        <rFont val="Times New Roman"/>
        <family val="1"/>
      </rPr>
      <t>(II+V+VI)</t>
    </r>
  </si>
  <si>
    <r>
      <t xml:space="preserve">II Nodokļu un nenodokļu ieņēmumi </t>
    </r>
    <r>
      <rPr>
        <sz val="10"/>
        <rFont val="Times New Roman"/>
        <family val="1"/>
      </rPr>
      <t>(III+IV)</t>
    </r>
  </si>
  <si>
    <r>
      <t>Valsts budžeta transferti</t>
    </r>
    <r>
      <rPr>
        <sz val="10"/>
        <rFont val="Times New Roman"/>
        <family val="1"/>
      </rPr>
      <t xml:space="preserve"> </t>
    </r>
  </si>
  <si>
    <r>
      <t>Pašvaldību savstarpējie kapitālo izdevumu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</si>
  <si>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</si>
  <si>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</si>
  <si>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9.1.tabula</t>
  </si>
  <si>
    <t>1</t>
  </si>
  <si>
    <t>2</t>
  </si>
  <si>
    <t>3</t>
  </si>
  <si>
    <t>4</t>
  </si>
  <si>
    <t>I  Ieņēmumi kopā</t>
  </si>
  <si>
    <t xml:space="preserve">Privatizācijas fonda līdzekļi </t>
  </si>
  <si>
    <t>Nodokļi par pakalpojumiem un precēm</t>
  </si>
  <si>
    <t>Ieņēmumi no uzņēmējdarbības un īpašuma</t>
  </si>
  <si>
    <t>10.0.0.0</t>
  </si>
  <si>
    <t>12.3.1.0.</t>
  </si>
  <si>
    <t xml:space="preserve">   Ieņēmumi no privatizācijas</t>
  </si>
  <si>
    <t>Ieņēmumi no valsts (pašvaldības) īpašuma iznomāšanas, pārdošanas un no nodokļu pamatparāda kapitalizācijas</t>
  </si>
  <si>
    <t>Budžeta iestāžu ieņēmumi</t>
  </si>
  <si>
    <t>18.9.0.0.</t>
  </si>
  <si>
    <t>Ieņēmumi pašvaldības speciālajā budžetā no valsts pamatbudžeta</t>
  </si>
  <si>
    <t>Pašvaldību budžeta transferti</t>
  </si>
  <si>
    <t xml:space="preserve">Dabas resursu nodoklis </t>
  </si>
  <si>
    <t xml:space="preserve">Autoceļu (ielu) fonda līdzekļi </t>
  </si>
  <si>
    <t xml:space="preserve">Pārējie speciālā budžeta līdzekļi </t>
  </si>
  <si>
    <t>II Izdevumi atbilstoši funkcionālajām kategorijām</t>
  </si>
  <si>
    <t>III   Izdevumi atbilstoši ekonomiskajām kategorijām</t>
  </si>
  <si>
    <t>1000</t>
  </si>
  <si>
    <t>2000</t>
  </si>
  <si>
    <t>2100</t>
  </si>
  <si>
    <t>2200</t>
  </si>
  <si>
    <t>2300</t>
  </si>
  <si>
    <t>2400</t>
  </si>
  <si>
    <t>Grāmatas un periodiskie izdevumi</t>
  </si>
  <si>
    <t>2500</t>
  </si>
  <si>
    <t>Budžeta iestāžu nodokļu maksājumi</t>
  </si>
  <si>
    <t>2800</t>
  </si>
  <si>
    <t>4200</t>
  </si>
  <si>
    <t>Procentu maksājumi iekšzemes kredītiestādēm</t>
  </si>
  <si>
    <t>Pārējie procentu maksājumi</t>
  </si>
  <si>
    <t>Pašvaldību budžetu procentu maksājumi Valsts kasei</t>
  </si>
  <si>
    <t>3000</t>
  </si>
  <si>
    <t>3200</t>
  </si>
  <si>
    <t>3300</t>
  </si>
  <si>
    <t>3400</t>
  </si>
  <si>
    <t>6000</t>
  </si>
  <si>
    <t>6200</t>
  </si>
  <si>
    <t>Sociālie pabalsti naudā</t>
  </si>
  <si>
    <t>6400</t>
  </si>
  <si>
    <t>Pārējie pabalsti un kompensācijas</t>
  </si>
  <si>
    <t>7200</t>
  </si>
  <si>
    <t>Pašvaldību budžeta uzturēšanas izdevumu transferti</t>
  </si>
  <si>
    <t>7250</t>
  </si>
  <si>
    <t>Pašvaldību budžeta uzturēšanas izdevumu transferti no pašvaldības speciālā budžeta uz valsts speciālo budžetu</t>
  </si>
  <si>
    <t>7300</t>
  </si>
  <si>
    <t>7500</t>
  </si>
  <si>
    <t>2.1./5000</t>
  </si>
  <si>
    <t>5100</t>
  </si>
  <si>
    <t>5200</t>
  </si>
  <si>
    <t>5800</t>
  </si>
  <si>
    <t>2.2./9000</t>
  </si>
  <si>
    <t>9200</t>
  </si>
  <si>
    <t>Kapitālo izdevumu transferti starp vienas pašvaldības dažādiem budžeta veidiem</t>
  </si>
  <si>
    <t>9400</t>
  </si>
  <si>
    <t>Pašvaldību budžeta transferti kapitālajiem izdevumiem no speciālā budžeta uz speciālo budžetu</t>
  </si>
  <si>
    <t>9420</t>
  </si>
  <si>
    <t>Pašvaldību budžeta transferti kapitālajiem izdevumiem no vienas pašvaldības speciālā budžeta uz citas pašvaldības speciālo budžetu</t>
  </si>
  <si>
    <t>9430</t>
  </si>
  <si>
    <t>Pašvaldību budžeta transferti kapitālajiem izdevumiem no rajona padomes speciālā budžeta uz pašvaldības speciālo budžetu</t>
  </si>
  <si>
    <t>9500</t>
  </si>
  <si>
    <t>IV Finansēšana</t>
  </si>
  <si>
    <t>Naudas līdzekļi un noguldījumi (atlikuma izmaiņas)</t>
  </si>
  <si>
    <t>Akcijas un cita līdzdalība komersantu pašu kapitālā, neskaitot kopieguldījumu fondu akcijas</t>
  </si>
  <si>
    <t>Morusa  67094338</t>
  </si>
  <si>
    <r>
      <t xml:space="preserve">Ieņēmumu pārsniegums (+) vai deficīts (-) </t>
    </r>
    <r>
      <rPr>
        <sz val="10"/>
        <rFont val="Times New Roman"/>
        <family val="1"/>
      </rPr>
      <t>(I-III)</t>
    </r>
  </si>
  <si>
    <t>Pašvaldību ziedojumu un dāvinājumu ieņēmumi un izdevumi</t>
  </si>
  <si>
    <t>1.8-12.10.2/12</t>
  </si>
  <si>
    <t>9.2.tabula</t>
  </si>
  <si>
    <t>23.0.0.0.</t>
  </si>
  <si>
    <t>Saņemtie ziedojumi un dāvinājumi</t>
  </si>
  <si>
    <t>23.2.0.0.</t>
  </si>
  <si>
    <t>Ziedojumu un dāvinājumu ieņēmumi no (uz) depozīta(-u)</t>
  </si>
  <si>
    <t>Procentu ieņēmumi par ziedojumu un dāvinājumu budžeta līdzekļu depozītā vai kontu atlikumiem</t>
  </si>
  <si>
    <t>Ziedojumi un dāvinājumi, kas saņemti no juridiskajām personām</t>
  </si>
  <si>
    <t>Ziedojumi un dāvinājumi, kas saņemti no fiziskajām personām</t>
  </si>
  <si>
    <t>III Izdevumi atbilstoši ekonomiskajāmm kategorijām</t>
  </si>
  <si>
    <t>1.5.    7000</t>
  </si>
  <si>
    <t>Uzturēšanas transferti</t>
  </si>
  <si>
    <t>2.1.   5000</t>
  </si>
  <si>
    <t>2.2.   9000</t>
  </si>
  <si>
    <t>3.0.  8000</t>
  </si>
  <si>
    <t>Zaudējumi no valūtas kursa svārstībām attiecībā uz budžeta iestāžu sniegtajiem maksas pakalpojumiem un citiem pašu ieņēmumu līdzekļiem</t>
  </si>
  <si>
    <t>Zaudējumi no valūtas kursa svārstībām attiecībā uz ziedojumu un dāvinājumu līdzekļiem</t>
  </si>
  <si>
    <t>Ieņēmumu pārsniegums (+) vai deficīts (-) (I-III)</t>
  </si>
  <si>
    <t>IX Finansēšana</t>
  </si>
  <si>
    <t xml:space="preserve">Pārvaldnieks </t>
  </si>
  <si>
    <t>Kļaviņa  67094247</t>
  </si>
  <si>
    <t xml:space="preserve">Valsts kases kontu atlikumi kredītiestādēs </t>
  </si>
  <si>
    <t>(2008.gada decembris)</t>
  </si>
  <si>
    <t>10.tabula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</si>
  <si>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</si>
  <si>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</si>
  <si>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</si>
  <si>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</si>
  <si>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</si>
  <si>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</si>
  <si>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</si>
  <si>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</si>
  <si>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</si>
  <si>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</si>
  <si>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</si>
  <si>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</si>
  <si>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(2.1.+2.2.)</t>
  </si>
  <si>
    <t>2. Ārvalstīs (2.1.)</t>
  </si>
  <si>
    <t>2.1. Norēķinu konti</t>
  </si>
  <si>
    <t>2.2. Depozītu konti</t>
  </si>
  <si>
    <t>Programmas “Valsts aizsardzība, drošība un integrācija NATO” 2008.gadam</t>
  </si>
  <si>
    <t>11.tabula</t>
  </si>
  <si>
    <t>Izpilde % pret gada plānu          (3/2)</t>
  </si>
  <si>
    <t>Aizsardzības ministrija</t>
  </si>
  <si>
    <t>Informācijas analīzes dienests</t>
  </si>
  <si>
    <t>Iekšlietu ministrija</t>
  </si>
  <si>
    <t>Robežsardze</t>
  </si>
  <si>
    <t>Latvijas Bankas apsardze</t>
  </si>
  <si>
    <t>Aizsardzības pārvalde</t>
  </si>
  <si>
    <t>Satversmes aizsardzības birojs</t>
  </si>
  <si>
    <t>KOPĀ</t>
  </si>
  <si>
    <t xml:space="preserve">Valsts ilgtermiņa saistību limiti investīcijām (to skaitā ES fondu un citu ārvalstu finanšu instrumentu līdzfinansētās programmās) un pārējām ilgtermiņa saistībām </t>
  </si>
  <si>
    <t>2009.gada 20.janvārī</t>
  </si>
  <si>
    <t>12.tabula</t>
  </si>
  <si>
    <t>Izpilde % pret gada plānu (4/2)</t>
  </si>
  <si>
    <t>Pamatbudžets kopsavilkums</t>
  </si>
  <si>
    <t>Resursi izdevumu segšanai - kopā</t>
  </si>
  <si>
    <t>Valsts budžeta kapitālo izdevumu transferti no valsts
 pamatbudžeta uz pašvaldības pamatbudžetu</t>
  </si>
  <si>
    <t xml:space="preserve">Maksas pakalpojumu un citu pašu ieņēmumu naudas līdzekļu atlikumu izmaiņas palielinājums (-) vai samazinājums (+) </t>
  </si>
  <si>
    <t xml:space="preserve">Ārvalstu finanšu palīdzības naudas līdzekļu atlikumu izmaiņas palielinājums (-) vai samazinājums (+) </t>
  </si>
  <si>
    <t xml:space="preserve">Eiropas Kopienas atbalsts transporta, telekomunikāciju
 un enerģijas infrastruktūras tīkliem (investīcijas) </t>
  </si>
  <si>
    <t>Attiecināmās izmaksas</t>
  </si>
  <si>
    <t>12. Ekonomikas ministrija</t>
  </si>
  <si>
    <t>17. Satiksmes ministrija</t>
  </si>
  <si>
    <t>Kohēzijas fonds  (investīcijas)</t>
  </si>
  <si>
    <t>Neattiecināmās izmaksas</t>
  </si>
  <si>
    <t>13. Finanšu ministrija</t>
  </si>
  <si>
    <t xml:space="preserve">   Ārvalstu finanšu palīdzība atmaksām valsts pamatbudžetam</t>
  </si>
  <si>
    <t xml:space="preserve">      Atmaksa valsts pamatbudžetā no Eiropas savienības palīdzības programmu un Eiropas Savienības politiku  instrumentu līdzekļiem  par Latvijas valsts ieguldītajiem finanšu resursiem Kohēzijas fonda projektos un SAPARD programmā</t>
  </si>
  <si>
    <t>21. Vides ministrija</t>
  </si>
  <si>
    <t>Eiropas Reģionālās attīstības fonds (ERAF) (investīcijas)</t>
  </si>
  <si>
    <t xml:space="preserve">   Dotācija no vispārējiem ieņēmumiem atmaksām valsts pamatbudžetam </t>
  </si>
  <si>
    <t xml:space="preserve">     Uzturēšanas izdevumu atmaksa valsts budžetam</t>
  </si>
  <si>
    <t xml:space="preserve">        Atmaksa valsts pamatbudžetā par veiktajiem 
uzturēšanās izdevumiem ES fondu līdzfinansētajos projektos</t>
  </si>
  <si>
    <t xml:space="preserve">    Kapitālo izdevumu transferti, mērķdotācijas</t>
  </si>
  <si>
    <t xml:space="preserve">     Atmaksa valsts pamatbudžetā par veiktajiem kapitālajiem izdevumiem</t>
  </si>
  <si>
    <t>29. Veselības ministrija</t>
  </si>
  <si>
    <t>57. Īpašu uzdevumu ministra elektroniskās pārvaldes lietās sekretariāts</t>
  </si>
  <si>
    <t>58. Reģionālās attīstības un pašvaldību lietu  ministrija</t>
  </si>
  <si>
    <t>Eiropas Sociālais fonds (ESF) - kopā (investīcijas)</t>
  </si>
  <si>
    <t>14. Iekšlietu ministrija</t>
  </si>
  <si>
    <t xml:space="preserve">    Atmaksa valsts pamatbudžetā par veiktajiem 
uzturēšanās izdevumiem ES fondu līdzfinansētajos projektos</t>
  </si>
  <si>
    <t>Eiropas Lauksaimniecības virzības un garantiju fonda (ELVGF) Virzības daļa (investīcijas)</t>
  </si>
  <si>
    <t xml:space="preserve">    Uzturēšanas izdevumu atmaksa valsts budžetam</t>
  </si>
  <si>
    <t>Zivsaimniecības vadības finanšu instruments (ZVFI) - kopā (investīcijas)</t>
  </si>
  <si>
    <t>Eiropas Lauksaimniecības virzības un garantiju fonda (ELVGF) Garantiju daļa (investīcijas)</t>
  </si>
  <si>
    <t>Eiropas Lauksaimniecības garantiju fonds (investīcijas)</t>
  </si>
  <si>
    <t>Eiropas Lauksaimniecības fonds lauku attīstībai</t>
  </si>
  <si>
    <t>Eiropas zivsaimniecības fonds (investīcijas)</t>
  </si>
  <si>
    <t xml:space="preserve">Dotācija no vispārējiem ieņēmumiem atmaksām valsts pamatbudžetam </t>
  </si>
  <si>
    <t>Eiropas Kopienas iniciatīvas  (investīcijas)</t>
  </si>
  <si>
    <t xml:space="preserve">tajā skaitā </t>
  </si>
  <si>
    <t>Eiropas Kopienas iniciatīva INTERREG</t>
  </si>
  <si>
    <t>Eiropas Kopienas iniciatīva EQUAL</t>
  </si>
  <si>
    <t>Citas Eiropas Kopienas iniciatīvas</t>
  </si>
  <si>
    <t>Pārejas programma (Transition Facility) (investīcijas)</t>
  </si>
  <si>
    <t xml:space="preserve">            Atlīdzība </t>
  </si>
  <si>
    <t>03. Ministru kabinets</t>
  </si>
  <si>
    <t xml:space="preserve">        Uzturēšanas izdevumu atmaksa valsts budžetam</t>
  </si>
  <si>
    <t xml:space="preserve">15. Izglītības un zinātnes ministrija </t>
  </si>
  <si>
    <t xml:space="preserve">16. Zemkopības ministrija </t>
  </si>
  <si>
    <t xml:space="preserve">    Valsts budžeta transferti</t>
  </si>
  <si>
    <t xml:space="preserve">        Valsts pamatbudžeta savstarpējie transferti</t>
  </si>
  <si>
    <t xml:space="preserve">            Valsts pamatbudžeta iestāžu saņemtie transferta pārskaitījumi no citas ministrijas vai centrālās iestādes valsts pamatbudžetā</t>
  </si>
  <si>
    <t xml:space="preserve">                 Valsts pamatbudžeta iestāžu saņemtie transferta pārskaitījumi no valsts pamatbudžeta ārvalstu finanšu palīdzības līdzekļiem</t>
  </si>
  <si>
    <t xml:space="preserve">21. Vides ministrija </t>
  </si>
  <si>
    <t>24. Valsts kontrole</t>
  </si>
  <si>
    <t>28. Augstākā tiesa</t>
  </si>
  <si>
    <t>36. Bērnu un ģimenes lietu ministrija</t>
  </si>
  <si>
    <t>Valsts budžeta uzturēšanās izdevumu transferti no
 valsts pamatbudžeta uz valsts pamatbudžetu</t>
  </si>
  <si>
    <t xml:space="preserve">  Valsts budžeta uzturēšanas izdevumu transferti no valsts pamatbudžeta ārvalstu finanšu palīdzības līdzekļiem uz valsts pamatbudžetu</t>
  </si>
  <si>
    <t>Citi ES politiku instrumenti (investīcijas)</t>
  </si>
  <si>
    <t>10. Aizsardzības ministrija</t>
  </si>
  <si>
    <t xml:space="preserve">                 Valsts pamatbudžeta iestāžu saņemtie transferta pārskaitījumi no valsts pamatbudžeta dotācijas no vispārējiem ieņēmumiem</t>
  </si>
  <si>
    <t xml:space="preserve">18.Labklājības ministrija </t>
  </si>
  <si>
    <t>Valsts budžeta uzturēšanās izdevumu transferti no
valsts pamatbudžeta dotācijas no vispārējiem ieņēmumiem uz valsts pamatbudžetu</t>
  </si>
  <si>
    <t>Ārvalstu finanšu palīdzības līdzfinansētie projekti (investīcijas)</t>
  </si>
  <si>
    <t xml:space="preserve">   Dotācijas un citi transferti pašvaldību budžetiem</t>
  </si>
  <si>
    <t>Eiropas Ekonomikas zonas finanšu instrumenta un Norvēģijas valdības divpusējā finanšu instrumenta finansētie projekti</t>
  </si>
  <si>
    <t>11. Ārlietu ministrija</t>
  </si>
  <si>
    <t xml:space="preserve">13. Finanšu ministrija </t>
  </si>
  <si>
    <t xml:space="preserve">36. Bērnu un ģimenes lietu ministrija </t>
  </si>
  <si>
    <t>Citi ārvalstu finanšu palīdzības līdzfinansētie projekti</t>
  </si>
  <si>
    <t xml:space="preserve">19. Tieslietu ministrija </t>
  </si>
  <si>
    <t>Investīcijas (izņemot ES politiku instrumentus un ārvalstu finanšu palīdzības programmu projektus)</t>
  </si>
  <si>
    <t>Pārējās saistības - kopā</t>
  </si>
  <si>
    <t>Maksājumi par aizņēmumiem un kredītiem</t>
  </si>
  <si>
    <t>Maksājumi starptautiskajās institūcijās un programmās</t>
  </si>
  <si>
    <t>02.Saeima</t>
  </si>
  <si>
    <t>04.Korupcijas novēršanas un apkarošanas birojs</t>
  </si>
  <si>
    <t>05.Tiesībsarga birojs</t>
  </si>
  <si>
    <t>11.Ārlietu ministrija</t>
  </si>
  <si>
    <t xml:space="preserve">    Kārtējie maksājumi Eiropas Kopienas budžetā </t>
  </si>
  <si>
    <t>35.Centrālā vēlēšanu komisija</t>
  </si>
  <si>
    <t>Nomas ar izpirkumu (finanšu līzinga) ilgtermiņa
 saistības pamatlīdzekļu iegādei</t>
  </si>
  <si>
    <t>Citas ilgtermiņa saistības</t>
  </si>
  <si>
    <t>Speciālais budžets kopsavilkums</t>
  </si>
  <si>
    <t>Ieņēmumi - kopā</t>
  </si>
  <si>
    <t xml:space="preserve">       Saņemto aizņēmumu atmaksa</t>
  </si>
  <si>
    <t xml:space="preserve">18. Labklājības ministrija </t>
  </si>
  <si>
    <t xml:space="preserve">        Valsts speciālā budžeta savstarpējie transferti</t>
  </si>
  <si>
    <t xml:space="preserve">            Valsts sociālās apdrošināšanas speciālā budžeta transferti</t>
  </si>
  <si>
    <t xml:space="preserve">                 No valsts pensiju speciālā budžeta ieskaitītie līdzekļi Valsts sociālās apdrošināšanas aģentūrai</t>
  </si>
  <si>
    <t xml:space="preserve">                 No nodarbinātības speciālā budžeta ieskaitītie līdzekļi Valsts sociālās apdrošināšanas aģentūrai</t>
  </si>
  <si>
    <t xml:space="preserve">                 No darba negadījumu speciālā budžeta ieskaitītie līdzekļi Valsts sociālās apdrošināšanas aģentūrai</t>
  </si>
  <si>
    <t xml:space="preserve">                 No invaliditātes, maternitātes un slimības speciālā budžeta ieskaitītie līdzekļi Valsts sociālās apdrošināšanas aģentūrai</t>
  </si>
  <si>
    <t>Valsts budžeta uzturēšanās izdevumu transferti no
 valsts speciālā budžeta uz valsts speciālo budžetu</t>
  </si>
  <si>
    <t xml:space="preserve">  Saņemto aizņēmumu atmaksa</t>
  </si>
  <si>
    <t xml:space="preserve"> Konsolidējamās pozīcijas valsts pamatbudžetā</t>
  </si>
  <si>
    <t>Atmaksa valsts pamatbudžetā par veiktajiem 
uzturēšanās izdevumiem ES fondu līdzfinansētajos projektos</t>
  </si>
  <si>
    <t>Atmaksa valsts pamatbudžetā no Eiropas savienības palīdzības programmu un Eiropas Savienības politiku  instrumentu līdzekļiem  par Latvijas valsts ieguldītajiem finanšu resursiem Kohēzijas fonda projektos un SAPARD programmā</t>
  </si>
  <si>
    <r>
      <t>45.</t>
    </r>
    <r>
      <rPr>
        <b/>
        <sz val="10"/>
        <rFont val="Times New Roman"/>
        <family val="1"/>
      </rPr>
      <t xml:space="preserve"> Īp</t>
    </r>
    <r>
      <rPr>
        <b/>
        <sz val="10"/>
        <rFont val="Times New Roman"/>
        <family val="1"/>
      </rPr>
      <t>ašu uzdevumu ministra sabiedrības integrācijas lietās sekretariāts</t>
    </r>
  </si>
  <si>
    <t xml:space="preserve">Valsts budžeta aizdevumi un aizdevumu atmaksas </t>
  </si>
  <si>
    <t>(2008. gada janvāris - decembris)</t>
  </si>
  <si>
    <t>2009. gada 20. janvāris</t>
  </si>
  <si>
    <t>13. tabula</t>
  </si>
  <si>
    <t xml:space="preserve">           (latos)</t>
  </si>
  <si>
    <t>finansēšana</t>
  </si>
  <si>
    <t>budžeta tips</t>
  </si>
  <si>
    <t>sektors</t>
  </si>
  <si>
    <t>aizdevuma mērķis</t>
  </si>
  <si>
    <t>F40 01 00 00</t>
  </si>
  <si>
    <t>S13 00 00</t>
  </si>
  <si>
    <t>Vispārējā valdība</t>
  </si>
  <si>
    <t>S13 01 00</t>
  </si>
  <si>
    <t>Valsts struktūras</t>
  </si>
  <si>
    <t>P</t>
  </si>
  <si>
    <t>S13 01 10</t>
  </si>
  <si>
    <t>Ministrijas un centrālās valsts iestādes</t>
  </si>
  <si>
    <t>Studējošo un studiju kreditēšana</t>
  </si>
  <si>
    <t>S13 01 20</t>
  </si>
  <si>
    <t>Valsts struktūru kontrolēti un finansēti komersanti</t>
  </si>
  <si>
    <t>S</t>
  </si>
  <si>
    <t>S13 04 00</t>
  </si>
  <si>
    <t>Valsts sociālās apdrošināšanas struktūras</t>
  </si>
  <si>
    <t>S13 03 00</t>
  </si>
  <si>
    <t>Pašvaldību struktūras</t>
  </si>
  <si>
    <t>S13 03 10</t>
  </si>
  <si>
    <t>Pašvaldības</t>
  </si>
  <si>
    <t>Pašvaldību finanšu stabilizācija</t>
  </si>
  <si>
    <t>ES fondu līdzfinansēto projektu un pasākumu īstenošana</t>
  </si>
  <si>
    <t>Pašvaldību investīcijām (izņemot 3000)</t>
  </si>
  <si>
    <t>Budžeta un finanšu vadība</t>
  </si>
  <si>
    <t>Iedzīvotāju ienākuma nodokļa neizpildes kompensācija *</t>
  </si>
  <si>
    <t>S13 03 20</t>
  </si>
  <si>
    <t>Pašvaldību struktūru kontrolēti un finansēti komersanti</t>
  </si>
  <si>
    <t>S11 00 00</t>
  </si>
  <si>
    <t>Nefinanšu komersanti</t>
  </si>
  <si>
    <t>F40 01 00 20</t>
  </si>
  <si>
    <t>Iedzīvotāju ienākuma nodokļa neizpildes kompensācija</t>
  </si>
  <si>
    <t>Finanšu iestādes</t>
  </si>
  <si>
    <t>* aizdevuma izmaksa 7 308 350 LVL apjomā veikta 2008. gada novembrī</t>
  </si>
  <si>
    <t>Ciršs, 7094334</t>
  </si>
  <si>
    <t>Ciršs  67094334</t>
  </si>
  <si>
    <t>Latvijas Republikas</t>
  </si>
  <si>
    <t>VALSTS KASE</t>
  </si>
  <si>
    <t>Smilšu ielā 1, Rīgā, LV-1919, tālrunis 67094222, fakss 67094220, e-pasts kase@kase.gov.lv</t>
  </si>
  <si>
    <t>Oficiālais mēneša pārskats</t>
  </si>
  <si>
    <t>Konsolidētā kopbudžeta izpilde (ieskaitot ziedojumus un dāvinājumus)</t>
  </si>
  <si>
    <t>(2008.gada janvāris-decembris)</t>
  </si>
  <si>
    <t>Rīgā</t>
  </si>
  <si>
    <t>2009.gada 20.janvāris</t>
  </si>
  <si>
    <t>Nr.1.8-12.10.2/12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</si>
  <si>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</si>
  <si>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</si>
  <si>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</si>
  <si>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</si>
  <si>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</si>
  <si>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</si>
  <si>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</si>
  <si>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</si>
  <si>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</si>
  <si>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</si>
  <si>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</si>
  <si>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</si>
  <si>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</si>
  <si>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</si>
  <si>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</si>
  <si>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</si>
  <si>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</si>
  <si>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</si>
  <si>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</si>
  <si>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</si>
  <si>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</si>
  <si>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Pārvaldnieks   </t>
  </si>
  <si>
    <t>K.Āboliņš</t>
  </si>
  <si>
    <t>Lansmane  67094239</t>
  </si>
  <si>
    <t>Smilšu ielā 1, Rīgā, LV-1919, tālrunis 67094222, fakss 67094220, e-pasts: kase@kase.gov.lv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</si>
  <si>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</si>
  <si>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</si>
  <si>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</si>
  <si>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</si>
  <si>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</si>
  <si>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</si>
  <si>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</si>
  <si>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</si>
  <si>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</si>
  <si>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(PA+SA)</t>
  </si>
  <si>
    <t>Valsts pamatbudžeta ieņēmumi (bruto)</t>
  </si>
  <si>
    <t xml:space="preserve">   Nodokļu ieņēmumi</t>
  </si>
  <si>
    <t xml:space="preserve">      Ienākuma nodokļi</t>
  </si>
  <si>
    <t xml:space="preserve">          Ieņēmumi no iedzīvotāju ienākuma nodokļa</t>
  </si>
  <si>
    <t xml:space="preserve">          Ieņēmumi no juridisko personu ienākuma nodokļa</t>
  </si>
  <si>
    <t xml:space="preserve">               Uzņēmuma ienākuma nodoklis</t>
  </si>
  <si>
    <t xml:space="preserve">      Nodokļi par pakalpojumiem un precēm</t>
  </si>
  <si>
    <t xml:space="preserve">           Pievienotās vērtības nodoklis</t>
  </si>
  <si>
    <t xml:space="preserve">           Akcīzes nodoklis</t>
  </si>
  <si>
    <t xml:space="preserve">           Nodokļi atsevišķām precēm un pakalpojumu veidiem</t>
  </si>
  <si>
    <t xml:space="preserve">              Azartspēļu nodoklis</t>
  </si>
  <si>
    <t xml:space="preserve">              Izložu nodoklis</t>
  </si>
  <si>
    <t xml:space="preserve">              Vieglo automobiļu un motociklu nodoklis </t>
  </si>
  <si>
    <t xml:space="preserve">              Elektroenerģijas nodoklis </t>
  </si>
  <si>
    <t xml:space="preserve">          Nodokļi un maksājumi par tiesībām lietot atsevišķas preces</t>
  </si>
  <si>
    <t xml:space="preserve">              Dabas resursu nodoklis</t>
  </si>
  <si>
    <t xml:space="preserve">         Muitas nodoklis</t>
  </si>
  <si>
    <t xml:space="preserve">     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</si>
  <si>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</si>
  <si>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</si>
  <si>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</si>
  <si>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>PA</t>
  </si>
  <si>
    <t>Valsts pamatbudžeta ieņēmumi (neto)</t>
  </si>
  <si>
    <t>Valsts speciālā budžeta ieņēmumi (bruto)</t>
  </si>
  <si>
    <t xml:space="preserve">     Nodokļu ieņēmumi</t>
  </si>
  <si>
    <t xml:space="preserve">             Sociālās apdrošināšanas iemaksas</t>
  </si>
  <si>
    <t xml:space="preserve">     Transferti</t>
  </si>
  <si>
    <t xml:space="preserve">                  mīnus transferts no valsts pamatbudžeta</t>
  </si>
  <si>
    <t>SA</t>
  </si>
  <si>
    <t>Valsts speciālā budžeta ieņēmumi (neto)</t>
  </si>
  <si>
    <t>KB</t>
  </si>
  <si>
    <t>Valsts budžeta izdevumi  (KB1+KB2)</t>
  </si>
  <si>
    <t>KB1</t>
  </si>
  <si>
    <t>Valsts budžeta uzturēšanas izdevumi (PB1+SB1)</t>
  </si>
  <si>
    <t>KB2</t>
  </si>
  <si>
    <t>Valsts budžeta kapitālie izdevumi (PB2+SB2)</t>
  </si>
  <si>
    <t xml:space="preserve"> Valsts budžeta finansiālā bilance (KA-KB)</t>
  </si>
  <si>
    <t>Finansēšana:</t>
  </si>
  <si>
    <t xml:space="preserve">   Aizņēmumi</t>
  </si>
  <si>
    <t xml:space="preserve">   Aizdevumi</t>
  </si>
  <si>
    <t xml:space="preserve">   Naudas līdzekļi</t>
  </si>
  <si>
    <t xml:space="preserve">      Maksas pakalpojumu un citu pašu ieņēmumu naudas līdzekļu atlikumu izmaiņas palielinājums (-) vai samazinājums (+)</t>
  </si>
  <si>
    <t xml:space="preserve">      Ārvalstu finanšu palīdzības naudas līdzekļu atlikumu izmaiņas palielinājums (-) vai samazinājums (+)</t>
  </si>
  <si>
    <t xml:space="preserve">      Valsts speciālā budžeta naudas līdzekļu atlikumu izmaiņas palielinājums (-) vai samazinājums (+)</t>
  </si>
  <si>
    <t xml:space="preserve">      Naudas līdzekļu aizdevumiem atlikumu izmaiņas palielinājums (-) vai samazinājums (+)</t>
  </si>
  <si>
    <t xml:space="preserve">      Naudas līdzekļu akcijām un citai līdzdalībai komersantu pašu kapitālā atlikumu izmaiņas palielinājums (-) vai samazinājums (+)</t>
  </si>
  <si>
    <t xml:space="preserve">   Akcijas un cita līdzdalība komersantu pašu kapitālā</t>
  </si>
  <si>
    <t>Valsts pamatbudžeta izdevumi (bruto)</t>
  </si>
  <si>
    <t xml:space="preserve">              mīnus transferts valsts speciālajam  budžetam</t>
  </si>
  <si>
    <t>PB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</si>
  <si>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</si>
  <si>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</si>
  <si>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</si>
  <si>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</si>
  <si>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</si>
  <si>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</si>
  <si>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</si>
  <si>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</si>
  <si>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</si>
  <si>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 xml:space="preserve"> Valsts speciālā budžeta izdevumi (bruto)</t>
  </si>
  <si>
    <t>SB</t>
  </si>
  <si>
    <t xml:space="preserve"> 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</si>
  <si>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</si>
  <si>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</si>
  <si>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</si>
  <si>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</si>
  <si>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</si>
  <si>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</si>
  <si>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</si>
  <si>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 xml:space="preserve">Pārvaldnieks                                                                      </t>
  </si>
  <si>
    <t xml:space="preserve">Pašvaldību konsolidētā budžeta izpilde  </t>
  </si>
  <si>
    <t>(2008.gada janvāris - decembris)</t>
  </si>
  <si>
    <t>Nr.1.8.-12.10.2/12</t>
  </si>
  <si>
    <t>7.tabula</t>
  </si>
  <si>
    <t>Gada plāns</t>
  </si>
  <si>
    <t xml:space="preserve">KA </t>
  </si>
  <si>
    <t>Kopējie ieņēmumi (PA+SA)</t>
  </si>
  <si>
    <t>Pašvaldību pamatbudžeta ieņēmumi (bruto)</t>
  </si>
  <si>
    <t>Nodokļu ieņēmumi</t>
  </si>
  <si>
    <t>Nenodokļu ieņēmumi</t>
  </si>
  <si>
    <t>Maksas pakalpojumi un citi pašu ieņēmumi</t>
  </si>
  <si>
    <t>Ārvalstu finanšu palīdzība</t>
  </si>
  <si>
    <t>Saņemtie maksājumi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</si>
  <si>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</si>
  <si>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</si>
  <si>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</si>
  <si>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</si>
  <si>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</si>
  <si>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 līdzekļi</t>
  </si>
  <si>
    <t>ieņēmumi no privatizācijas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</si>
  <si>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</si>
  <si>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</si>
  <si>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</si>
  <si>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</si>
  <si>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</si>
  <si>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</si>
  <si>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</si>
  <si>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</si>
  <si>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</si>
  <si>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Naudas līdzekļi</t>
  </si>
  <si>
    <t>Iegādātie parāda vērtspapīri, akcijas un cita līdzdalība komersantu pašu kapitālā</t>
  </si>
  <si>
    <t>Kopieguldījumu fondu akcijas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</si>
  <si>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</si>
  <si>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</si>
  <si>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</si>
  <si>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</si>
  <si>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</si>
  <si>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</si>
  <si>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</si>
  <si>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Pašvaldību pamatbudžeta  kapitālie izdevumi (neto)</t>
  </si>
  <si>
    <t>PB3</t>
  </si>
  <si>
    <t>Zaudējumi no valūtas kursa svārstībām</t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</si>
  <si>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</si>
  <si>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</si>
  <si>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</si>
  <si>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</si>
  <si>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</si>
  <si>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</si>
  <si>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</si>
  <si>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 xml:space="preserve">    mīnus transferti kapitālajiem izdevumiem</t>
  </si>
  <si>
    <t>Pašvaldību speciālā budžeta 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</si>
  <si>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</si>
  <si>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</si>
  <si>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</si>
  <si>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</si>
  <si>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</si>
  <si>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 xml:space="preserve">Pārvaldnieks                                                  </t>
  </si>
  <si>
    <t>Krūmiņa-Pēkšena  67094384</t>
  </si>
  <si>
    <t>Valsts pamatbudžeta ieņēmumi</t>
  </si>
  <si>
    <t>(2008.gada janvāris- decembris)</t>
  </si>
  <si>
    <t>2.tabula</t>
  </si>
  <si>
    <t>Klasifikācijas kods</t>
  </si>
  <si>
    <t>1.Ieņēmumi - kopā  (1.1.+1.2.+1.3.+1.4.+1.5.)</t>
  </si>
  <si>
    <t>1.1. Nodokļu ieņēmumi(1.1.1.+1.1.2.+1.1.3.)</t>
  </si>
  <si>
    <t>1.0.0.0.</t>
  </si>
  <si>
    <t>1.1.1.Ienākuma nodokļi</t>
  </si>
  <si>
    <t>1.1.1.0.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</si>
  <si>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</si>
  <si>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</si>
  <si>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</si>
  <si>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</si>
  <si>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Uzņēmumu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</si>
  <si>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</si>
  <si>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</si>
  <si>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</si>
  <si>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</si>
  <si>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</si>
  <si>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</si>
  <si>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</si>
  <si>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</si>
  <si>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</si>
  <si>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</si>
  <si>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</si>
  <si>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</si>
  <si>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</si>
  <si>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automobīļu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</si>
  <si>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</si>
  <si>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</si>
  <si>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</si>
  <si>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</si>
  <si>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</si>
  <si>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</si>
  <si>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</si>
  <si>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</si>
  <si>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</si>
  <si>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</si>
  <si>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</si>
  <si>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</si>
  <si>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</si>
  <si>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</si>
  <si>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8.1.0.0.</t>
  </si>
  <si>
    <t xml:space="preserve">     Ieņēmumi no finanšu ieguldījumiem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</si>
  <si>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</si>
  <si>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</si>
  <si>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</si>
  <si>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</si>
  <si>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</si>
  <si>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</si>
  <si>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</si>
  <si>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</si>
  <si>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</si>
  <si>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</si>
  <si>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 no depozītiem un kontu atlikumiem</t>
  </si>
  <si>
    <t>8.7.1.0.</t>
  </si>
  <si>
    <t xml:space="preserve">   Ieņēmumi no atsavināto  finanšu instrumentu rezultāta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</si>
  <si>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</si>
  <si>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</si>
  <si>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</si>
  <si>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</si>
  <si>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</si>
  <si>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</si>
  <si>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</si>
  <si>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</si>
  <si>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</si>
  <si>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</si>
  <si>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</si>
  <si>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</si>
  <si>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</si>
  <si>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</si>
  <si>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</si>
  <si>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</si>
  <si>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</si>
  <si>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</si>
  <si>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</si>
  <si>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</si>
  <si>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>1.3.4.  Pārējie nenodokļu ieņēmumi</t>
  </si>
  <si>
    <t>21.3.0.0.; 21.4.0.0.</t>
  </si>
  <si>
    <t xml:space="preserve">1.4.Ieņēmumi no budžeta iestāžu sniegtajiem  maksas pakalpojumiem un citi pašu ieņēmumi    </t>
  </si>
  <si>
    <t>20.0.0.0.</t>
  </si>
  <si>
    <t>1.5. Ārvalstu finanšu palīdzība</t>
  </si>
  <si>
    <t xml:space="preserve">Pārvaldnieks      </t>
  </si>
  <si>
    <t>Brine  67094250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</si>
  <si>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</si>
  <si>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</si>
  <si>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</si>
  <si>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</si>
  <si>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</si>
  <si>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</si>
  <si>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</si>
  <si>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</si>
  <si>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</si>
  <si>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>Ekonomikas ministrija - kopā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</si>
  <si>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</si>
  <si>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</si>
  <si>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</si>
  <si>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</si>
  <si>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>12.3.1.2.</t>
  </si>
  <si>
    <t>Ieņēmumi no dzīvojamo māju privatizācijas</t>
  </si>
  <si>
    <t>Finanšu ministrija - kopā</t>
  </si>
  <si>
    <t>9.1.3.7.</t>
  </si>
  <si>
    <t>Nodeva par azartspēļu iekārtu marķēšanu</t>
  </si>
  <si>
    <t>9.1.6.0.</t>
  </si>
  <si>
    <t>Nodeva par valsts proves uzraudzības īstenošanu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</si>
  <si>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</si>
  <si>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</si>
  <si>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</si>
  <si>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</si>
  <si>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</si>
  <si>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</si>
  <si>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</si>
  <si>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</si>
  <si>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</si>
  <si>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</si>
  <si>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parinformācijas sniegšanu nu Iedzīvotāju reģistra</t>
  </si>
  <si>
    <t>9.1.8.5.</t>
  </si>
  <si>
    <t>Nodeva par vīzas vai uzturēšanās atļaujas pieprasīšanai nepieciešamo dokumentu izskatīšanu un ar to saistītajiem pakalpojumiem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</si>
  <si>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</si>
  <si>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</si>
  <si>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</si>
  <si>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</si>
  <si>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</si>
  <si>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</si>
  <si>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10.1.1.7.</t>
  </si>
  <si>
    <t>Naudas sodi, ko uzliek Valsts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</si>
  <si>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</si>
  <si>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</si>
  <si>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</si>
  <si>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</si>
  <si>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</si>
  <si>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</si>
  <si>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9.1.9.9.</t>
  </si>
  <si>
    <t>Citas nodevas par juridiskajiem un citiem pakalpojumiem</t>
  </si>
  <si>
    <t>9.2.5.0.</t>
  </si>
  <si>
    <t>Nodeva par dokumentu izsniegšanu, kas attiecas uz medību saimniecības izmantošanu un medību 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</si>
  <si>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</si>
  <si>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</si>
  <si>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</si>
  <si>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</si>
  <si>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</si>
  <si>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</si>
  <si>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</si>
  <si>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</si>
  <si>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</si>
  <si>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</si>
  <si>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</si>
  <si>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</si>
  <si>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</si>
  <si>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</si>
  <si>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</si>
  <si>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>Ieņēmumi no Eiropas Lauksaimniecības virzības un garantiju fonda garantiju izdevumu daļas</t>
  </si>
  <si>
    <t>20.6.5.0.</t>
  </si>
  <si>
    <t xml:space="preserve">Ieņēmumi no Eiropas Komisijas par Latvijas valsts programmas "Forest Focus" īstenošanu </t>
  </si>
  <si>
    <t>20.6.6.0.</t>
  </si>
  <si>
    <t xml:space="preserve">Ieņēmumi no Eiropas Savienības Latvijas Nacionālās zivsaimniecības datu vākšanas programmas īstenošanu </t>
  </si>
  <si>
    <t>Satiksmes ministrija - kopā</t>
  </si>
  <si>
    <t>12.3.6.0.</t>
  </si>
  <si>
    <t>Ostu pārvalžu iemaksas</t>
  </si>
  <si>
    <t>12.3.5.0.</t>
  </si>
  <si>
    <t>Ieņēmumi no Dzelzceļa infrastruktūras fonda</t>
  </si>
  <si>
    <t>12.3.9.1.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</si>
  <si>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</si>
  <si>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</si>
  <si>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</si>
  <si>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</si>
  <si>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</si>
  <si>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</si>
  <si>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</si>
  <si>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</si>
  <si>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</si>
  <si>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</si>
  <si>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</si>
  <si>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</si>
  <si>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</si>
  <si>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</si>
  <si>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</si>
  <si>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</si>
  <si>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 pakalpojumu sniedzēja akreditāciju un akreditācijas atjaunošanu</t>
  </si>
  <si>
    <t>9.1.3.6.</t>
  </si>
  <si>
    <t>Nodeva par personas datu apstrādes sistēmas reģistrēšanu vai Fizisko personu datu aizsardzības likumā noteikto reģistrējamo izmaiņu izdarīšanu</t>
  </si>
  <si>
    <t>9.1.7.0.</t>
  </si>
  <si>
    <t>Nodeva par īpašuma tiesību un ķīlas tiesību nostiprināšanu zemesgrāmatā un kancelejas nodeva par zemesgrāmatas veiktajām darbībām</t>
  </si>
  <si>
    <t>9.1.9.3.</t>
  </si>
  <si>
    <t>Nodeva par rūpniecisko īpašumu aizsardzību</t>
  </si>
  <si>
    <t>9.1.9.4.</t>
  </si>
  <si>
    <t xml:space="preserve"> Nodeva  par izziņu izsniegšanu par nekustamo īpašumu piederību un sastāvu</t>
  </si>
  <si>
    <t>9.2.1.0.</t>
  </si>
  <si>
    <t>Nodeva par speciālu atļauju (licenču) izsniegšanu atsevišķiem uzņēmējdarbības veidiem</t>
  </si>
  <si>
    <t>Uzņēmējdarbības riska valsts nodeva</t>
  </si>
  <si>
    <t>9.9.1.0.</t>
  </si>
  <si>
    <t>Pārējās nodevas, kas iemaksātas valsts budžetā</t>
  </si>
  <si>
    <t>10.1.1.1.</t>
  </si>
  <si>
    <t>Naudas sodi, ko uzliek tiesu iestādes</t>
  </si>
  <si>
    <t>10.1.9.2.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</si>
  <si>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</si>
  <si>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</si>
  <si>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</si>
  <si>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</si>
  <si>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Vides ministrija - kopā</t>
  </si>
  <si>
    <t>Radio un televīzija - kopā</t>
  </si>
  <si>
    <t>9.2.1.3.</t>
  </si>
  <si>
    <t>Nodeva par speciālu atļauju (licenci) darbībai elektronisko sabiedrības saziņas līdzekļu jomā</t>
  </si>
  <si>
    <t>Informatīvi</t>
  </si>
  <si>
    <t>Ieņēmumi- kopā</t>
  </si>
  <si>
    <t>tajā skaitā</t>
  </si>
  <si>
    <t>Valsts pamatbudžeta nenodokļu ieņēmumos iemaksājamā uzņēmējdarbības riska valsts nodeva</t>
  </si>
  <si>
    <t>Tieslietu ministijas apakšprogrammā "Darbinieku prasījumu garantiju fonds" maksas pakalpojumos un citi pašu ieņēmumos iemaksājamā daļā</t>
  </si>
  <si>
    <t xml:space="preserve">Valsts pamatbudžeta ieņēmumi un izdevumi </t>
  </si>
  <si>
    <t>Nr. 1.8-12.10.2/12</t>
  </si>
  <si>
    <t>4.tabula</t>
  </si>
  <si>
    <t>Klasifikā-
cijas grupa, kods</t>
  </si>
  <si>
    <t>Finansēšanas plāns 3, 6, 9 mēnešiem un gadam</t>
  </si>
  <si>
    <t>Izpilde % pret gada plānu
(5/3)</t>
  </si>
  <si>
    <t xml:space="preserve">Pārskata mēneša izpilde </t>
  </si>
  <si>
    <t>I   Ieņēmumi - kopā</t>
  </si>
  <si>
    <t xml:space="preserve">Resursi izdevumu segšanai </t>
  </si>
  <si>
    <t xml:space="preserve">   Ieņēmumi no maksas pakalpojumiem un citi pašu ieņēmumi</t>
  </si>
  <si>
    <t xml:space="preserve">   Ārvalstu finanšu palīdzība iestādes ieņēmumos</t>
  </si>
  <si>
    <t xml:space="preserve">   Dotācija no vispārējiem ieņēmumiem</t>
  </si>
  <si>
    <t xml:space="preserve">   Vispārējā kārtībā sadalāmā dotācija no vispārējiem ieņēmumiem</t>
  </si>
  <si>
    <t>II   Izdevumi  atbilstoši  ekonomiskajām kategorijām</t>
  </si>
  <si>
    <t>1.0.</t>
  </si>
  <si>
    <t xml:space="preserve">Uzturēšanas izdevumi </t>
  </si>
  <si>
    <t>1.1.</t>
  </si>
  <si>
    <t xml:space="preserve">Kārtējie izdevumi </t>
  </si>
  <si>
    <t xml:space="preserve">     Atlīdzība</t>
  </si>
  <si>
    <t xml:space="preserve">         Atalgojums</t>
  </si>
  <si>
    <t xml:space="preserve">         Darba devēja valsts sociālās apdrošināšanas obligātās iemaksas, sociāla rakstura pabalsti un kompensācijas</t>
  </si>
  <si>
    <t xml:space="preserve">    Preces un pakalpojumi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</si>
  <si>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</si>
  <si>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</si>
  <si>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</si>
  <si>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Grāmatas un periodiskie izdevumi</t>
  </si>
  <si>
    <t xml:space="preserve">       Budžeta iestāžu nodokļu maksājumi</t>
  </si>
  <si>
    <t xml:space="preserve">       Kārtējie izdevumi Eiropas Savienības strukturālās politikas pirmsiestāšanās finanšu instrumentu (turpmāk - ISPA) finansēto projektu ietvaros no nopelnīto (uzkrāto) procentu maksājumiem (projekta līdzfinansējums)</t>
  </si>
  <si>
    <t xml:space="preserve">       Preces un pakalpojumi Eiropas Savienības politiku  instrumentu līdzfinansēto projektu un (vai) pasākumu ietvaros</t>
  </si>
  <si>
    <t xml:space="preserve">      Pakalpojumi, kurus budžeta iestāds apmaksā noteikto funkciju ietvaros, kas nav iestādes administratīvie izdevumi</t>
  </si>
  <si>
    <t>1.2.</t>
  </si>
  <si>
    <t xml:space="preserve">   Procentu izdevumi</t>
  </si>
  <si>
    <t xml:space="preserve">      Procentu maksājumi ārvalstu un starptautiskajām finanšu institūcijām </t>
  </si>
  <si>
    <t xml:space="preserve">      Procentu maksājumi iekšzemes kredītiestādēm </t>
  </si>
  <si>
    <t>4300</t>
  </si>
  <si>
    <t xml:space="preserve">      Pārējie procentu maksājumi </t>
  </si>
  <si>
    <t>1.3.</t>
  </si>
  <si>
    <t xml:space="preserve">   Subsīdijas, dotācijas un sociālie pabalsti</t>
  </si>
  <si>
    <t xml:space="preserve">   Subsīdijas un dotācijas</t>
  </si>
  <si>
    <t xml:space="preserve">       Subsīdijas lauksaimniecības ražošanai</t>
  </si>
  <si>
    <t xml:space="preserve">       Subsīdijas un dotācijas komersantiem, izņemot lauksaimniecības ražošanu, nevalstiskajām organizācijām un citām institūcijām *</t>
  </si>
  <si>
    <t xml:space="preserve">       Subsīdijas komersantiem sabiedriskā transporta pakalpojumu nodrošināšanai (par pasažieru regulārajiem pārvadājumiem)</t>
  </si>
  <si>
    <t xml:space="preserve">      Subsīdiju un dotāciju transferti</t>
  </si>
  <si>
    <t>Transferti no apakšprogrammas "Līdzekļi neparedzētiem gadījumiem"</t>
  </si>
  <si>
    <t>Nesadalītie transferti no apakšprogrammas "Līdzekļi neparedzētiem gadījumiem"</t>
  </si>
  <si>
    <t>Sadalītie transferti no apakšprogrammas "Līdzekļi neparedzētiem gadījumiem"</t>
  </si>
  <si>
    <t xml:space="preserve">      Īpašajās programmās plānotās un ar Ministru kabineta rīkojumiem sadalāmās apropriācijas</t>
  </si>
  <si>
    <t xml:space="preserve">      Citas subsīdijas ražošanai</t>
  </si>
  <si>
    <t xml:space="preserve">   Sociālie pabalsti</t>
  </si>
  <si>
    <t xml:space="preserve">       Pensijas un sociālie pabalsti naudā</t>
  </si>
  <si>
    <t xml:space="preserve">       Sociālie pabalsti natūrā</t>
  </si>
  <si>
    <t xml:space="preserve">       Pārējie pabalsti un kompensācijas</t>
  </si>
  <si>
    <t>1.4.</t>
  </si>
  <si>
    <t>Kārtējie maksājumi Eiropas Kopienas budžetā
 un starptautiskā sadarbība</t>
  </si>
  <si>
    <t xml:space="preserve">       Kārtējie maksājumi Eiropas Kopienas budžetā</t>
  </si>
  <si>
    <t xml:space="preserve">       Starptautiskā sadarbība</t>
  </si>
  <si>
    <t>1.5.</t>
  </si>
  <si>
    <t>Uzturēšanas izdevumu transferti</t>
  </si>
  <si>
    <t xml:space="preserve">       Valsts budžeta uzturēšanas izdevumu transferti</t>
  </si>
  <si>
    <t xml:space="preserve">       Mērķdotācijas pašvaldību budžetiem</t>
  </si>
  <si>
    <t xml:space="preserve">       Dotācijas un citi transferti pašvaldību budžetiem</t>
  </si>
  <si>
    <t>2.0.</t>
  </si>
  <si>
    <t>Kapitālie izdevumi</t>
  </si>
  <si>
    <t>2.1.</t>
  </si>
  <si>
    <t xml:space="preserve">   Pamatkapitāla veidošana</t>
  </si>
  <si>
    <t xml:space="preserve">       Nemateriālie ieguldījumi</t>
  </si>
  <si>
    <t xml:space="preserve">       Pamatlīdzekļi</t>
  </si>
  <si>
    <t xml:space="preserve">       Kapitālie izdevumi Eiropas Savienības politiku  instrumentu līdzfinansēto projektu un (vai) pasākumu īstenošanai un pārējie kapitālie izdevumi</t>
  </si>
  <si>
    <t>2.2.</t>
  </si>
  <si>
    <t xml:space="preserve">   Kapitālo izdevumu transferti, mērķdotācijas</t>
  </si>
  <si>
    <t xml:space="preserve">       Valsts budžeta kapitālo izdevumu transferti </t>
  </si>
  <si>
    <t>Valsts budžeta transferti kapitālajiem izdevumiem no valsts pamatbudžeta uz pašvaldības pamatbudžetu</t>
  </si>
  <si>
    <t xml:space="preserve">       Mērķdotācijas kapitālajiem izdevumiem pašvaldībām</t>
  </si>
  <si>
    <t>F20010000</t>
  </si>
  <si>
    <t>Maksas pakalpojumu un citu pašu ieņēmumu naudas līdzekļu atlikumu izmaiņas palielinājums (-) vai samazinājums (+)</t>
  </si>
  <si>
    <t xml:space="preserve">Ārvalstu finanšu palīdzības  līdzekļu atlikumu izmaiņas palielinājums (-) vai samazinājums (+) </t>
  </si>
  <si>
    <t>Naudas līdzekļu aizdevumiem atlikumu izmaiņas palielinājums (-) vai samazinājums (+)</t>
  </si>
  <si>
    <t>F40010000</t>
  </si>
  <si>
    <t>Aizdevumi***</t>
  </si>
  <si>
    <t>F40020000</t>
  </si>
  <si>
    <t>Aizņēmumi***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</si>
  <si>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</si>
  <si>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</si>
  <si>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</si>
  <si>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</si>
  <si>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</si>
  <si>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</si>
  <si>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</si>
  <si>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</si>
  <si>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</si>
  <si>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</si>
  <si>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</si>
  <si>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</si>
  <si>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Pašvaldību teritoriju un mājokļu apsaimniekošana</t>
  </si>
  <si>
    <t>07.000</t>
  </si>
  <si>
    <t>Veselība</t>
  </si>
  <si>
    <t>08.000</t>
  </si>
  <si>
    <t xml:space="preserve">Atpūta, kultūra un reliģija </t>
  </si>
  <si>
    <t>09.000</t>
  </si>
  <si>
    <t>Izglītība</t>
  </si>
  <si>
    <t>10.000</t>
  </si>
  <si>
    <t>Sociālā aizsardzība</t>
  </si>
  <si>
    <t>IV   Ministrijas un citas centrālās valsts budžeta iestādes nosaukums</t>
  </si>
  <si>
    <t>01.  Valsts prezidenta kanceleja</t>
  </si>
  <si>
    <t>Resursi izdevumu segšanai</t>
  </si>
  <si>
    <t>Ieņēmumi no maksas pakalpojumiem un citi pašu ieņēmumi</t>
  </si>
  <si>
    <t>Dotācija no vispārējiem ieņēmumiem</t>
  </si>
  <si>
    <t>Vispārējā kārtībā sadalāmā dotācija no vispārējiem ieņēmumiem</t>
  </si>
  <si>
    <t>Izdevumi - kopā</t>
  </si>
  <si>
    <t>Uzturēšanas izdevumi</t>
  </si>
  <si>
    <t>Kārtējie izdevumi</t>
  </si>
  <si>
    <t>Atlīdzība</t>
  </si>
  <si>
    <t>Atalgojums</t>
  </si>
  <si>
    <t>Preces un pakalpojumi</t>
  </si>
  <si>
    <t>Subsīdijas, dotācijas un sociālie pabalsti</t>
  </si>
  <si>
    <t>Sociālie pabalsti</t>
  </si>
  <si>
    <t>Pamatkapitāla veidošana</t>
  </si>
  <si>
    <t>02.  Saeima</t>
  </si>
  <si>
    <t>Kārtējie maksājumi Eiropas Kopienas budžetā un starptautiskā sadarbība</t>
  </si>
  <si>
    <t>Starptautiskā sadarbība</t>
  </si>
  <si>
    <t>Maksas pakalpojumi un citu pašu ieņēmumu naudas līdzekļu atlikumu izmaiņas palielinājums (-) vai samazinājums (+)</t>
  </si>
  <si>
    <t>03.  Ministru kabinets</t>
  </si>
  <si>
    <t>Ārvalstu finanšu palīdzība iestādes ieņēmumos</t>
  </si>
  <si>
    <t>Transferti</t>
  </si>
  <si>
    <t>Valsts budžeta transferti</t>
  </si>
  <si>
    <t>Valsts pamatbudžeta savstarpējie transferti</t>
  </si>
  <si>
    <t>Subsīdiju un dotāciju transferti</t>
  </si>
  <si>
    <t>Valsts pamatbudžetā saņemtie transferti no Finanšu ministrijas apakšprogrammas "Līdzekļi neparedzētiem gadījumiem" uz valsts pamatbudžetu</t>
  </si>
  <si>
    <t>04.  Korupcijas novēršanas un apkarošanas birojs</t>
  </si>
  <si>
    <t>05.  Tiesībsarga birojs</t>
  </si>
  <si>
    <t>06. Valsts civildienesta pārvalde</t>
  </si>
  <si>
    <t>07. Informācijas analīzes dienests</t>
  </si>
  <si>
    <t>10.  Aizsardzības ministrija</t>
  </si>
  <si>
    <t>Valsts pamatbudžeta iestāžu saņemtie transferta pārskaitījumi no citas ministrijas vai centrālās iestādes valsts pamatbudžetā</t>
  </si>
  <si>
    <t>Valsts pamatbudžeta iestāžu saņemtie transferta pārskaitījumi no valsts pamatbudžeta dotācijas no vispārējiem ieņēmumiem</t>
  </si>
  <si>
    <t>Subsīdijas un dotācijas</t>
  </si>
  <si>
    <t>Valsts budžeta uzturēšanas izdevumu transferti</t>
  </si>
  <si>
    <t>Valsts budžeta uzturēšanas izdevumu transferti no valsts pamatbudžeta uz valsts speciālo budžetu</t>
  </si>
  <si>
    <t>Kapitālo izdevumu transferti, mērķdotācijas</t>
  </si>
  <si>
    <t>Valsts budžeta kapitālo izdevumu transferti</t>
  </si>
  <si>
    <t>Valsts budžeta kapitālo izdevumu transferti no valsts pamatbudžeta uz pašvaldības pamatbudžetu</t>
  </si>
  <si>
    <t xml:space="preserve">Ārvalstu finanšu palīdzība iestādes ieņēmumos naudas līdzekļu atlikumu izmaiņas palielinājums (-) vai samazinājums (+) </t>
  </si>
  <si>
    <t>11.  Ārlietu ministrija</t>
  </si>
  <si>
    <t>12.  Ekonomikas ministrija</t>
  </si>
  <si>
    <t>t.sk. ārvalstu finanšu palīdzība atmaksām valsts pamatbudžetam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</si>
  <si>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</si>
  <si>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</si>
  <si>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 Valsts pamatbudžeta iestāžu saņemtie transferta pārskaitījumi no valsts pamatbudžeta ārvalstu finanšu palīdzības līdzekļiem</t>
  </si>
  <si>
    <t>Dotācija no vispārējiem ieņēmumiem atmaksām valsts pamatbudžetā</t>
  </si>
  <si>
    <t>Kārtējie maksājumi Eiropas Kopienas budžetā</t>
  </si>
  <si>
    <t>Mērķdotācijas pašvaldību budžetiem</t>
  </si>
  <si>
    <t>Uzturēšanas izdevumu atmaksa valsts budžetam</t>
  </si>
  <si>
    <t>Atmaksa valsts pamatbudžetā par veiktajiem uzturēšanas izdevumiem ES fondu līdzfinansētajos projektos</t>
  </si>
  <si>
    <t>13.  Finanšu ministrija</t>
  </si>
  <si>
    <t>Procentu izdevumi</t>
  </si>
  <si>
    <t>Valsts budžeta uzturēšanas izdevumu transferti no valsts pamatbudžeta uz valsts pamatbudžetu</t>
  </si>
  <si>
    <t>Valsts budžeta uzturēšanas izdevumu transferti no valsts pamatbudžeta dotācijas no vispārējiem ieņēmumiem uz valsts pamatbudžetu</t>
  </si>
  <si>
    <t>Valsts budžeta uzturēšanas izdevumu transferti no valsts ārvalstu finanšu palīdzības līdzekļiem uz valsts pamatbudžetu</t>
  </si>
  <si>
    <t>Dotācijas un citi transferti pašvaldību budžetiem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</si>
  <si>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</si>
  <si>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Kapitālo izdevumi transferti, mērķdotācijas</t>
  </si>
  <si>
    <t>Atmaksa valsts pamatbudžetā par veiktajiem kapitālajiem izdevumiem</t>
  </si>
  <si>
    <t>14.  Iekšlietu ministrija</t>
  </si>
  <si>
    <t>Valsts budžeta uzturēšanas izdevumu transferti no valsts pamatbudžeta ārvalstu finanšu palīdzības līdzekļiem uz valsts pamatbudžetu</t>
  </si>
  <si>
    <t>15.  Izglītības un zinātnes ministrija</t>
  </si>
  <si>
    <t>Valsts pamatbudžeta iestāžu saņemtie transferta pārskaitījumi no valsts pamatbudžeta ārvalstu finanšu palīdzības līdzekļiem</t>
  </si>
  <si>
    <t>Valsts budžeta kapitālo izdevumu transferti no valsts pamatbudžeta uz valsts pamatbudžetu</t>
  </si>
  <si>
    <t>Saņemtie aizņēmumi</t>
  </si>
  <si>
    <t>Saņemto aizņēmumu atmaksa**</t>
  </si>
  <si>
    <t>Izsniegtie aizdevumi</t>
  </si>
  <si>
    <t>Izsniegto aizdevumu saņemtā atmaksa</t>
  </si>
  <si>
    <t>16.  Zemkopības ministrija</t>
  </si>
  <si>
    <t>Dotācija no vispārējiem ieņēmumiem atmaksām valsts pamatbudžetam</t>
  </si>
  <si>
    <t>17.  Satiksmes ministrija</t>
  </si>
  <si>
    <t xml:space="preserve">Valsts budžeta kapitālo izdevumu transferti </t>
  </si>
  <si>
    <t>Mērķdotācijas kapitālajiem izdevumiem pašvaldībām</t>
  </si>
  <si>
    <t>18.  Labklājības ministrija</t>
  </si>
  <si>
    <t>19.  Tieslietu ministrija</t>
  </si>
  <si>
    <t>21.  Vides ministrija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</si>
  <si>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</si>
  <si>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</si>
  <si>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</si>
  <si>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</si>
  <si>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</si>
  <si>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</si>
  <si>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>35.  Centrālā vēlēšanu komisija</t>
  </si>
  <si>
    <t>36.  Bērnu un ģimenes lietu ministrija</t>
  </si>
  <si>
    <t>Valsts budžeta uzturēšanas izdevumu transferti no valsts pamatbudžeta dotācijas no vispārējiem ieņēmumiem</t>
  </si>
  <si>
    <t>37.  Centrālā zemes komisija</t>
  </si>
  <si>
    <t>45. Īpašu uzdevumu ministra sabiedrības integrācijas lietās sekretariāts</t>
  </si>
  <si>
    <t>Valsts budžeta uzturēšanas izdevumu transferti no valsts pamatbudžeta ārvalstu finanšu palīdzības līdzekļiem</t>
  </si>
  <si>
    <t>47.  Radio un televīzija</t>
  </si>
  <si>
    <t>57.  Īpašu uzdevumu ministra elektroniskās pārvaldes lietās sekretariāts</t>
  </si>
  <si>
    <t>Ārvalstu finanšu palīdzības naudas līdzekļu atlikumu izmaiņas palielinājums (-) vai samazinājums (+)</t>
  </si>
  <si>
    <t>58.  Reģionālās attīstības un pašvaldību lietu ministrija</t>
  </si>
  <si>
    <t>Uzturēšanas izdevumu atmaksa valsts pamatbudžetam</t>
  </si>
  <si>
    <t>Atmaksa valsts pamatbudžetā par veiktajiem kapitālajiem izdevumiem ES fondu līdzfinansētajos projektos</t>
  </si>
  <si>
    <t>62.  Mērķdotācijas pašvaldībām</t>
  </si>
  <si>
    <t>64.  Dotācija pašvaldībām</t>
  </si>
  <si>
    <t>66. Ar Ministru kabineta lēmumu sadalāmais finansējums</t>
  </si>
  <si>
    <t>74. Apropriācijas rezerve</t>
  </si>
  <si>
    <t>Informatīvi: konsolidējamās pozīcijas</t>
  </si>
  <si>
    <t>Ārvalstu finanšu palīdzība atmaksām valsts pamatbudžetam</t>
  </si>
  <si>
    <t>Izdevumi</t>
  </si>
  <si>
    <t>** Valsts kasei atmaksātie aizņēmumi Ls 2 429 247 dzēstie studiju un studējošo kredīti komercbankām Ls 367 519</t>
  </si>
  <si>
    <t>*** Budžeta izpilde konsolidēta par savstarpējiem valsts pamatbudžeta aizdevumiem un aizņēmumiem Ls 2 429 247</t>
  </si>
  <si>
    <t>Informācijai:</t>
  </si>
  <si>
    <t xml:space="preserve">                     Privatizācijas fonda līdzekļi valsts parāda pārfinansēšanai Ls </t>
  </si>
  <si>
    <t>Iemaksas no valsts nekustamā īpašuma pārdošanas Ls</t>
  </si>
  <si>
    <t>40% no valsts un dzīvojamo māju privatizācijas Ls 446 114</t>
  </si>
  <si>
    <t>Izsolē iegūtie līdzekļi par privatizācijas objektiem Ls 10 204</t>
  </si>
  <si>
    <t>Ilgtermiņa stabilizācijas rezerves līdzekļi Ls 9 022 817</t>
  </si>
  <si>
    <t>Pārvaldnieks</t>
  </si>
  <si>
    <t>pārvaldnieka vietniece</t>
  </si>
  <si>
    <t>G.Medne</t>
  </si>
  <si>
    <t>Valsts speciālā budžeta ieņēmumu un izdevumu atšifrējums pa programmām un apakšprogrammām</t>
  </si>
  <si>
    <t>5.tabula</t>
  </si>
  <si>
    <t xml:space="preserve"> (latos)</t>
  </si>
  <si>
    <t>Klasifikā-cijas grupa, kods</t>
  </si>
  <si>
    <t>Izpilde % pret gada plānu 
   (5/3)</t>
  </si>
  <si>
    <t xml:space="preserve">  Nodokļu ieņēmumi</t>
  </si>
  <si>
    <t xml:space="preserve">     Sociālās apdrošināšanas iemaksas - kopā</t>
  </si>
  <si>
    <t xml:space="preserve">  Nenodokļu ieņēmumi</t>
  </si>
  <si>
    <t xml:space="preserve">  Ieņēmumi no maksas pakalpojumiem un citi pašu ieņēmumi </t>
  </si>
  <si>
    <t xml:space="preserve">  Transferti</t>
  </si>
  <si>
    <t>II   Izdevumi  atbilstoši  ekonomiskajām kategorijām
(10.valdības funkcija "Sociālā aizsardzība")</t>
  </si>
  <si>
    <t xml:space="preserve">         Darba devēja valsts sociālās apdrošināšanas
 obligātās iemaksas, sociāla rakstura pabalsti un kompensācijas</t>
  </si>
  <si>
    <t xml:space="preserve">       Grāmatas un žurnāli</t>
  </si>
  <si>
    <t xml:space="preserve">       Kārtējie izdevumi Eiropas Savienības
 struktūrālās politikas pirmsiestāšanās finanšu instrumentu (turpmāk- ISPA) finansēto projektu ietvaros no nopelnīto (uzkrāto) procentu maksājumiem (projekta līdzfinansējums)</t>
  </si>
  <si>
    <t xml:space="preserve">      Procentu maksājumi ārvalstu un 
starptautiskajām finanšu institūcijām </t>
  </si>
  <si>
    <t xml:space="preserve">       Subsīdijas un dotācijas komersantiem, izņemot
 lauksaimniecības ražošanu, nevalstiskajām organizācijām un citām institūcijām</t>
  </si>
  <si>
    <t xml:space="preserve">       Subsīdijas komersantiem sabiedriskā transporta
 pakalpojumu nodrošināšanai (par pasažieru regulārajiem pārvadājumiem)</t>
  </si>
  <si>
    <t xml:space="preserve">       Sociālie pabalsti naudā</t>
  </si>
  <si>
    <t xml:space="preserve">             Pensijas </t>
  </si>
  <si>
    <t xml:space="preserve">             Sociālās apdrošināšanas pabalsti naudā</t>
  </si>
  <si>
    <t xml:space="preserve">             Valsts un pašvaldību sociālie pabalsti un palīdzība naudā</t>
  </si>
  <si>
    <t xml:space="preserve">             Nodarbinātības pabalsti</t>
  </si>
  <si>
    <t xml:space="preserve">             Pārējie maksājumi iedzīvotājiem</t>
  </si>
  <si>
    <t xml:space="preserve">       Pārējie pabalsti </t>
  </si>
  <si>
    <t>Saņemto aizņēmumu atmaksa</t>
  </si>
  <si>
    <t>Naudas līdzekļu akcijām un citai līdzdalībai komersantu pašu kapitālā atlikumu izmaiņas palielinājums (-) vai samazinājums (+)</t>
  </si>
  <si>
    <t>F50010000</t>
  </si>
  <si>
    <t>18.Labklājības ministrija</t>
  </si>
  <si>
    <t>04.00.00. Sociālā apdrošināšana</t>
  </si>
  <si>
    <t>02000</t>
  </si>
  <si>
    <t>Sociālās apdrošināšanas iemaksas  - kopā</t>
  </si>
  <si>
    <t>Sociālās apdrošināšanas iemaksas</t>
  </si>
  <si>
    <t>02100</t>
  </si>
  <si>
    <t xml:space="preserve">    Brīvprātīgās sociālās apdrošināšanas iemaksas</t>
  </si>
  <si>
    <t>02110</t>
  </si>
  <si>
    <t xml:space="preserve">    Brīvprātīgās sociālās apdrošināšanas iemaksas valsts pensiju apdrošināšanai</t>
  </si>
  <si>
    <t>02120</t>
  </si>
  <si>
    <t xml:space="preserve">       Brīvprātīgās sociālās apdrošināšanas iemaksas invaliditātes, maternitātes un slimības apdrošināšanai</t>
  </si>
  <si>
    <t>02400</t>
  </si>
  <si>
    <t>Ieņēmumi valsts speciālajā budžetā no valsts sociālās apdrošināšanas obligāto iemaksu sadales</t>
  </si>
  <si>
    <t>02410</t>
  </si>
  <si>
    <t xml:space="preserve">       Valsts sociālās apdrošināšanas obligātās iemaksas valsts pensiju apdrošināšanai</t>
  </si>
  <si>
    <t>02420</t>
  </si>
  <si>
    <t xml:space="preserve">       Valsts sociālās apdrošināšanas obligātās iemaksas sociālai apdrošināšanai bezdarba gadījumam</t>
  </si>
  <si>
    <t>02430</t>
  </si>
  <si>
    <t xml:space="preserve">       Valsts sociālās apdrošināšanas obligātās iemaksas sociālai apdrošināšanai pret nelaimes gadījumiem darbā un arodslimībām</t>
  </si>
  <si>
    <t>02440</t>
  </si>
  <si>
    <t xml:space="preserve">       Valsts sociālās apdrošināšanas obligātās iemaksas invaliditātes, maternitātes un slimības apdrošināšanai</t>
  </si>
  <si>
    <t xml:space="preserve">    Pārējās sociālās apdrošināšanas iemaksas</t>
  </si>
  <si>
    <t xml:space="preserve">       22510</t>
  </si>
  <si>
    <t xml:space="preserve">       Uzkrātā fondēto pensiju kapitāla iemaksas valsts pensiju speciālajā budžetā</t>
  </si>
  <si>
    <t xml:space="preserve">       22520</t>
  </si>
  <si>
    <t xml:space="preserve">       Valsts sociālas apdrošināšanas iemaksas fondēto pensiju shēmā</t>
  </si>
  <si>
    <t>Pārējās sociālās apdrošināšanas iemaksas</t>
  </si>
  <si>
    <t xml:space="preserve">    Valsts sociālās apdrošināšanas speciālā budžeta ieņēmumi no (-uz) depozīta (-u)</t>
  </si>
  <si>
    <t>22300</t>
  </si>
  <si>
    <t xml:space="preserve">    Procentu ieņēmumi par valsts sociālās apdrošināšanas speciālā budžeta līdzekļiem depozītā vai kontu atlikumiem</t>
  </si>
  <si>
    <t>22400</t>
  </si>
  <si>
    <t xml:space="preserve">   Citi valsts sociālās apdrošināšanas speciālā budžeta ieņēmumi saskaņā ar normatīvajiem aktiem</t>
  </si>
  <si>
    <t xml:space="preserve">     Regresa prasības</t>
  </si>
  <si>
    <t>22420</t>
  </si>
  <si>
    <t>Ieņēmumi no kapitāldaļu pārdošanas un pārvērtēšanas, vērtspapīru tirdzniecības un pārvērtēšanas</t>
  </si>
  <si>
    <t>22421</t>
  </si>
  <si>
    <t xml:space="preserve">  Dividendes no kapitāla daļām</t>
  </si>
  <si>
    <t>22422</t>
  </si>
  <si>
    <t xml:space="preserve">  Ieņēmumi no kapitāla daļu pārdošanas</t>
  </si>
  <si>
    <t>22440</t>
  </si>
  <si>
    <t xml:space="preserve">     VSAA ieņēmumi par valsts fondēto pensiju shēmas administrēšanu </t>
  </si>
  <si>
    <t>22450</t>
  </si>
  <si>
    <t xml:space="preserve">     Iemaksas nodarbinātībai par privatizācijas līguma nosacījumu neizpildi</t>
  </si>
  <si>
    <t>22460</t>
  </si>
  <si>
    <t xml:space="preserve">     Kapitalizācijas rezultātā atgūtie līdzekļi</t>
  </si>
  <si>
    <t xml:space="preserve">     Iepriekšējos budžeta periodos valsts sociālās apdrošināšanas speciālā budžeta saņemto un iepriekšējos gados neizlietoto budžeta līdzekļu no īpašiem mērķiem iezīmētiem ieņēmumiem atmaksa</t>
  </si>
  <si>
    <t xml:space="preserve">     Pārējie iepriekš neklasificētie ieņēmumi</t>
  </si>
  <si>
    <t xml:space="preserve">   Pārējie valsts sociālās apdrošināšanas speciālā budžeta  ieņēmumi</t>
  </si>
  <si>
    <t xml:space="preserve">     Ieņēmumi par valsts sociālās apdrošināšanas speciālā budžeta līdzekļu atlikuma izmantošanu</t>
  </si>
  <si>
    <t>Ieņēmumi no valsts sociālās apdrošināšanas speciālā budžeta līdzekļu noguldījumiem depozītā</t>
  </si>
  <si>
    <t xml:space="preserve">Ieņēmumi no maksas pakalpojumiem un citi pašu ieņēmumi </t>
  </si>
  <si>
    <t>Uzturēšanas izdevumu transferti valsts speciālajā budžetā no valsts pamatbudžeta</t>
  </si>
  <si>
    <t xml:space="preserve">     Saņemtās dotācijas no valsts pamatbudžeta</t>
  </si>
  <si>
    <t xml:space="preserve">       Valsts pamatbudžeta dotācija Valsts sociālās apdrošināšanas aģentūrai no valsts budžeta izmaksājamo valsts sociālo pabalstu aprēķināšanai, piešķiršanai un piegādei</t>
  </si>
  <si>
    <t xml:space="preserve">       Valsts iemaksas valsts sociālajai apdrošināšanai valsts pensiju apdrošināšanai</t>
  </si>
  <si>
    <t xml:space="preserve">       Valsts iemaksas sociālajai apdrošināšanai bezdarba gadījumam</t>
  </si>
  <si>
    <t xml:space="preserve">       Valsts budžeta dotācija apgādnieka zaudējumu pensiju izmaksai</t>
  </si>
  <si>
    <t xml:space="preserve">       Valsts budžeta dotācija AP deputātu pensiju izmaksai</t>
  </si>
  <si>
    <t xml:space="preserve">       Dotācija politiski represēto personu pensiju atvieglojumiem</t>
  </si>
  <si>
    <t>II   Izdevumi - kopā</t>
  </si>
  <si>
    <t xml:space="preserve">Atlīdzība </t>
  </si>
  <si>
    <t xml:space="preserve">   Atalgojums</t>
  </si>
  <si>
    <t>1.4</t>
  </si>
  <si>
    <t xml:space="preserve">Finansiālā bilance </t>
  </si>
  <si>
    <t>Valsts speciālā budžeta naudas līdzekļu atlikumu izmaiņas palielinājums (-) vai samazinājums (+)</t>
  </si>
  <si>
    <t>04.01.00. Valsts pensiju speciālais budžets</t>
  </si>
  <si>
    <t xml:space="preserve"> </t>
  </si>
  <si>
    <t>Sociālās apdrošināšanas iemaksas - kopā</t>
  </si>
  <si>
    <t>Regresa prasības</t>
  </si>
  <si>
    <t>Iepriekšējos budžeta periodos valsts sociālās apdrošināšanas speciālā budžeta saņemto un iepriekšējos gados neizlietoto budžeta līdzekļu mo īpašiem mērķiem iezīmētiem ieņēmumiem atmaksa</t>
  </si>
  <si>
    <t xml:space="preserve">   Valsts speciālā budžeta savstarpējie transferti</t>
  </si>
  <si>
    <t xml:space="preserve">     Valsts sociālās apdrošināšanas speciālā budžeta transferti</t>
  </si>
  <si>
    <t xml:space="preserve">       No nodarbinātības speciālā budžeta valsts pensiju apdrošināšanai</t>
  </si>
  <si>
    <t xml:space="preserve">       No darba negadījumu speciālā budžeta  valsts pensiju apdrošināšanai</t>
  </si>
  <si>
    <t xml:space="preserve">       No invaliditātes, maternitātes un slimības speciālā budžeta valsts pensiju apdrošināšanai</t>
  </si>
  <si>
    <t> Valsts budžeta uzturēšanas izdevumu transferti</t>
  </si>
  <si>
    <t> Valsts budžeta uzturēšanas izdevumu transferti no valsts speciālā budžeta uz valsts speciālo budžetu</t>
  </si>
  <si>
    <t>04.02.00. Nodarbinātības speciālais budžets</t>
  </si>
  <si>
    <t>Brīvprātīgās sociālās apdrošināšanas iemaksas</t>
  </si>
  <si>
    <t xml:space="preserve">    Procentu ieņēmumi par valsts sociālās apdrošināšanas speciālā budžeta līdzekļiem  depozītā vai kontu atlikumiem</t>
  </si>
  <si>
    <t xml:space="preserve">       No darba negadījumu speciālā budžeta  sociālajai apdrošināšanai bezdarba gadījumam</t>
  </si>
  <si>
    <t xml:space="preserve">       No invaliditātes, maternitātes un slimības speciālā budžeta sociālajai apdrošināšanai bezdarba gadījumam</t>
  </si>
  <si>
    <t>04.03.00. Darba negadījumu speciālais budžets</t>
  </si>
  <si>
    <t xml:space="preserve">04.04.00. Invaliditātes, maternitātes un slimības speciālais budžets </t>
  </si>
  <si>
    <t>04.05.00. Valsts sociālās apdrošināšanas aģentūras speciālais budžets</t>
  </si>
  <si>
    <t xml:space="preserve">       No valsts pensiju speciālā budžeta ieskaitītie līdzekļi Valsts sociālās apdrošināšanas aģentūrai</t>
  </si>
  <si>
    <t xml:space="preserve">       No nodarbinātības  speciālā budžeta ieskaitītie līdzekļi Valsts sociālās apdrošināšanas aģentūrai</t>
  </si>
  <si>
    <t xml:space="preserve">       No darba negadījumu  speciālā budžeta ieskaitītie līdzekļi Valsts sociālās apdrošināšanas aģentūrai</t>
  </si>
  <si>
    <t xml:space="preserve">       No invaliditātes, maternitātes un slimības speciālā budžeta ieskaitītie līdzekļi Valsts sociālās apdrošināšanas aģentūrai</t>
  </si>
  <si>
    <t xml:space="preserve">Pārvaldnieks                               </t>
  </si>
  <si>
    <t>K. Āboliņš</t>
  </si>
  <si>
    <t>Kadiša   67094320</t>
  </si>
  <si>
    <t xml:space="preserve">                     Valsts budžeta ziedojumu un dāvinājumu ieņēmumi un izdevumi 
</t>
  </si>
  <si>
    <t>6.tabula</t>
  </si>
  <si>
    <t xml:space="preserve">Izpilde no gada sākuma </t>
  </si>
  <si>
    <t xml:space="preserve">I   Saņemtie dāvinājumi un ziedojumi - kopā </t>
  </si>
  <si>
    <t>21.2.9.0.</t>
  </si>
  <si>
    <t xml:space="preserve"> Pārējā ārvalstu finanšu palīdzība</t>
  </si>
  <si>
    <t>21.4.0.0.</t>
  </si>
  <si>
    <t>Pārējie 21300.grupā neklasificētie budžeta iestāžu ieņēmumi par budžeta iestāžu sniegtajiem maksas pakalpojumiem un citi pašu ieņēmumi</t>
  </si>
  <si>
    <t>23.1.0.0.</t>
  </si>
  <si>
    <t>Ziedojumu un dāvinājumu ieņēmumi no valūtas kursa svārstībām</t>
  </si>
  <si>
    <t>23.3.0.0.</t>
  </si>
  <si>
    <t>Procentu ieņēmumi par ziedojumu un dāvinājumu budžeta līdzekļu depozītā va kontu atlikumiem</t>
  </si>
  <si>
    <t>23.4.0.0.</t>
  </si>
  <si>
    <t xml:space="preserve">Ziedojumi un dāvinājumi, kas saņemti no juridiskajām  personām </t>
  </si>
  <si>
    <t>23.5.0.0.</t>
  </si>
  <si>
    <t xml:space="preserve">Ziedojumi un dāvinājumi, kas saņemti no fiziskajām  personām </t>
  </si>
  <si>
    <t>II   Izdevumi atbilstoši  ekonomiskajām kategorijām</t>
  </si>
  <si>
    <t xml:space="preserve">     Darba devēja valsts sociālās apdrošināšanas obligātās iemaksas, 
sociāla rakstura pabalsti un kompensācijas</t>
  </si>
  <si>
    <t>Pakalpojumi, kurus budžeta iestāde apmaksā noteikto funkciju ietvaros, kas nav iestādes administratīvie izdevumi</t>
  </si>
  <si>
    <t>Kārtējie maksājumi Eiropas  Kopienas budžetā un starptautiskā sadarbība</t>
  </si>
  <si>
    <t>Kārtējie maksājumi Eiropas kopienas budžetā</t>
  </si>
  <si>
    <t xml:space="preserve">    Pamatkapitāla veidošana</t>
  </si>
  <si>
    <t>F21010000</t>
  </si>
  <si>
    <t>Pašvaldības teritoriju un mājokļu apsaimniekošana</t>
  </si>
  <si>
    <t xml:space="preserve"> 03.Ministru kabinets</t>
  </si>
  <si>
    <t xml:space="preserve">Ieņēmumi </t>
  </si>
  <si>
    <t xml:space="preserve">  Uzturēšanas izdevumi</t>
  </si>
  <si>
    <t xml:space="preserve">   Kārtējie izdevumi</t>
  </si>
  <si>
    <t xml:space="preserve">        Atlīdzība</t>
  </si>
  <si>
    <t xml:space="preserve">     Atalgojums</t>
  </si>
  <si>
    <t xml:space="preserve">     Preces un pakalpojumi</t>
  </si>
  <si>
    <t xml:space="preserve"> 10.Aizsardzības ministrija</t>
  </si>
  <si>
    <t xml:space="preserve">  Kapitālie izdevumi</t>
  </si>
  <si>
    <t xml:space="preserve"> 11.Ārlietu ministrija</t>
  </si>
  <si>
    <t xml:space="preserve"> 12.Ekonomikas ministrija</t>
  </si>
  <si>
    <t>Uzturēšanas izdevumu transferti, dotācijas un mērķdotācijas pašvaldībām uzturēšanas izdevumiem, pašu resursi, starptautiskā sadarbība</t>
  </si>
  <si>
    <t>13.Finanšu ministrija</t>
  </si>
  <si>
    <t xml:space="preserve"> Ieņēmumi </t>
  </si>
  <si>
    <t xml:space="preserve"> 14.Iekšlietu ministrija</t>
  </si>
  <si>
    <t>15. Izglītības un zinātnes ministrija</t>
  </si>
  <si>
    <t xml:space="preserve">     Sociālie pabalsti</t>
  </si>
  <si>
    <t>16. Zemkopības ministrija</t>
  </si>
  <si>
    <t>18. Labklājības ministrija</t>
  </si>
  <si>
    <t>19. Tieslietu ministrija</t>
  </si>
  <si>
    <t xml:space="preserve">     Subsīdijas un dotācijas</t>
  </si>
  <si>
    <t xml:space="preserve"> 21.Vides  ministrija</t>
  </si>
  <si>
    <t>22. Kultūras ministrija</t>
  </si>
  <si>
    <t xml:space="preserve"> 29.Veselības ministrija</t>
  </si>
  <si>
    <t>30.Satversmes tiesa</t>
  </si>
  <si>
    <t>36.Bērnu un ģimenes lietu ministrija</t>
  </si>
  <si>
    <t>45.Īpašu uzdevumu  ministra sabiedrības integrācijas lietās sekretariāts</t>
  </si>
  <si>
    <t>58. Reģionālās attīstības un pašvaldību lietu ministrija</t>
  </si>
  <si>
    <t>Pašvaldību pamatbudžeta ieņēmumi un izdevumi</t>
  </si>
  <si>
    <t>2009.gada  20.janvāris</t>
  </si>
  <si>
    <t>Nr.1.8-12.10.2./12</t>
  </si>
  <si>
    <t>8.tabula</t>
  </si>
  <si>
    <t>Klasifikācijas grupa, kods</t>
  </si>
  <si>
    <t>Izpilde % pret gada plānu (4./3.)</t>
  </si>
  <si>
    <t/>
  </si>
  <si>
    <t>III Nodokļu ieņēmumi</t>
  </si>
  <si>
    <t>Tiešie nodokļi</t>
  </si>
  <si>
    <t>1.1.0.0.</t>
  </si>
  <si>
    <t>Ieņēmumi no iedzīvotāju ienākuma nodokļa</t>
  </si>
  <si>
    <t xml:space="preserve">Iedzīvotāju ienākuma nodoklis                   </t>
  </si>
  <si>
    <t>1.1.1.1.</t>
  </si>
  <si>
    <t xml:space="preserve">saņemts iepriekšējā gada nesadalītais atlikums no Valsts kases sadales konta </t>
  </si>
  <si>
    <t>1.1.1.2.</t>
  </si>
  <si>
    <t>saņemts no Valsts kases sadales konta no pārskata gada ieņēmumiem</t>
  </si>
  <si>
    <t>1.1.1.3.</t>
  </si>
  <si>
    <t>iekasēts pašvaldībā</t>
  </si>
  <si>
    <t>1.1.2.0.</t>
  </si>
  <si>
    <t>Patentmaksas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</si>
  <si>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</si>
  <si>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</si>
  <si>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</si>
  <si>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</si>
  <si>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</si>
  <si>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</si>
  <si>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 un būvēm</t>
  </si>
  <si>
    <t xml:space="preserve"> 4.2.0.0.</t>
  </si>
  <si>
    <t>Īpašuma nodokļa parādi</t>
  </si>
  <si>
    <t xml:space="preserve"> 4.3.0.0.</t>
  </si>
  <si>
    <t>Zemes nodokļa parādi</t>
  </si>
  <si>
    <t>Nodokļi atsevišķām precēm un pakalpojumu veidiem</t>
  </si>
  <si>
    <t xml:space="preserve"> 5.4.1.0.</t>
  </si>
  <si>
    <t>Azartspēļu nodoklis</t>
  </si>
  <si>
    <t xml:space="preserve"> 5.4.2.0.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</si>
</sst>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##,0&quot;.&quot;00\ &quot;Ls&quot;_-;\-* ###,0&quot;.&quot;00\ &quot;Ls&quot;_-;_-* &quot;-&quot;??\ &quot;Ls&quot;_-;_-@_-"/>
    <numFmt numFmtId="167" formatCode="_-* ###,0&quot;.&quot;00\ _L_s_-;\-* ###,0&quot;.&quot;00\ _L_s_-;_-* &quot;-&quot;??\ _L_s_-;_-@_-"/>
    <numFmt numFmtId="168" formatCode="0&quot;.&quot;0"/>
    <numFmt numFmtId="169" formatCode="###,###,###"/>
    <numFmt numFmtId="170" formatCode="#\ ##0"/>
    <numFmt numFmtId="171" formatCode="##,#0&quot;.&quot;0"/>
    <numFmt numFmtId="172" formatCode="00&quot;.&quot;000"/>
    <numFmt numFmtId="173" formatCode="#,##0.0"/>
    <numFmt numFmtId="174" formatCode="0.0"/>
    <numFmt numFmtId="175" formatCode="0&quot;.&quot;00"/>
    <numFmt numFmtId="176" formatCode="#,##0.000000000"/>
    <numFmt numFmtId="177" formatCode="0.000000000000000"/>
  </numFmts>
  <fonts count="57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name val="BaltOptima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Garamond"/>
      <family val="0"/>
    </font>
    <font>
      <sz val="10"/>
      <color indexed="48"/>
      <name val="Arial"/>
      <family val="0"/>
    </font>
    <font>
      <sz val="10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color indexed="10"/>
      <name val="Times New Roman"/>
      <family val="1"/>
    </font>
    <font>
      <b/>
      <i/>
      <sz val="9"/>
      <name val="Times New Roman"/>
      <family val="1"/>
    </font>
    <font>
      <sz val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34" fillId="23" borderId="7" applyNumberFormat="0" applyFont="0" applyAlignment="0" applyProtection="0"/>
    <xf numFmtId="0" fontId="47" fillId="20" borderId="8" applyNumberFormat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24" borderId="9" applyNumberFormat="0" applyProtection="0">
      <alignment horizontal="right" vertical="center"/>
    </xf>
    <xf numFmtId="0" fontId="0" fillId="0" borderId="0">
      <alignment/>
      <protection/>
    </xf>
    <xf numFmtId="4" fontId="6" fillId="2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168" fontId="7" fillId="20" borderId="0" applyBorder="0" applyProtection="0">
      <alignment/>
    </xf>
    <xf numFmtId="0" fontId="50" fillId="0" borderId="0" applyNumberFormat="0" applyFill="0" applyBorder="0" applyAlignment="0" applyProtection="0"/>
  </cellStyleXfs>
  <cellXfs count="972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81" applyFont="1" applyBorder="1">
      <alignment/>
      <protection/>
    </xf>
    <xf numFmtId="0" fontId="8" fillId="0" borderId="0" xfId="81" applyFont="1" applyFill="1" applyBorder="1">
      <alignment/>
      <protection/>
    </xf>
    <xf numFmtId="0" fontId="8" fillId="0" borderId="11" xfId="0" applyFont="1" applyBorder="1" applyAlignment="1">
      <alignment/>
    </xf>
    <xf numFmtId="0" fontId="8" fillId="0" borderId="11" xfId="81" applyFont="1" applyFill="1" applyBorder="1">
      <alignment/>
      <protection/>
    </xf>
    <xf numFmtId="0" fontId="8" fillId="0" borderId="11" xfId="81" applyFont="1" applyBorder="1">
      <alignment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81" applyFont="1" applyAlignment="1">
      <alignment horizontal="center"/>
      <protection/>
    </xf>
    <xf numFmtId="0" fontId="0" fillId="0" borderId="0" xfId="81" applyFont="1">
      <alignment/>
      <protection/>
    </xf>
    <xf numFmtId="0" fontId="8" fillId="0" borderId="0" xfId="81" applyFont="1" applyAlignment="1">
      <alignment horizontal="centerContinuous"/>
      <protection/>
    </xf>
    <xf numFmtId="0" fontId="8" fillId="0" borderId="0" xfId="81" applyFont="1" applyAlignment="1">
      <alignment horizontal="right"/>
      <protection/>
    </xf>
    <xf numFmtId="0" fontId="8" fillId="0" borderId="0" xfId="81" applyFont="1">
      <alignment/>
      <protection/>
    </xf>
    <xf numFmtId="0" fontId="8" fillId="0" borderId="0" xfId="0" applyFont="1" applyAlignment="1">
      <alignment/>
    </xf>
    <xf numFmtId="0" fontId="8" fillId="0" borderId="0" xfId="81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15" fillId="0" borderId="12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/>
    </xf>
    <xf numFmtId="3" fontId="16" fillId="0" borderId="12" xfId="0" applyNumberFormat="1" applyFont="1" applyBorder="1" applyAlignment="1">
      <alignment wrapText="1"/>
    </xf>
    <xf numFmtId="3" fontId="16" fillId="0" borderId="12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8" fillId="0" borderId="12" xfId="0" applyNumberFormat="1" applyFont="1" applyBorder="1" applyAlignment="1">
      <alignment horizontal="right"/>
    </xf>
    <xf numFmtId="170" fontId="16" fillId="0" borderId="12" xfId="0" applyNumberFormat="1" applyFont="1" applyBorder="1" applyAlignment="1">
      <alignment wrapText="1"/>
    </xf>
    <xf numFmtId="170" fontId="16" fillId="0" borderId="12" xfId="0" applyNumberFormat="1" applyFont="1" applyBorder="1" applyAlignment="1">
      <alignment/>
    </xf>
    <xf numFmtId="170" fontId="18" fillId="0" borderId="12" xfId="0" applyNumberFormat="1" applyFont="1" applyBorder="1" applyAlignment="1">
      <alignment horizontal="right" wrapText="1"/>
    </xf>
    <xf numFmtId="3" fontId="9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68" fontId="17" fillId="0" borderId="0" xfId="8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5" fillId="0" borderId="0" xfId="81" applyFont="1" applyAlignment="1">
      <alignment horizontal="left"/>
      <protection/>
    </xf>
    <xf numFmtId="0" fontId="15" fillId="0" borderId="0" xfId="81" applyFont="1" applyFill="1" applyAlignment="1">
      <alignment horizontal="left"/>
      <protection/>
    </xf>
    <xf numFmtId="0" fontId="19" fillId="0" borderId="0" xfId="0" applyFont="1" applyAlignment="1">
      <alignment/>
    </xf>
    <xf numFmtId="0" fontId="15" fillId="0" borderId="0" xfId="78" applyFont="1" applyBorder="1" applyAlignment="1">
      <alignment horizontal="left"/>
      <protection/>
    </xf>
    <xf numFmtId="0" fontId="15" fillId="0" borderId="0" xfId="78" applyFont="1" applyAlignment="1">
      <alignment horizontal="left"/>
      <protection/>
    </xf>
    <xf numFmtId="3" fontId="15" fillId="0" borderId="0" xfId="78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81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3" fontId="9" fillId="0" borderId="12" xfId="0" applyNumberFormat="1" applyFont="1" applyBorder="1" applyAlignment="1">
      <alignment wrapText="1"/>
    </xf>
    <xf numFmtId="3" fontId="9" fillId="0" borderId="12" xfId="0" applyNumberFormat="1" applyFont="1" applyBorder="1" applyAlignment="1">
      <alignment/>
    </xf>
    <xf numFmtId="173" fontId="9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12" xfId="0" applyFont="1" applyBorder="1" applyAlignment="1">
      <alignment horizontal="left"/>
    </xf>
    <xf numFmtId="3" fontId="8" fillId="0" borderId="12" xfId="0" applyNumberFormat="1" applyFont="1" applyBorder="1" applyAlignment="1">
      <alignment wrapText="1"/>
    </xf>
    <xf numFmtId="3" fontId="8" fillId="0" borderId="12" xfId="0" applyNumberFormat="1" applyFont="1" applyBorder="1" applyAlignment="1">
      <alignment/>
    </xf>
    <xf numFmtId="173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left"/>
    </xf>
    <xf numFmtId="3" fontId="8" fillId="0" borderId="12" xfId="0" applyNumberFormat="1" applyFont="1" applyBorder="1" applyAlignment="1">
      <alignment wrapText="1"/>
    </xf>
    <xf numFmtId="3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right"/>
    </xf>
    <xf numFmtId="0" fontId="20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 horizontal="left" wrapText="1"/>
    </xf>
    <xf numFmtId="3" fontId="21" fillId="0" borderId="0" xfId="0" applyNumberFormat="1" applyFont="1" applyAlignment="1">
      <alignment/>
    </xf>
    <xf numFmtId="0" fontId="17" fillId="0" borderId="12" xfId="0" applyFont="1" applyBorder="1" applyAlignment="1">
      <alignment horizontal="left" wrapText="1"/>
    </xf>
    <xf numFmtId="3" fontId="17" fillId="0" borderId="12" xfId="0" applyNumberFormat="1" applyFont="1" applyBorder="1" applyAlignment="1">
      <alignment horizontal="center" wrapText="1"/>
    </xf>
    <xf numFmtId="3" fontId="17" fillId="0" borderId="12" xfId="0" applyNumberFormat="1" applyFont="1" applyBorder="1" applyAlignment="1">
      <alignment/>
    </xf>
    <xf numFmtId="173" fontId="17" fillId="0" borderId="12" xfId="0" applyNumberFormat="1" applyFont="1" applyBorder="1" applyAlignment="1">
      <alignment/>
    </xf>
    <xf numFmtId="173" fontId="9" fillId="0" borderId="12" xfId="0" applyNumberFormat="1" applyFont="1" applyBorder="1" applyAlignment="1">
      <alignment/>
    </xf>
    <xf numFmtId="3" fontId="21" fillId="0" borderId="0" xfId="0" applyNumberFormat="1" applyFont="1" applyFill="1" applyAlignment="1">
      <alignment/>
    </xf>
    <xf numFmtId="173" fontId="9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12" xfId="0" applyFont="1" applyBorder="1" applyAlignment="1">
      <alignment vertical="top"/>
    </xf>
    <xf numFmtId="0" fontId="9" fillId="0" borderId="12" xfId="0" applyFont="1" applyBorder="1" applyAlignment="1">
      <alignment wrapText="1"/>
    </xf>
    <xf numFmtId="174" fontId="17" fillId="0" borderId="0" xfId="85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81" applyFont="1" applyFill="1" applyAlignment="1">
      <alignment horizontal="left"/>
      <protection/>
    </xf>
    <xf numFmtId="0" fontId="8" fillId="0" borderId="0" xfId="81" applyFont="1" applyBorder="1" applyAlignment="1">
      <alignment horizontal="left"/>
      <protection/>
    </xf>
    <xf numFmtId="0" fontId="8" fillId="0" borderId="0" xfId="78" applyFont="1" applyBorder="1" applyAlignment="1">
      <alignment horizontal="left"/>
      <protection/>
    </xf>
    <xf numFmtId="0" fontId="8" fillId="0" borderId="0" xfId="78" applyFont="1" applyAlignment="1">
      <alignment horizontal="left"/>
      <protection/>
    </xf>
    <xf numFmtId="3" fontId="8" fillId="0" borderId="0" xfId="78" applyNumberFormat="1" applyFont="1" applyBorder="1" applyAlignment="1">
      <alignment horizontal="left"/>
      <protection/>
    </xf>
    <xf numFmtId="0" fontId="10" fillId="0" borderId="0" xfId="0" applyFont="1" applyAlignment="1">
      <alignment wrapText="1"/>
    </xf>
    <xf numFmtId="0" fontId="8" fillId="0" borderId="11" xfId="0" applyFont="1" applyBorder="1" applyAlignment="1">
      <alignment horizontal="left"/>
    </xf>
    <xf numFmtId="3" fontId="8" fillId="0" borderId="11" xfId="81" applyNumberFormat="1" applyFont="1" applyFill="1" applyBorder="1">
      <alignment/>
      <protection/>
    </xf>
    <xf numFmtId="175" fontId="8" fillId="0" borderId="11" xfId="81" applyNumberFormat="1" applyFont="1" applyBorder="1">
      <alignment/>
      <protection/>
    </xf>
    <xf numFmtId="3" fontId="8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175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81" applyFont="1" applyFill="1" applyAlignment="1">
      <alignment horizontal="centerContinuous"/>
      <protection/>
    </xf>
    <xf numFmtId="0" fontId="8" fillId="0" borderId="0" xfId="81" applyFont="1" applyFill="1" applyAlignment="1">
      <alignment horizontal="center"/>
      <protection/>
    </xf>
    <xf numFmtId="0" fontId="10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/>
    </xf>
    <xf numFmtId="173" fontId="22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9" fillId="0" borderId="12" xfId="0" applyFont="1" applyBorder="1" applyAlignment="1">
      <alignment/>
    </xf>
    <xf numFmtId="3" fontId="22" fillId="0" borderId="12" xfId="0" applyNumberFormat="1" applyFont="1" applyBorder="1" applyAlignment="1">
      <alignment/>
    </xf>
    <xf numFmtId="0" fontId="23" fillId="0" borderId="0" xfId="0" applyFont="1" applyAlignment="1">
      <alignment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 horizontal="left" indent="1"/>
    </xf>
    <xf numFmtId="3" fontId="10" fillId="0" borderId="12" xfId="0" applyNumberFormat="1" applyFont="1" applyFill="1" applyBorder="1" applyAlignment="1">
      <alignment/>
    </xf>
    <xf numFmtId="173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17" fillId="0" borderId="12" xfId="0" applyFont="1" applyBorder="1" applyAlignment="1">
      <alignment horizontal="right" wrapText="1"/>
    </xf>
    <xf numFmtId="3" fontId="14" fillId="0" borderId="12" xfId="0" applyNumberFormat="1" applyFont="1" applyFill="1" applyBorder="1" applyAlignment="1">
      <alignment/>
    </xf>
    <xf numFmtId="173" fontId="1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left" wrapText="1" indent="1"/>
    </xf>
    <xf numFmtId="0" fontId="24" fillId="0" borderId="0" xfId="0" applyFont="1" applyAlignment="1">
      <alignment/>
    </xf>
    <xf numFmtId="173" fontId="22" fillId="0" borderId="12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5" fillId="0" borderId="12" xfId="0" applyFont="1" applyBorder="1" applyAlignment="1">
      <alignment/>
    </xf>
    <xf numFmtId="0" fontId="8" fillId="0" borderId="12" xfId="0" applyFont="1" applyFill="1" applyBorder="1" applyAlignment="1">
      <alignment horizontal="left" indent="1"/>
    </xf>
    <xf numFmtId="3" fontId="1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right"/>
    </xf>
    <xf numFmtId="0" fontId="25" fillId="0" borderId="0" xfId="0" applyFont="1" applyBorder="1" applyAlignment="1">
      <alignment/>
    </xf>
    <xf numFmtId="0" fontId="8" fillId="0" borderId="12" xfId="0" applyFont="1" applyFill="1" applyBorder="1" applyAlignment="1">
      <alignment horizontal="left" wrapText="1" indent="1"/>
    </xf>
    <xf numFmtId="0" fontId="9" fillId="0" borderId="12" xfId="0" applyFont="1" applyFill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73" fontId="14" fillId="0" borderId="12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4" xfId="0" applyFont="1" applyBorder="1" applyAlignment="1">
      <alignment/>
    </xf>
    <xf numFmtId="0" fontId="10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173" fontId="10" fillId="0" borderId="12" xfId="0" applyNumberFormat="1" applyFont="1" applyBorder="1" applyAlignment="1">
      <alignment/>
    </xf>
    <xf numFmtId="0" fontId="23" fillId="0" borderId="15" xfId="0" applyFont="1" applyBorder="1" applyAlignment="1">
      <alignment horizontal="left"/>
    </xf>
    <xf numFmtId="0" fontId="11" fillId="0" borderId="15" xfId="0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175" fontId="10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11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75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Fill="1" applyAlignment="1">
      <alignment horizontal="center"/>
    </xf>
    <xf numFmtId="3" fontId="15" fillId="0" borderId="0" xfId="0" applyNumberFormat="1" applyFont="1" applyAlignment="1">
      <alignment horizontal="right"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175" fontId="8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175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8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3" fontId="23" fillId="0" borderId="0" xfId="0" applyNumberFormat="1" applyFont="1" applyFill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81" applyFont="1" applyFill="1" applyBorder="1" applyAlignment="1">
      <alignment horizontal="centerContinuous"/>
      <protection/>
    </xf>
    <xf numFmtId="0" fontId="8" fillId="0" borderId="0" xfId="81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wrapText="1"/>
    </xf>
    <xf numFmtId="3" fontId="9" fillId="0" borderId="17" xfId="0" applyNumberFormat="1" applyFont="1" applyFill="1" applyBorder="1" applyAlignment="1">
      <alignment/>
    </xf>
    <xf numFmtId="173" fontId="9" fillId="0" borderId="17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9" fillId="0" borderId="12" xfId="0" applyFont="1" applyBorder="1" applyAlignment="1">
      <alignment horizontal="center"/>
    </xf>
    <xf numFmtId="3" fontId="8" fillId="0" borderId="0" xfId="81" applyNumberFormat="1" applyFont="1" applyFill="1" applyAlignment="1">
      <alignment horizontal="center"/>
      <protection/>
    </xf>
    <xf numFmtId="0" fontId="8" fillId="0" borderId="12" xfId="0" applyFont="1" applyBorder="1" applyAlignment="1">
      <alignment/>
    </xf>
    <xf numFmtId="3" fontId="8" fillId="0" borderId="12" xfId="0" applyNumberFormat="1" applyFont="1" applyFill="1" applyBorder="1" applyAlignment="1">
      <alignment/>
    </xf>
    <xf numFmtId="173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3" fontId="9" fillId="0" borderId="12" xfId="0" applyNumberFormat="1" applyFont="1" applyFill="1" applyBorder="1" applyAlignment="1">
      <alignment/>
    </xf>
    <xf numFmtId="173" fontId="9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26" borderId="12" xfId="0" applyFont="1" applyFill="1" applyBorder="1" applyAlignment="1">
      <alignment horizontal="left"/>
    </xf>
    <xf numFmtId="0" fontId="9" fillId="26" borderId="12" xfId="0" applyFont="1" applyFill="1" applyBorder="1" applyAlignment="1">
      <alignment/>
    </xf>
    <xf numFmtId="3" fontId="9" fillId="0" borderId="12" xfId="0" applyNumberFormat="1" applyFont="1" applyFill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0" fontId="8" fillId="26" borderId="12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right"/>
    </xf>
    <xf numFmtId="171" fontId="8" fillId="0" borderId="12" xfId="0" applyNumberFormat="1" applyFont="1" applyBorder="1" applyAlignment="1">
      <alignment horizontal="right"/>
    </xf>
    <xf numFmtId="0" fontId="26" fillId="0" borderId="0" xfId="0" applyFont="1" applyAlignment="1">
      <alignment/>
    </xf>
    <xf numFmtId="173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wrapText="1"/>
    </xf>
    <xf numFmtId="0" fontId="8" fillId="26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wrapText="1"/>
    </xf>
    <xf numFmtId="173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10" fillId="0" borderId="12" xfId="0" applyFont="1" applyFill="1" applyBorder="1" applyAlignment="1">
      <alignment wrapText="1"/>
    </xf>
    <xf numFmtId="0" fontId="17" fillId="0" borderId="12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wrapText="1"/>
    </xf>
    <xf numFmtId="3" fontId="17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173" fontId="17" fillId="0" borderId="12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0" fontId="8" fillId="0" borderId="12" xfId="0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17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3" fontId="9" fillId="0" borderId="12" xfId="54" applyNumberFormat="1" applyFont="1" applyFill="1" applyBorder="1" applyAlignment="1">
      <alignment/>
    </xf>
    <xf numFmtId="173" fontId="27" fillId="26" borderId="12" xfId="54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171" fontId="9" fillId="0" borderId="15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3" fontId="22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1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8" fillId="0" borderId="0" xfId="8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75">
      <alignment/>
      <protection/>
    </xf>
    <xf numFmtId="0" fontId="0" fillId="0" borderId="0" xfId="75" applyBorder="1">
      <alignment/>
      <protection/>
    </xf>
    <xf numFmtId="0" fontId="8" fillId="0" borderId="11" xfId="75" applyFont="1" applyBorder="1">
      <alignment/>
      <protection/>
    </xf>
    <xf numFmtId="0" fontId="8" fillId="0" borderId="0" xfId="75" applyFont="1" applyBorder="1">
      <alignment/>
      <protection/>
    </xf>
    <xf numFmtId="0" fontId="11" fillId="0" borderId="0" xfId="75" applyFont="1" applyBorder="1" applyAlignment="1">
      <alignment horizontal="center"/>
      <protection/>
    </xf>
    <xf numFmtId="0" fontId="11" fillId="0" borderId="0" xfId="75" applyFont="1" applyFill="1" applyBorder="1" applyAlignment="1">
      <alignment horizontal="center"/>
      <protection/>
    </xf>
    <xf numFmtId="0" fontId="8" fillId="0" borderId="0" xfId="75" applyFont="1" applyAlignment="1">
      <alignment/>
      <protection/>
    </xf>
    <xf numFmtId="0" fontId="8" fillId="0" borderId="0" xfId="81" applyFont="1" applyFill="1" applyAlignment="1">
      <alignment horizontal="left"/>
      <protection/>
    </xf>
    <xf numFmtId="0" fontId="10" fillId="0" borderId="0" xfId="75" applyFont="1" applyAlignment="1">
      <alignment horizontal="right"/>
      <protection/>
    </xf>
    <xf numFmtId="0" fontId="8" fillId="0" borderId="0" xfId="75" applyFont="1">
      <alignment/>
      <protection/>
    </xf>
    <xf numFmtId="0" fontId="8" fillId="0" borderId="0" xfId="75" applyFont="1" applyFill="1">
      <alignment/>
      <protection/>
    </xf>
    <xf numFmtId="0" fontId="11" fillId="0" borderId="0" xfId="75" applyFont="1" applyAlignment="1">
      <alignment horizontal="right"/>
      <protection/>
    </xf>
    <xf numFmtId="0" fontId="8" fillId="0" borderId="12" xfId="75" applyFont="1" applyFill="1" applyBorder="1" applyAlignment="1">
      <alignment horizontal="center" vertical="center" wrapText="1"/>
      <protection/>
    </xf>
    <xf numFmtId="0" fontId="10" fillId="0" borderId="12" xfId="75" applyFont="1" applyBorder="1" applyAlignment="1">
      <alignment horizontal="center" vertical="center" wrapText="1"/>
      <protection/>
    </xf>
    <xf numFmtId="0" fontId="10" fillId="0" borderId="12" xfId="75" applyFont="1" applyFill="1" applyBorder="1" applyAlignment="1">
      <alignment horizontal="center" vertical="center" wrapText="1"/>
      <protection/>
    </xf>
    <xf numFmtId="0" fontId="11" fillId="0" borderId="18" xfId="75" applyFont="1" applyFill="1" applyBorder="1" applyAlignment="1">
      <alignment horizontal="center" vertical="center"/>
      <protection/>
    </xf>
    <xf numFmtId="0" fontId="11" fillId="0" borderId="18" xfId="75" applyFont="1" applyBorder="1" applyAlignment="1">
      <alignment horizontal="center"/>
      <protection/>
    </xf>
    <xf numFmtId="0" fontId="11" fillId="0" borderId="18" xfId="75" applyFont="1" applyFill="1" applyBorder="1" applyAlignment="1">
      <alignment horizontal="center"/>
      <protection/>
    </xf>
    <xf numFmtId="0" fontId="9" fillId="0" borderId="12" xfId="75" applyFont="1" applyFill="1" applyBorder="1" applyAlignment="1">
      <alignment horizontal="center" wrapText="1"/>
      <protection/>
    </xf>
    <xf numFmtId="0" fontId="9" fillId="0" borderId="12" xfId="75" applyFont="1" applyFill="1" applyBorder="1" applyAlignment="1">
      <alignment horizontal="left" wrapText="1"/>
      <protection/>
    </xf>
    <xf numFmtId="3" fontId="27" fillId="0" borderId="12" xfId="15" applyNumberFormat="1" applyFont="1" applyBorder="1" applyAlignment="1">
      <alignment horizontal="right" wrapText="1"/>
      <protection/>
    </xf>
    <xf numFmtId="173" fontId="27" fillId="0" borderId="12" xfId="15" applyNumberFormat="1" applyFont="1" applyBorder="1" applyAlignment="1">
      <alignment horizontal="right" wrapText="1"/>
      <protection/>
    </xf>
    <xf numFmtId="0" fontId="9" fillId="0" borderId="12" xfId="75" applyFont="1" applyFill="1" applyBorder="1" applyAlignment="1">
      <alignment horizontal="left"/>
      <protection/>
    </xf>
    <xf numFmtId="0" fontId="8" fillId="0" borderId="12" xfId="75" applyFont="1" applyFill="1" applyBorder="1" applyAlignment="1">
      <alignment horizontal="center"/>
      <protection/>
    </xf>
    <xf numFmtId="0" fontId="8" fillId="0" borderId="12" xfId="75" applyFont="1" applyFill="1" applyBorder="1" applyAlignment="1">
      <alignment horizontal="left"/>
      <protection/>
    </xf>
    <xf numFmtId="3" fontId="29" fillId="0" borderId="12" xfId="15" applyNumberFormat="1" applyFont="1" applyFill="1" applyBorder="1" applyAlignment="1">
      <alignment horizontal="right" wrapText="1"/>
      <protection/>
    </xf>
    <xf numFmtId="3" fontId="8" fillId="0" borderId="12" xfId="75" applyNumberFormat="1" applyFont="1" applyFill="1" applyBorder="1">
      <alignment/>
      <protection/>
    </xf>
    <xf numFmtId="173" fontId="29" fillId="0" borderId="12" xfId="15" applyNumberFormat="1" applyFont="1" applyFill="1" applyBorder="1" applyAlignment="1">
      <alignment horizontal="right" wrapText="1"/>
      <protection/>
    </xf>
    <xf numFmtId="3" fontId="8" fillId="0" borderId="12" xfId="75" applyNumberFormat="1" applyFont="1" applyFill="1" applyBorder="1" applyAlignment="1">
      <alignment/>
      <protection/>
    </xf>
    <xf numFmtId="0" fontId="8" fillId="0" borderId="12" xfId="75" applyFont="1" applyFill="1" applyBorder="1" applyAlignment="1">
      <alignment horizontal="left" wrapText="1"/>
      <protection/>
    </xf>
    <xf numFmtId="3" fontId="27" fillId="0" borderId="12" xfId="15" applyNumberFormat="1" applyFont="1" applyFill="1" applyBorder="1" applyAlignment="1">
      <alignment horizontal="right" wrapText="1"/>
      <protection/>
    </xf>
    <xf numFmtId="173" fontId="27" fillId="0" borderId="12" xfId="15" applyNumberFormat="1" applyFont="1" applyFill="1" applyBorder="1" applyAlignment="1">
      <alignment horizontal="right" wrapText="1"/>
      <protection/>
    </xf>
    <xf numFmtId="3" fontId="8" fillId="0" borderId="12" xfId="75" applyNumberFormat="1" applyFont="1" applyFill="1" applyBorder="1" applyAlignment="1">
      <alignment horizontal="right"/>
      <protection/>
    </xf>
    <xf numFmtId="0" fontId="8" fillId="0" borderId="12" xfId="75" applyFont="1" applyFill="1" applyBorder="1" applyAlignment="1">
      <alignment horizontal="center" wrapText="1"/>
      <protection/>
    </xf>
    <xf numFmtId="3" fontId="8" fillId="0" borderId="12" xfId="15" applyNumberFormat="1" applyFont="1" applyFill="1" applyBorder="1" applyAlignment="1">
      <alignment horizontal="right" wrapText="1"/>
      <protection/>
    </xf>
    <xf numFmtId="173" fontId="8" fillId="0" borderId="12" xfId="15" applyNumberFormat="1" applyFont="1" applyFill="1" applyBorder="1" applyAlignment="1">
      <alignment horizontal="right" wrapText="1"/>
      <protection/>
    </xf>
    <xf numFmtId="14" fontId="8" fillId="0" borderId="12" xfId="75" applyNumberFormat="1" applyFont="1" applyFill="1" applyBorder="1" applyAlignment="1">
      <alignment horizontal="center"/>
      <protection/>
    </xf>
    <xf numFmtId="3" fontId="8" fillId="0" borderId="12" xfId="75" applyNumberFormat="1" applyFont="1" applyFill="1" applyBorder="1" applyAlignment="1">
      <alignment wrapText="1"/>
      <protection/>
    </xf>
    <xf numFmtId="3" fontId="9" fillId="0" borderId="12" xfId="75" applyNumberFormat="1" applyFont="1" applyFill="1" applyBorder="1" applyAlignment="1">
      <alignment/>
      <protection/>
    </xf>
    <xf numFmtId="173" fontId="8" fillId="0" borderId="0" xfId="75" applyNumberFormat="1" applyFont="1">
      <alignment/>
      <protection/>
    </xf>
    <xf numFmtId="0" fontId="17" fillId="0" borderId="0" xfId="75" applyFont="1" applyFill="1">
      <alignment/>
      <protection/>
    </xf>
    <xf numFmtId="0" fontId="8" fillId="0" borderId="19" xfId="75" applyFont="1" applyFill="1" applyBorder="1" applyAlignment="1">
      <alignment horizontal="center"/>
      <protection/>
    </xf>
    <xf numFmtId="3" fontId="8" fillId="0" borderId="14" xfId="75" applyNumberFormat="1" applyFont="1" applyBorder="1" applyAlignment="1">
      <alignment/>
      <protection/>
    </xf>
    <xf numFmtId="173" fontId="8" fillId="0" borderId="14" xfId="75" applyNumberFormat="1" applyFont="1" applyBorder="1" applyAlignment="1">
      <alignment/>
      <protection/>
    </xf>
    <xf numFmtId="3" fontId="8" fillId="0" borderId="12" xfId="75" applyNumberFormat="1" applyFont="1" applyBorder="1">
      <alignment/>
      <protection/>
    </xf>
    <xf numFmtId="3" fontId="9" fillId="0" borderId="14" xfId="75" applyNumberFormat="1" applyFont="1" applyBorder="1" applyAlignment="1">
      <alignment/>
      <protection/>
    </xf>
    <xf numFmtId="173" fontId="9" fillId="0" borderId="14" xfId="75" applyNumberFormat="1" applyFont="1" applyBorder="1" applyAlignment="1">
      <alignment/>
      <protection/>
    </xf>
    <xf numFmtId="173" fontId="29" fillId="0" borderId="12" xfId="76" applyNumberFormat="1" applyFont="1" applyFill="1" applyBorder="1" applyAlignment="1">
      <alignment horizontal="right" wrapText="1"/>
      <protection/>
    </xf>
    <xf numFmtId="3" fontId="29" fillId="0" borderId="12" xfId="76" applyNumberFormat="1" applyFont="1" applyFill="1" applyBorder="1" applyAlignment="1">
      <alignment horizontal="right" wrapText="1"/>
      <protection/>
    </xf>
    <xf numFmtId="0" fontId="12" fillId="0" borderId="0" xfId="75" applyFont="1" applyFill="1" applyAlignment="1">
      <alignment horizontal="left"/>
      <protection/>
    </xf>
    <xf numFmtId="0" fontId="8" fillId="0" borderId="0" xfId="75" applyFont="1" applyFill="1" applyAlignment="1">
      <alignment horizontal="center"/>
      <protection/>
    </xf>
    <xf numFmtId="0" fontId="8" fillId="0" borderId="0" xfId="75" applyFont="1" applyFill="1">
      <alignment/>
      <protection/>
    </xf>
    <xf numFmtId="0" fontId="12" fillId="0" borderId="0" xfId="75" applyFont="1" applyFill="1" applyBorder="1" applyAlignment="1">
      <alignment horizontal="right"/>
      <protection/>
    </xf>
    <xf numFmtId="0" fontId="0" fillId="0" borderId="0" xfId="75" applyFill="1" applyBorder="1">
      <alignment/>
      <protection/>
    </xf>
    <xf numFmtId="0" fontId="12" fillId="0" borderId="0" xfId="75" applyFont="1" applyFill="1" applyAlignment="1">
      <alignment horizontal="right"/>
      <protection/>
    </xf>
    <xf numFmtId="0" fontId="8" fillId="0" borderId="0" xfId="75" applyFont="1" applyFill="1" applyAlignment="1">
      <alignment horizontal="left"/>
      <protection/>
    </xf>
    <xf numFmtId="0" fontId="8" fillId="0" borderId="0" xfId="75" applyFont="1" applyFill="1" applyAlignment="1">
      <alignment horizontal="center"/>
      <protection/>
    </xf>
    <xf numFmtId="3" fontId="8" fillId="0" borderId="0" xfId="75" applyNumberFormat="1" applyFont="1" applyFill="1" applyAlignment="1">
      <alignment horizontal="right"/>
      <protection/>
    </xf>
    <xf numFmtId="0" fontId="0" fillId="0" borderId="0" xfId="75" applyFont="1" applyFill="1">
      <alignment/>
      <protection/>
    </xf>
    <xf numFmtId="0" fontId="8" fillId="0" borderId="0" xfId="75" applyFont="1" applyFill="1" applyAlignment="1">
      <alignment horizontal="right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81" applyFont="1" applyFill="1">
      <alignment/>
      <protection/>
    </xf>
    <xf numFmtId="0" fontId="8" fillId="0" borderId="0" xfId="81" applyFont="1" applyFill="1" applyAlignment="1">
      <alignment horizontal="right"/>
      <protection/>
    </xf>
    <xf numFmtId="0" fontId="15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174" fontId="9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174" fontId="8" fillId="0" borderId="1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3" fontId="9" fillId="0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left" indent="2"/>
    </xf>
    <xf numFmtId="0" fontId="8" fillId="0" borderId="12" xfId="0" applyFont="1" applyFill="1" applyBorder="1" applyAlignment="1">
      <alignment horizontal="left" wrapText="1" indent="3"/>
    </xf>
    <xf numFmtId="0" fontId="8" fillId="0" borderId="12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 wrapText="1" indent="4"/>
    </xf>
    <xf numFmtId="0" fontId="10" fillId="0" borderId="0" xfId="0" applyFont="1" applyFill="1" applyAlignment="1">
      <alignment wrapText="1"/>
    </xf>
    <xf numFmtId="0" fontId="8" fillId="0" borderId="12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left" wrapText="1" indent="2"/>
    </xf>
    <xf numFmtId="0" fontId="17" fillId="0" borderId="12" xfId="0" applyFont="1" applyFill="1" applyBorder="1" applyAlignment="1">
      <alignment/>
    </xf>
    <xf numFmtId="172" fontId="8" fillId="0" borderId="12" xfId="0" applyNumberFormat="1" applyFont="1" applyFill="1" applyBorder="1" applyAlignment="1">
      <alignment horizontal="center"/>
    </xf>
    <xf numFmtId="3" fontId="8" fillId="0" borderId="12" xfId="85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10" fontId="8" fillId="0" borderId="12" xfId="85" applyNumberFormat="1" applyFont="1" applyFill="1" applyBorder="1" applyAlignment="1">
      <alignment horizontal="right"/>
    </xf>
    <xf numFmtId="172" fontId="8" fillId="0" borderId="12" xfId="0" applyNumberFormat="1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right" wrapText="1"/>
    </xf>
    <xf numFmtId="3" fontId="8" fillId="0" borderId="12" xfId="0" applyNumberFormat="1" applyFont="1" applyFill="1" applyBorder="1" applyAlignment="1">
      <alignment horizontal="right" wrapText="1"/>
    </xf>
    <xf numFmtId="0" fontId="8" fillId="0" borderId="12" xfId="81" applyFont="1" applyFill="1" applyBorder="1" applyAlignment="1">
      <alignment horizontal="left"/>
      <protection/>
    </xf>
    <xf numFmtId="0" fontId="8" fillId="0" borderId="12" xfId="0" applyFont="1" applyFill="1" applyBorder="1" applyAlignment="1">
      <alignment horizontal="left" indent="3"/>
    </xf>
    <xf numFmtId="3" fontId="8" fillId="0" borderId="12" xfId="81" applyNumberFormat="1" applyFont="1" applyFill="1" applyBorder="1" applyAlignment="1">
      <alignment horizontal="right"/>
      <protection/>
    </xf>
    <xf numFmtId="0" fontId="8" fillId="0" borderId="0" xfId="78" applyFont="1" applyFill="1" applyAlignment="1">
      <alignment horizontal="left"/>
      <protection/>
    </xf>
    <xf numFmtId="3" fontId="8" fillId="0" borderId="0" xfId="78" applyNumberFormat="1" applyFont="1" applyFill="1" applyBorder="1" applyAlignment="1">
      <alignment horizontal="left"/>
      <protection/>
    </xf>
    <xf numFmtId="0" fontId="8" fillId="0" borderId="12" xfId="0" applyFont="1" applyFill="1" applyBorder="1" applyAlignment="1">
      <alignment horizontal="left" indent="4"/>
    </xf>
    <xf numFmtId="0" fontId="17" fillId="0" borderId="12" xfId="0" applyFont="1" applyFill="1" applyBorder="1" applyAlignment="1">
      <alignment horizontal="left"/>
    </xf>
    <xf numFmtId="3" fontId="17" fillId="0" borderId="12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 wrapText="1" indent="5"/>
    </xf>
    <xf numFmtId="0" fontId="9" fillId="0" borderId="12" xfId="0" applyFont="1" applyFill="1" applyBorder="1" applyAlignment="1">
      <alignment horizontal="left" indent="2"/>
    </xf>
    <xf numFmtId="174" fontId="8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84" applyFont="1" applyFill="1" applyBorder="1" applyAlignment="1">
      <alignment horizontal="left" vertical="top" wrapText="1" indent="3"/>
      <protection/>
    </xf>
    <xf numFmtId="3" fontId="8" fillId="0" borderId="12" xfId="0" applyNumberFormat="1" applyFont="1" applyFill="1" applyBorder="1" applyAlignment="1" quotePrefix="1">
      <alignment horizontal="right" wrapText="1"/>
    </xf>
    <xf numFmtId="0" fontId="8" fillId="0" borderId="12" xfId="15" applyFont="1" applyFill="1" applyBorder="1" applyAlignment="1">
      <alignment horizontal="left" vertical="top" wrapText="1" indent="4"/>
      <protection/>
    </xf>
    <xf numFmtId="0" fontId="8" fillId="0" borderId="12" xfId="15" applyFont="1" applyFill="1" applyBorder="1" applyAlignment="1">
      <alignment horizontal="left" vertical="top" wrapText="1" indent="5"/>
      <protection/>
    </xf>
    <xf numFmtId="0" fontId="8" fillId="0" borderId="12" xfId="0" applyFont="1" applyFill="1" applyBorder="1" applyAlignment="1">
      <alignment horizontal="left" wrapText="1" indent="6"/>
    </xf>
    <xf numFmtId="0" fontId="8" fillId="0" borderId="12" xfId="15" applyFont="1" applyFill="1" applyBorder="1" applyAlignment="1">
      <alignment horizontal="left" vertical="top" wrapText="1" indent="3"/>
      <protection/>
    </xf>
    <xf numFmtId="0" fontId="9" fillId="0" borderId="12" xfId="0" applyFont="1" applyFill="1" applyBorder="1" applyAlignment="1">
      <alignment horizontal="left" wrapText="1" indent="2"/>
    </xf>
    <xf numFmtId="0" fontId="9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indent="3"/>
    </xf>
    <xf numFmtId="0" fontId="17" fillId="0" borderId="12" xfId="0" applyFont="1" applyFill="1" applyBorder="1" applyAlignment="1">
      <alignment/>
    </xf>
    <xf numFmtId="174" fontId="17" fillId="0" borderId="12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30" fillId="0" borderId="12" xfId="0" applyFont="1" applyFill="1" applyBorder="1" applyAlignment="1">
      <alignment horizontal="left"/>
    </xf>
    <xf numFmtId="3" fontId="30" fillId="0" borderId="12" xfId="0" applyNumberFormat="1" applyFont="1" applyFill="1" applyBorder="1" applyAlignment="1">
      <alignment horizontal="right"/>
    </xf>
    <xf numFmtId="174" fontId="30" fillId="0" borderId="12" xfId="0" applyNumberFormat="1" applyFont="1" applyFill="1" applyBorder="1" applyAlignment="1">
      <alignment horizontal="right"/>
    </xf>
    <xf numFmtId="3" fontId="30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 horizontal="left" wrapText="1"/>
    </xf>
    <xf numFmtId="3" fontId="17" fillId="0" borderId="12" xfId="0" applyNumberFormat="1" applyFont="1" applyFill="1" applyBorder="1" applyAlignment="1">
      <alignment/>
    </xf>
    <xf numFmtId="0" fontId="17" fillId="0" borderId="12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 indent="1"/>
    </xf>
    <xf numFmtId="0" fontId="17" fillId="0" borderId="12" xfId="0" applyFont="1" applyFill="1" applyBorder="1" applyAlignment="1">
      <alignment horizontal="left" wrapText="1" indent="2"/>
    </xf>
    <xf numFmtId="0" fontId="17" fillId="0" borderId="12" xfId="0" applyFont="1" applyFill="1" applyBorder="1" applyAlignment="1">
      <alignment wrapText="1"/>
    </xf>
    <xf numFmtId="0" fontId="17" fillId="0" borderId="12" xfId="15" applyFont="1" applyFill="1" applyBorder="1" applyAlignment="1">
      <alignment horizontal="left" vertical="top" wrapText="1" indent="1"/>
      <protection/>
    </xf>
    <xf numFmtId="3" fontId="17" fillId="0" borderId="12" xfId="15" applyNumberFormat="1" applyFont="1" applyFill="1" applyBorder="1" applyAlignment="1">
      <alignment horizontal="right"/>
      <protection/>
    </xf>
    <xf numFmtId="3" fontId="17" fillId="0" borderId="12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wrapText="1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8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wrapText="1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right"/>
    </xf>
    <xf numFmtId="3" fontId="0" fillId="0" borderId="0" xfId="81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3" fontId="8" fillId="0" borderId="0" xfId="81" applyNumberFormat="1" applyFont="1" applyFill="1" applyAlignment="1">
      <alignment horizontal="centerContinuous"/>
      <protection/>
    </xf>
    <xf numFmtId="3" fontId="8" fillId="0" borderId="0" xfId="81" applyNumberFormat="1" applyFont="1" applyFill="1" applyAlignment="1">
      <alignment horizontal="left"/>
      <protection/>
    </xf>
    <xf numFmtId="3" fontId="8" fillId="0" borderId="0" xfId="81" applyNumberFormat="1" applyFont="1" applyFill="1" applyAlignment="1">
      <alignment horizontal="right"/>
      <protection/>
    </xf>
    <xf numFmtId="3" fontId="8" fillId="0" borderId="0" xfId="81" applyNumberFormat="1" applyFont="1" applyFill="1" applyAlignment="1">
      <alignment/>
      <protection/>
    </xf>
    <xf numFmtId="3" fontId="8" fillId="0" borderId="12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26" fillId="0" borderId="0" xfId="0" applyNumberFormat="1" applyFont="1" applyFill="1" applyAlignment="1">
      <alignment/>
    </xf>
    <xf numFmtId="3" fontId="8" fillId="0" borderId="12" xfId="0" applyNumberFormat="1" applyFont="1" applyFill="1" applyBorder="1" applyAlignment="1">
      <alignment vertical="top"/>
    </xf>
    <xf numFmtId="3" fontId="8" fillId="0" borderId="12" xfId="0" applyNumberFormat="1" applyFont="1" applyFill="1" applyBorder="1" applyAlignment="1">
      <alignment wrapText="1"/>
    </xf>
    <xf numFmtId="173" fontId="8" fillId="0" borderId="12" xfId="0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/>
    </xf>
    <xf numFmtId="3" fontId="9" fillId="0" borderId="12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left" wrapText="1"/>
    </xf>
    <xf numFmtId="3" fontId="9" fillId="0" borderId="12" xfId="0" applyNumberFormat="1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horizontal="left"/>
    </xf>
    <xf numFmtId="173" fontId="8" fillId="0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left" wrapText="1"/>
    </xf>
    <xf numFmtId="3" fontId="8" fillId="0" borderId="12" xfId="0" applyNumberFormat="1" applyFont="1" applyFill="1" applyBorder="1" applyAlignment="1">
      <alignment horizontal="left" vertical="center"/>
    </xf>
    <xf numFmtId="3" fontId="8" fillId="0" borderId="12" xfId="15" applyNumberFormat="1" applyFont="1" applyFill="1" applyBorder="1" applyAlignment="1">
      <alignment vertical="top" wrapText="1"/>
      <protection/>
    </xf>
    <xf numFmtId="3" fontId="8" fillId="0" borderId="12" xfId="15" applyNumberFormat="1" applyFont="1" applyFill="1" applyBorder="1" applyAlignment="1">
      <alignment vertical="top" wrapText="1"/>
      <protection/>
    </xf>
    <xf numFmtId="3" fontId="8" fillId="0" borderId="12" xfId="15" applyNumberFormat="1" applyFont="1" applyFill="1" applyBorder="1" applyAlignment="1">
      <alignment wrapText="1"/>
      <protection/>
    </xf>
    <xf numFmtId="3" fontId="17" fillId="0" borderId="12" xfId="0" applyNumberFormat="1" applyFont="1" applyFill="1" applyBorder="1" applyAlignment="1">
      <alignment horizontal="right"/>
    </xf>
    <xf numFmtId="3" fontId="9" fillId="0" borderId="12" xfId="84" applyNumberFormat="1" applyFont="1" applyFill="1" applyBorder="1" applyAlignment="1">
      <alignment horizontal="center" vertical="top" wrapText="1"/>
      <protection/>
    </xf>
    <xf numFmtId="3" fontId="9" fillId="0" borderId="12" xfId="15" applyNumberFormat="1" applyFont="1" applyFill="1" applyBorder="1" applyAlignment="1">
      <alignment vertical="top" wrapText="1"/>
      <protection/>
    </xf>
    <xf numFmtId="3" fontId="9" fillId="0" borderId="12" xfId="84" applyNumberFormat="1" applyFont="1" applyFill="1" applyBorder="1" applyAlignment="1">
      <alignment vertical="top" wrapText="1"/>
      <protection/>
    </xf>
    <xf numFmtId="3" fontId="8" fillId="0" borderId="12" xfId="80" applyNumberFormat="1" applyFont="1" applyFill="1" applyBorder="1" applyAlignment="1">
      <alignment horizontal="left" vertical="top" wrapText="1"/>
      <protection/>
    </xf>
    <xf numFmtId="3" fontId="8" fillId="0" borderId="0" xfId="81" applyNumberFormat="1" applyFont="1" applyFill="1" applyAlignment="1">
      <alignment horizontal="center"/>
      <protection/>
    </xf>
    <xf numFmtId="3" fontId="8" fillId="0" borderId="0" xfId="0" applyNumberFormat="1" applyFont="1" applyFill="1" applyAlignment="1">
      <alignment horizontal="center"/>
    </xf>
    <xf numFmtId="3" fontId="8" fillId="0" borderId="12" xfId="0" applyNumberFormat="1" applyFont="1" applyFill="1" applyBorder="1" applyAlignment="1">
      <alignment horizontal="left" indent="1"/>
    </xf>
    <xf numFmtId="3" fontId="8" fillId="0" borderId="12" xfId="0" applyNumberFormat="1" applyFont="1" applyFill="1" applyBorder="1" applyAlignment="1">
      <alignment horizontal="left" indent="1"/>
    </xf>
    <xf numFmtId="3" fontId="9" fillId="0" borderId="12" xfId="0" applyNumberFormat="1" applyFont="1" applyFill="1" applyBorder="1" applyAlignment="1">
      <alignment horizontal="center"/>
    </xf>
    <xf numFmtId="3" fontId="9" fillId="0" borderId="12" xfId="80" applyNumberFormat="1" applyFont="1" applyFill="1" applyBorder="1" applyAlignment="1">
      <alignment horizontal="left" vertical="top" wrapText="1"/>
      <protection/>
    </xf>
    <xf numFmtId="3" fontId="17" fillId="0" borderId="12" xfId="15" applyNumberFormat="1" applyFont="1" applyFill="1" applyBorder="1" applyAlignment="1">
      <alignment vertical="top" wrapText="1"/>
      <protection/>
    </xf>
    <xf numFmtId="3" fontId="8" fillId="0" borderId="12" xfId="15" applyNumberFormat="1" applyFont="1" applyFill="1" applyBorder="1" applyAlignment="1">
      <alignment horizontal="left" vertical="top" wrapText="1"/>
      <protection/>
    </xf>
    <xf numFmtId="3" fontId="8" fillId="0" borderId="12" xfId="84" applyNumberFormat="1" applyFont="1" applyFill="1" applyBorder="1" applyAlignment="1">
      <alignment vertical="top" wrapText="1"/>
      <protection/>
    </xf>
    <xf numFmtId="49" fontId="9" fillId="0" borderId="12" xfId="0" applyNumberFormat="1" applyFont="1" applyFill="1" applyBorder="1" applyAlignment="1">
      <alignment horizontal="left"/>
    </xf>
    <xf numFmtId="3" fontId="9" fillId="0" borderId="12" xfId="15" applyNumberFormat="1" applyFont="1" applyFill="1" applyBorder="1" applyAlignment="1">
      <alignment vertical="top" wrapText="1"/>
      <protection/>
    </xf>
    <xf numFmtId="1" fontId="8" fillId="0" borderId="12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left" vertical="top"/>
    </xf>
    <xf numFmtId="3" fontId="9" fillId="0" borderId="12" xfId="0" applyNumberFormat="1" applyFont="1" applyFill="1" applyBorder="1" applyAlignment="1">
      <alignment vertical="top"/>
    </xf>
    <xf numFmtId="173" fontId="17" fillId="0" borderId="12" xfId="0" applyNumberFormat="1" applyFont="1" applyFill="1" applyBorder="1" applyAlignment="1">
      <alignment horizontal="right"/>
    </xf>
    <xf numFmtId="3" fontId="8" fillId="0" borderId="12" xfId="15" applyNumberFormat="1" applyFont="1" applyFill="1" applyBorder="1" applyAlignment="1">
      <alignment horizontal="left" vertical="top" wrapText="1"/>
      <protection/>
    </xf>
    <xf numFmtId="3" fontId="9" fillId="0" borderId="12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left" vertical="top"/>
    </xf>
    <xf numFmtId="3" fontId="8" fillId="0" borderId="12" xfId="0" applyNumberFormat="1" applyFont="1" applyFill="1" applyBorder="1" applyAlignment="1">
      <alignment horizontal="left" vertical="top" indent="1"/>
    </xf>
    <xf numFmtId="49" fontId="8" fillId="0" borderId="12" xfId="0" applyNumberFormat="1" applyFont="1" applyFill="1" applyBorder="1" applyAlignment="1">
      <alignment horizontal="left" indent="1"/>
    </xf>
    <xf numFmtId="3" fontId="9" fillId="0" borderId="12" xfId="84" applyNumberFormat="1" applyFont="1" applyFill="1" applyBorder="1" applyAlignment="1">
      <alignment vertical="top" wrapText="1"/>
      <protection/>
    </xf>
    <xf numFmtId="3" fontId="8" fillId="0" borderId="0" xfId="15" applyNumberFormat="1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left"/>
    </xf>
    <xf numFmtId="3" fontId="10" fillId="0" borderId="0" xfId="81" applyNumberFormat="1" applyFont="1" applyFill="1" applyAlignment="1">
      <alignment horizontal="left"/>
      <protection/>
    </xf>
    <xf numFmtId="3" fontId="12" fillId="0" borderId="0" xfId="0" applyNumberFormat="1" applyFont="1" applyFill="1" applyAlignment="1">
      <alignment horizontal="center"/>
    </xf>
    <xf numFmtId="3" fontId="8" fillId="0" borderId="0" xfId="15" applyNumberFormat="1" applyFont="1" applyFill="1" applyAlignment="1">
      <alignment wrapText="1"/>
      <protection/>
    </xf>
    <xf numFmtId="3" fontId="33" fillId="0" borderId="0" xfId="15" applyNumberFormat="1" applyFont="1" applyFill="1">
      <alignment/>
      <protection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centerContinuous"/>
    </xf>
    <xf numFmtId="168" fontId="8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168" fontId="8" fillId="0" borderId="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2" fillId="0" borderId="12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 wrapText="1"/>
    </xf>
    <xf numFmtId="171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8" fillId="0" borderId="12" xfId="0" applyFont="1" applyFill="1" applyBorder="1" applyAlignment="1">
      <alignment horizontal="left"/>
    </xf>
    <xf numFmtId="171" fontId="8" fillId="0" borderId="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17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73" fontId="30" fillId="0" borderId="0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17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wrapText="1"/>
    </xf>
    <xf numFmtId="3" fontId="9" fillId="0" borderId="0" xfId="0" applyNumberFormat="1" applyFont="1" applyFill="1" applyBorder="1" applyAlignment="1">
      <alignment/>
    </xf>
    <xf numFmtId="168" fontId="8" fillId="0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49" fontId="8" fillId="0" borderId="12" xfId="0" applyNumberFormat="1" applyFont="1" applyBorder="1" applyAlignment="1">
      <alignment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wrapText="1"/>
    </xf>
    <xf numFmtId="0" fontId="10" fillId="0" borderId="0" xfId="0" applyFont="1" applyFill="1" applyAlignment="1">
      <alignment horizontal="justify"/>
    </xf>
    <xf numFmtId="0" fontId="10" fillId="0" borderId="0" xfId="0" applyFont="1" applyAlignment="1">
      <alignment horizontal="justify"/>
    </xf>
    <xf numFmtId="0" fontId="8" fillId="0" borderId="0" xfId="0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 vertical="top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21" xfId="0" applyFont="1" applyFill="1" applyBorder="1" applyAlignment="1">
      <alignment/>
    </xf>
    <xf numFmtId="0" fontId="8" fillId="0" borderId="21" xfId="81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0" xfId="81" applyFont="1" applyFill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horizontal="right" vertical="center"/>
    </xf>
    <xf numFmtId="173" fontId="9" fillId="0" borderId="12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left" vertical="center" wrapText="1" indent="1"/>
    </xf>
    <xf numFmtId="3" fontId="8" fillId="0" borderId="12" xfId="0" applyNumberFormat="1" applyFont="1" applyFill="1" applyBorder="1" applyAlignment="1">
      <alignment horizontal="right" vertical="center"/>
    </xf>
    <xf numFmtId="173" fontId="8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0" fontId="17" fillId="0" borderId="12" xfId="0" applyNumberFormat="1" applyFont="1" applyFill="1" applyBorder="1" applyAlignment="1">
      <alignment horizontal="right" vertical="center"/>
    </xf>
    <xf numFmtId="49" fontId="17" fillId="0" borderId="12" xfId="0" applyNumberFormat="1" applyFont="1" applyFill="1" applyBorder="1" applyAlignment="1">
      <alignment horizontal="left" vertical="center" wrapText="1" indent="2"/>
    </xf>
    <xf numFmtId="3" fontId="17" fillId="0" borderId="12" xfId="0" applyNumberFormat="1" applyFont="1" applyFill="1" applyBorder="1" applyAlignment="1">
      <alignment horizontal="right" vertical="center"/>
    </xf>
    <xf numFmtId="173" fontId="17" fillId="0" borderId="12" xfId="0" applyNumberFormat="1" applyFont="1" applyFill="1" applyBorder="1" applyAlignment="1">
      <alignment horizontal="right" vertical="center"/>
    </xf>
    <xf numFmtId="3" fontId="17" fillId="0" borderId="12" xfId="0" applyNumberFormat="1" applyFont="1" applyFill="1" applyBorder="1" applyAlignment="1">
      <alignment horizontal="right" vertical="center"/>
    </xf>
    <xf numFmtId="0" fontId="17" fillId="0" borderId="12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vertical="center" wrapText="1"/>
    </xf>
    <xf numFmtId="49" fontId="17" fillId="0" borderId="12" xfId="0" applyNumberFormat="1" applyFont="1" applyFill="1" applyBorder="1" applyAlignment="1">
      <alignment horizontal="left" vertical="center" wrapText="1" indent="1"/>
    </xf>
    <xf numFmtId="173" fontId="17" fillId="0" borderId="12" xfId="0" applyNumberFormat="1" applyFont="1" applyFill="1" applyBorder="1" applyAlignment="1">
      <alignment horizontal="right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indent="1"/>
    </xf>
    <xf numFmtId="3" fontId="12" fillId="0" borderId="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left" vertical="center" wrapText="1" indent="2"/>
    </xf>
    <xf numFmtId="0" fontId="8" fillId="0" borderId="12" xfId="0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173" fontId="9" fillId="0" borderId="12" xfId="0" applyNumberFormat="1" applyFont="1" applyFill="1" applyBorder="1" applyAlignment="1">
      <alignment horizontal="right" vertical="center"/>
    </xf>
    <xf numFmtId="14" fontId="9" fillId="0" borderId="12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horizontal="left" vertical="center"/>
    </xf>
    <xf numFmtId="1" fontId="9" fillId="0" borderId="18" xfId="0" applyNumberFormat="1" applyFont="1" applyFill="1" applyBorder="1" applyAlignment="1">
      <alignment horizontal="left" vertical="center"/>
    </xf>
    <xf numFmtId="3" fontId="9" fillId="0" borderId="18" xfId="0" applyNumberFormat="1" applyFont="1" applyFill="1" applyBorder="1" applyAlignment="1">
      <alignment horizontal="right" vertical="center"/>
    </xf>
    <xf numFmtId="173" fontId="9" fillId="0" borderId="18" xfId="0" applyNumberFormat="1" applyFont="1" applyFill="1" applyBorder="1" applyAlignment="1">
      <alignment horizontal="right" vertical="center"/>
    </xf>
    <xf numFmtId="0" fontId="8" fillId="0" borderId="12" xfId="0" applyNumberFormat="1" applyFont="1" applyFill="1" applyBorder="1" applyAlignment="1">
      <alignment horizontal="left" vertical="center"/>
    </xf>
    <xf numFmtId="1" fontId="8" fillId="0" borderId="12" xfId="0" applyNumberFormat="1" applyFont="1" applyFill="1" applyBorder="1" applyAlignment="1">
      <alignment horizontal="left" vertical="center" wrapText="1"/>
    </xf>
    <xf numFmtId="1" fontId="8" fillId="0" borderId="12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11" fillId="0" borderId="0" xfId="0" applyNumberFormat="1" applyFont="1" applyAlignment="1">
      <alignment horizontal="left" vertical="center" wrapText="1"/>
    </xf>
    <xf numFmtId="3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horizont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73" fontId="8" fillId="0" borderId="12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horizontal="right" vertical="center"/>
    </xf>
    <xf numFmtId="49" fontId="9" fillId="27" borderId="0" xfId="0" applyNumberFormat="1" applyFont="1" applyFill="1" applyBorder="1" applyAlignment="1">
      <alignment horizontal="left" vertical="center"/>
    </xf>
    <xf numFmtId="49" fontId="9" fillId="27" borderId="0" xfId="0" applyNumberFormat="1" applyFont="1" applyFill="1" applyBorder="1" applyAlignment="1">
      <alignment vertical="center"/>
    </xf>
    <xf numFmtId="3" fontId="9" fillId="27" borderId="0" xfId="0" applyNumberFormat="1" applyFont="1" applyFill="1" applyBorder="1" applyAlignment="1">
      <alignment horizontal="right" vertical="center"/>
    </xf>
    <xf numFmtId="173" fontId="9" fillId="27" borderId="0" xfId="0" applyNumberFormat="1" applyFont="1" applyFill="1" applyBorder="1" applyAlignment="1">
      <alignment horizontal="right" vertical="center"/>
    </xf>
    <xf numFmtId="49" fontId="8" fillId="27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top" wrapText="1"/>
    </xf>
    <xf numFmtId="3" fontId="9" fillId="0" borderId="12" xfId="63" applyNumberFormat="1" applyFont="1" applyFill="1" applyBorder="1" applyAlignment="1">
      <alignment horizontal="right" vertical="center"/>
      <protection/>
    </xf>
    <xf numFmtId="0" fontId="9" fillId="0" borderId="12" xfId="63" applyNumberFormat="1" applyFont="1" applyFill="1" applyBorder="1" applyAlignment="1">
      <alignment horizontal="left" vertical="center"/>
      <protection/>
    </xf>
    <xf numFmtId="49" fontId="9" fillId="0" borderId="12" xfId="63" applyNumberFormat="1" applyFont="1" applyFill="1" applyBorder="1" applyAlignment="1">
      <alignment vertical="center" wrapText="1"/>
      <protection/>
    </xf>
    <xf numFmtId="0" fontId="8" fillId="0" borderId="12" xfId="63" applyNumberFormat="1" applyFont="1" applyFill="1" applyBorder="1" applyAlignment="1">
      <alignment horizontal="center" vertical="center" wrapText="1"/>
      <protection/>
    </xf>
    <xf numFmtId="49" fontId="8" fillId="0" borderId="12" xfId="63" applyNumberFormat="1" applyFont="1" applyFill="1" applyBorder="1" applyAlignment="1">
      <alignment horizontal="left" vertical="center" wrapText="1"/>
      <protection/>
    </xf>
    <xf numFmtId="3" fontId="8" fillId="0" borderId="12" xfId="63" applyNumberFormat="1" applyFont="1" applyFill="1" applyBorder="1" applyAlignment="1">
      <alignment horizontal="right" vertical="center"/>
      <protection/>
    </xf>
    <xf numFmtId="3" fontId="8" fillId="0" borderId="0" xfId="63" applyNumberFormat="1" applyFont="1" applyFill="1" applyBorder="1" applyAlignment="1">
      <alignment horizontal="right" vertical="center"/>
      <protection/>
    </xf>
    <xf numFmtId="0" fontId="8" fillId="0" borderId="12" xfId="63" applyNumberFormat="1" applyFont="1" applyFill="1" applyBorder="1" applyAlignment="1">
      <alignment horizontal="center" vertical="center"/>
      <protection/>
    </xf>
    <xf numFmtId="49" fontId="8" fillId="0" borderId="12" xfId="63" applyNumberFormat="1" applyFont="1" applyFill="1" applyBorder="1" applyAlignment="1">
      <alignment horizontal="center" vertical="center" wrapText="1"/>
      <protection/>
    </xf>
    <xf numFmtId="49" fontId="8" fillId="0" borderId="12" xfId="63" applyNumberFormat="1" applyFont="1" applyFill="1" applyBorder="1" applyAlignment="1">
      <alignment vertical="center" wrapText="1"/>
      <protection/>
    </xf>
    <xf numFmtId="0" fontId="15" fillId="0" borderId="0" xfId="63" applyFont="1" applyFill="1" applyBorder="1">
      <alignment/>
      <protection/>
    </xf>
    <xf numFmtId="3" fontId="16" fillId="0" borderId="0" xfId="70" applyNumberFormat="1" applyFont="1" applyFill="1" applyBorder="1" applyAlignment="1">
      <alignment horizontal="right" vertical="center"/>
      <protection/>
    </xf>
    <xf numFmtId="0" fontId="15" fillId="0" borderId="0" xfId="61" applyFont="1" applyFill="1" applyBorder="1">
      <alignment/>
      <protection/>
    </xf>
    <xf numFmtId="0" fontId="12" fillId="0" borderId="0" xfId="63" applyFont="1" applyFill="1" applyBorder="1">
      <alignment/>
      <protection/>
    </xf>
    <xf numFmtId="0" fontId="8" fillId="0" borderId="0" xfId="63" applyFont="1" applyFill="1" applyBorder="1" applyAlignment="1">
      <alignment horizontal="center"/>
      <protection/>
    </xf>
    <xf numFmtId="0" fontId="8" fillId="0" borderId="12" xfId="79" applyFont="1" applyFill="1" applyBorder="1" applyAlignment="1">
      <alignment horizontal="left" wrapText="1" indent="1"/>
      <protection/>
    </xf>
    <xf numFmtId="0" fontId="9" fillId="0" borderId="12" xfId="79" applyFont="1" applyFill="1" applyBorder="1" applyAlignment="1">
      <alignment horizontal="left" wrapText="1"/>
      <protection/>
    </xf>
    <xf numFmtId="0" fontId="9" fillId="0" borderId="12" xfId="79" applyFont="1" applyFill="1" applyBorder="1" applyAlignment="1">
      <alignment wrapText="1"/>
      <protection/>
    </xf>
    <xf numFmtId="49" fontId="9" fillId="0" borderId="12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left" vertical="center" wrapText="1"/>
    </xf>
    <xf numFmtId="3" fontId="9" fillId="0" borderId="12" xfId="63" applyNumberFormat="1" applyFont="1" applyFill="1" applyBorder="1" applyAlignment="1">
      <alignment horizontal="right" vertical="center"/>
      <protection/>
    </xf>
    <xf numFmtId="0" fontId="9" fillId="0" borderId="12" xfId="66" applyFont="1" applyFill="1" applyBorder="1" applyAlignment="1">
      <alignment horizontal="left" vertical="center"/>
      <protection/>
    </xf>
    <xf numFmtId="49" fontId="9" fillId="0" borderId="12" xfId="0" applyNumberFormat="1" applyFont="1" applyFill="1" applyBorder="1" applyAlignment="1">
      <alignment horizontal="left" vertical="center" wrapText="1" indent="1"/>
    </xf>
    <xf numFmtId="0" fontId="8" fillId="0" borderId="12" xfId="66" applyNumberFormat="1" applyFont="1" applyFill="1" applyBorder="1" applyAlignment="1">
      <alignment horizontal="center" vertical="center"/>
      <protection/>
    </xf>
    <xf numFmtId="0" fontId="8" fillId="0" borderId="0" xfId="72" applyFont="1" applyFill="1" applyBorder="1" applyAlignment="1">
      <alignment horizontal="center"/>
      <protection/>
    </xf>
    <xf numFmtId="0" fontId="0" fillId="0" borderId="0" xfId="72" applyFill="1" applyBorder="1">
      <alignment/>
      <protection/>
    </xf>
    <xf numFmtId="3" fontId="8" fillId="0" borderId="0" xfId="0" applyNumberFormat="1" applyFont="1" applyFill="1" applyAlignment="1">
      <alignment horizontal="center"/>
    </xf>
    <xf numFmtId="0" fontId="0" fillId="0" borderId="0" xfId="72" applyFill="1">
      <alignment/>
      <protection/>
    </xf>
    <xf numFmtId="0" fontId="9" fillId="0" borderId="0" xfId="72" applyFont="1" applyFill="1" applyBorder="1" applyAlignment="1">
      <alignment horizontal="center"/>
      <protection/>
    </xf>
    <xf numFmtId="0" fontId="8" fillId="0" borderId="11" xfId="72" applyFont="1" applyFill="1" applyBorder="1">
      <alignment/>
      <protection/>
    </xf>
    <xf numFmtId="0" fontId="10" fillId="0" borderId="0" xfId="72" applyFont="1" applyFill="1" applyBorder="1" applyAlignment="1">
      <alignment horizontal="center"/>
      <protection/>
    </xf>
    <xf numFmtId="0" fontId="8" fillId="0" borderId="0" xfId="72" applyFont="1" applyFill="1" applyBorder="1">
      <alignment/>
      <protection/>
    </xf>
    <xf numFmtId="0" fontId="11" fillId="0" borderId="0" xfId="72" applyFont="1" applyFill="1" applyBorder="1" applyAlignment="1">
      <alignment horizontal="center"/>
      <protection/>
    </xf>
    <xf numFmtId="0" fontId="12" fillId="0" borderId="0" xfId="72" applyFont="1" applyFill="1" applyBorder="1">
      <alignment/>
      <protection/>
    </xf>
    <xf numFmtId="0" fontId="12" fillId="0" borderId="0" xfId="72" applyFont="1" applyFill="1">
      <alignment/>
      <protection/>
    </xf>
    <xf numFmtId="0" fontId="0" fillId="0" borderId="0" xfId="81" applyFont="1" applyFill="1" applyBorder="1">
      <alignment/>
      <protection/>
    </xf>
    <xf numFmtId="0" fontId="8" fillId="0" borderId="0" xfId="72" applyFont="1" applyFill="1" applyAlignment="1">
      <alignment/>
      <protection/>
    </xf>
    <xf numFmtId="0" fontId="8" fillId="0" borderId="0" xfId="72" applyFont="1" applyFill="1">
      <alignment/>
      <protection/>
    </xf>
    <xf numFmtId="169" fontId="8" fillId="0" borderId="0" xfId="72" applyNumberFormat="1" applyFont="1" applyFill="1">
      <alignment/>
      <protection/>
    </xf>
    <xf numFmtId="0" fontId="8" fillId="0" borderId="0" xfId="72" applyFont="1" applyFill="1" applyAlignment="1">
      <alignment horizontal="right"/>
      <protection/>
    </xf>
    <xf numFmtId="0" fontId="11" fillId="0" borderId="0" xfId="72" applyFont="1" applyFill="1" applyAlignment="1">
      <alignment horizontal="right"/>
      <protection/>
    </xf>
    <xf numFmtId="14" fontId="8" fillId="0" borderId="12" xfId="72" applyNumberFormat="1" applyFont="1" applyFill="1" applyBorder="1" applyAlignment="1">
      <alignment horizontal="center" vertical="center"/>
      <protection/>
    </xf>
    <xf numFmtId="0" fontId="8" fillId="0" borderId="12" xfId="72" applyFont="1" applyFill="1" applyBorder="1" applyAlignment="1">
      <alignment horizontal="center" vertical="center" wrapText="1"/>
      <protection/>
    </xf>
    <xf numFmtId="0" fontId="9" fillId="0" borderId="0" xfId="72" applyFont="1" applyFill="1" applyAlignment="1">
      <alignment vertical="center"/>
      <protection/>
    </xf>
    <xf numFmtId="1" fontId="8" fillId="0" borderId="12" xfId="72" applyNumberFormat="1" applyFont="1" applyFill="1" applyBorder="1" applyAlignment="1">
      <alignment horizontal="center" vertical="center"/>
      <protection/>
    </xf>
    <xf numFmtId="0" fontId="8" fillId="0" borderId="12" xfId="72" applyFont="1" applyFill="1" applyBorder="1" applyAlignment="1">
      <alignment horizontal="center" vertical="center"/>
      <protection/>
    </xf>
    <xf numFmtId="0" fontId="8" fillId="0" borderId="0" xfId="72" applyFont="1" applyFill="1" applyAlignment="1">
      <alignment horizontal="center" vertical="center"/>
      <protection/>
    </xf>
    <xf numFmtId="0" fontId="9" fillId="0" borderId="17" xfId="72" applyFont="1" applyFill="1" applyBorder="1" applyAlignment="1">
      <alignment horizontal="center"/>
      <protection/>
    </xf>
    <xf numFmtId="3" fontId="9" fillId="0" borderId="17" xfId="72" applyNumberFormat="1" applyFont="1" applyFill="1" applyBorder="1">
      <alignment/>
      <protection/>
    </xf>
    <xf numFmtId="0" fontId="9" fillId="0" borderId="0" xfId="72" applyFont="1" applyFill="1">
      <alignment/>
      <protection/>
    </xf>
    <xf numFmtId="3" fontId="9" fillId="0" borderId="0" xfId="72" applyNumberFormat="1" applyFont="1" applyFill="1">
      <alignment/>
      <protection/>
    </xf>
    <xf numFmtId="0" fontId="9" fillId="0" borderId="12" xfId="72" applyFont="1" applyFill="1" applyBorder="1" applyAlignment="1">
      <alignment horizontal="center"/>
      <protection/>
    </xf>
    <xf numFmtId="3" fontId="9" fillId="0" borderId="12" xfId="72" applyNumberFormat="1" applyFont="1" applyFill="1" applyBorder="1">
      <alignment/>
      <protection/>
    </xf>
    <xf numFmtId="0" fontId="9" fillId="0" borderId="12" xfId="72" applyFont="1" applyFill="1" applyBorder="1">
      <alignment/>
      <protection/>
    </xf>
    <xf numFmtId="0" fontId="8" fillId="0" borderId="12" xfId="72" applyFont="1" applyFill="1" applyBorder="1">
      <alignment/>
      <protection/>
    </xf>
    <xf numFmtId="3" fontId="8" fillId="0" borderId="12" xfId="72" applyNumberFormat="1" applyFont="1" applyFill="1" applyBorder="1">
      <alignment/>
      <protection/>
    </xf>
    <xf numFmtId="2" fontId="9" fillId="0" borderId="0" xfId="72" applyNumberFormat="1" applyFont="1" applyFill="1">
      <alignment/>
      <protection/>
    </xf>
    <xf numFmtId="3" fontId="8" fillId="0" borderId="0" xfId="72" applyNumberFormat="1" applyFont="1" applyFill="1" applyBorder="1">
      <alignment/>
      <protection/>
    </xf>
    <xf numFmtId="3" fontId="8" fillId="0" borderId="15" xfId="72" applyNumberFormat="1" applyFont="1" applyFill="1" applyBorder="1">
      <alignment/>
      <protection/>
    </xf>
    <xf numFmtId="0" fontId="15" fillId="0" borderId="0" xfId="72" applyFont="1" applyFill="1" applyAlignment="1">
      <alignment horizontal="left"/>
      <protection/>
    </xf>
    <xf numFmtId="0" fontId="19" fillId="0" borderId="0" xfId="72" applyFont="1">
      <alignment/>
      <protection/>
    </xf>
    <xf numFmtId="0" fontId="15" fillId="0" borderId="0" xfId="72" applyFont="1" applyFill="1" applyAlignment="1">
      <alignment horizontal="center"/>
      <protection/>
    </xf>
    <xf numFmtId="0" fontId="8" fillId="0" borderId="0" xfId="72" applyFont="1" applyFill="1">
      <alignment/>
      <protection/>
    </xf>
    <xf numFmtId="0" fontId="12" fillId="0" borderId="0" xfId="72" applyFont="1" applyFill="1" applyBorder="1" applyAlignment="1">
      <alignment horizontal="right"/>
      <protection/>
    </xf>
    <xf numFmtId="0" fontId="12" fillId="0" borderId="0" xfId="72" applyFont="1" applyFill="1" applyAlignment="1">
      <alignment horizontal="center" vertical="center"/>
      <protection/>
    </xf>
    <xf numFmtId="0" fontId="19" fillId="0" borderId="0" xfId="72" applyFont="1" applyBorder="1">
      <alignment/>
      <protection/>
    </xf>
    <xf numFmtId="0" fontId="15" fillId="0" borderId="0" xfId="72" applyFont="1" applyFill="1" applyBorder="1" applyAlignment="1">
      <alignment horizontal="right"/>
      <protection/>
    </xf>
    <xf numFmtId="0" fontId="0" fillId="0" borderId="0" xfId="72" applyBorder="1">
      <alignment/>
      <protection/>
    </xf>
    <xf numFmtId="0" fontId="12" fillId="0" borderId="0" xfId="72" applyFont="1" applyFill="1" applyAlignment="1">
      <alignment horizontal="right"/>
      <protection/>
    </xf>
    <xf numFmtId="0" fontId="10" fillId="0" borderId="0" xfId="72" applyFont="1" applyFill="1">
      <alignment/>
      <protection/>
    </xf>
    <xf numFmtId="0" fontId="8" fillId="0" borderId="0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 vertical="center" wrapText="1"/>
    </xf>
    <xf numFmtId="173" fontId="9" fillId="0" borderId="12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/>
    </xf>
    <xf numFmtId="0" fontId="51" fillId="0" borderId="22" xfId="0" applyFont="1" applyFill="1" applyBorder="1" applyAlignment="1">
      <alignment horizontal="center"/>
    </xf>
    <xf numFmtId="3" fontId="51" fillId="0" borderId="22" xfId="0" applyNumberFormat="1" applyFont="1" applyFill="1" applyBorder="1" applyAlignment="1">
      <alignment horizontal="right"/>
    </xf>
    <xf numFmtId="4" fontId="51" fillId="0" borderId="22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4" fontId="8" fillId="0" borderId="12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173" fontId="9" fillId="0" borderId="1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left" indent="1"/>
    </xf>
    <xf numFmtId="0" fontId="9" fillId="0" borderId="12" xfId="0" applyFont="1" applyFill="1" applyBorder="1" applyAlignment="1">
      <alignment horizontal="left" indent="1"/>
    </xf>
    <xf numFmtId="0" fontId="9" fillId="0" borderId="12" xfId="0" applyFont="1" applyFill="1" applyBorder="1" applyAlignment="1">
      <alignment horizontal="left" indent="4"/>
    </xf>
    <xf numFmtId="0" fontId="9" fillId="0" borderId="12" xfId="0" applyFont="1" applyFill="1" applyBorder="1" applyAlignment="1">
      <alignment horizontal="left" wrapText="1" indent="3"/>
    </xf>
    <xf numFmtId="0" fontId="9" fillId="0" borderId="12" xfId="0" applyFont="1" applyFill="1" applyBorder="1" applyAlignment="1">
      <alignment horizontal="left" wrapText="1" indent="4"/>
    </xf>
    <xf numFmtId="0" fontId="9" fillId="0" borderId="12" xfId="0" applyFont="1" applyFill="1" applyBorder="1" applyAlignment="1">
      <alignment horizontal="left" wrapText="1" indent="3"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173" fontId="8" fillId="0" borderId="12" xfId="0" applyNumberFormat="1" applyFont="1" applyFill="1" applyBorder="1" applyAlignment="1">
      <alignment horizontal="right" vertical="center" wrapText="1"/>
    </xf>
    <xf numFmtId="0" fontId="53" fillId="0" borderId="17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20" fillId="0" borderId="12" xfId="0" applyFont="1" applyFill="1" applyBorder="1" applyAlignment="1">
      <alignment horizontal="left" indent="1"/>
    </xf>
    <xf numFmtId="3" fontId="20" fillId="0" borderId="12" xfId="0" applyNumberFormat="1" applyFont="1" applyFill="1" applyBorder="1" applyAlignment="1">
      <alignment horizontal="right" vertical="center" wrapText="1"/>
    </xf>
    <xf numFmtId="173" fontId="20" fillId="0" borderId="12" xfId="0" applyNumberFormat="1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horizontal="left" wrapText="1" indent="2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3" fontId="22" fillId="0" borderId="12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left" wrapText="1" indent="3"/>
    </xf>
    <xf numFmtId="3" fontId="10" fillId="0" borderId="1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173" fontId="8" fillId="0" borderId="12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wrapText="1"/>
    </xf>
    <xf numFmtId="3" fontId="10" fillId="0" borderId="12" xfId="0" applyNumberFormat="1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center"/>
    </xf>
    <xf numFmtId="3" fontId="20" fillId="0" borderId="12" xfId="0" applyNumberFormat="1" applyFont="1" applyFill="1" applyBorder="1" applyAlignment="1">
      <alignment horizontal="right" vertical="center"/>
    </xf>
    <xf numFmtId="173" fontId="20" fillId="0" borderId="12" xfId="0" applyNumberFormat="1" applyFont="1" applyFill="1" applyBorder="1" applyAlignment="1">
      <alignment horizontal="right" vertical="center"/>
    </xf>
    <xf numFmtId="0" fontId="30" fillId="0" borderId="12" xfId="0" applyFont="1" applyFill="1" applyBorder="1" applyAlignment="1">
      <alignment horizontal="left" wrapText="1" indent="4"/>
    </xf>
    <xf numFmtId="0" fontId="9" fillId="0" borderId="12" xfId="0" applyFont="1" applyFill="1" applyBorder="1" applyAlignment="1">
      <alignment horizontal="left" wrapText="1"/>
    </xf>
    <xf numFmtId="3" fontId="22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/>
    </xf>
    <xf numFmtId="0" fontId="20" fillId="0" borderId="12" xfId="0" applyFont="1" applyFill="1" applyBorder="1" applyAlignment="1">
      <alignment horizontal="left" wrapText="1" indent="4"/>
    </xf>
    <xf numFmtId="3" fontId="20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/>
    </xf>
    <xf numFmtId="3" fontId="20" fillId="0" borderId="12" xfId="0" applyNumberFormat="1" applyFont="1" applyFill="1" applyBorder="1" applyAlignment="1">
      <alignment horizontal="right" vertical="center" wrapText="1"/>
    </xf>
    <xf numFmtId="173" fontId="8" fillId="0" borderId="0" xfId="0" applyNumberFormat="1" applyFont="1" applyFill="1" applyBorder="1" applyAlignment="1">
      <alignment horizontal="right" vertical="center" wrapText="1"/>
    </xf>
    <xf numFmtId="173" fontId="10" fillId="0" borderId="0" xfId="0" applyNumberFormat="1" applyFont="1" applyFill="1" applyBorder="1" applyAlignment="1">
      <alignment horizontal="right" vertical="center"/>
    </xf>
    <xf numFmtId="0" fontId="16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9" fillId="0" borderId="12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 wrapText="1"/>
    </xf>
    <xf numFmtId="173" fontId="30" fillId="0" borderId="12" xfId="0" applyNumberFormat="1" applyFont="1" applyFill="1" applyBorder="1" applyAlignment="1">
      <alignment horizontal="right"/>
    </xf>
    <xf numFmtId="0" fontId="54" fillId="0" borderId="12" xfId="0" applyFont="1" applyFill="1" applyBorder="1" applyAlignment="1">
      <alignment horizontal="left" indent="1"/>
    </xf>
    <xf numFmtId="3" fontId="54" fillId="0" borderId="12" xfId="0" applyNumberFormat="1" applyFont="1" applyFill="1" applyBorder="1" applyAlignment="1">
      <alignment horizontal="right"/>
    </xf>
    <xf numFmtId="173" fontId="54" fillId="0" borderId="12" xfId="0" applyNumberFormat="1" applyFont="1" applyFill="1" applyBorder="1" applyAlignment="1">
      <alignment horizontal="right"/>
    </xf>
    <xf numFmtId="0" fontId="54" fillId="0" borderId="12" xfId="0" applyFont="1" applyFill="1" applyBorder="1" applyAlignment="1">
      <alignment horizontal="left" wrapText="1" indent="2"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8" fillId="0" borderId="0" xfId="73" applyFont="1" applyFill="1" applyAlignment="1">
      <alignment vertical="center"/>
      <protection/>
    </xf>
    <xf numFmtId="0" fontId="8" fillId="0" borderId="0" xfId="73" applyFont="1" applyFill="1">
      <alignment/>
      <protection/>
    </xf>
    <xf numFmtId="0" fontId="8" fillId="0" borderId="0" xfId="73" applyFont="1" applyFill="1" applyBorder="1">
      <alignment/>
      <protection/>
    </xf>
    <xf numFmtId="0" fontId="9" fillId="0" borderId="21" xfId="73" applyFont="1" applyFill="1" applyBorder="1" applyAlignment="1">
      <alignment vertical="center"/>
      <protection/>
    </xf>
    <xf numFmtId="0" fontId="8" fillId="0" borderId="11" xfId="73" applyFont="1" applyFill="1" applyBorder="1" applyAlignment="1">
      <alignment vertical="center"/>
      <protection/>
    </xf>
    <xf numFmtId="0" fontId="10" fillId="0" borderId="20" xfId="73" applyFont="1" applyFill="1" applyBorder="1" applyAlignment="1">
      <alignment vertical="center"/>
      <protection/>
    </xf>
    <xf numFmtId="0" fontId="8" fillId="0" borderId="0" xfId="73" applyFont="1" applyFill="1" applyBorder="1" applyAlignment="1">
      <alignment vertical="center"/>
      <protection/>
    </xf>
    <xf numFmtId="0" fontId="11" fillId="0" borderId="0" xfId="73" applyFont="1" applyFill="1" applyBorder="1" applyAlignment="1">
      <alignment horizontal="center" vertical="center"/>
      <protection/>
    </xf>
    <xf numFmtId="3" fontId="8" fillId="0" borderId="0" xfId="74" applyNumberFormat="1" applyFont="1" applyAlignment="1">
      <alignment vertical="center"/>
      <protection/>
    </xf>
    <xf numFmtId="3" fontId="8" fillId="0" borderId="0" xfId="74" applyNumberFormat="1" applyFont="1">
      <alignment/>
      <protection/>
    </xf>
    <xf numFmtId="0" fontId="8" fillId="0" borderId="0" xfId="74" applyFont="1">
      <alignment/>
      <protection/>
    </xf>
    <xf numFmtId="0" fontId="12" fillId="0" borderId="0" xfId="73" applyFont="1" applyFill="1">
      <alignment/>
      <protection/>
    </xf>
    <xf numFmtId="0" fontId="13" fillId="0" borderId="0" xfId="73" applyFont="1" applyFill="1" applyAlignment="1">
      <alignment vertical="center"/>
      <protection/>
    </xf>
    <xf numFmtId="0" fontId="12" fillId="0" borderId="0" xfId="73" applyFont="1" applyFill="1" applyBorder="1" applyAlignment="1">
      <alignment vertical="center"/>
      <protection/>
    </xf>
    <xf numFmtId="0" fontId="8" fillId="0" borderId="0" xfId="81" applyFont="1" applyFill="1" applyAlignment="1">
      <alignment vertical="center"/>
      <protection/>
    </xf>
    <xf numFmtId="0" fontId="8" fillId="0" borderId="0" xfId="73" applyFont="1" applyFill="1" applyAlignment="1">
      <alignment/>
      <protection/>
    </xf>
    <xf numFmtId="3" fontId="8" fillId="0" borderId="0" xfId="73" applyNumberFormat="1" applyFont="1">
      <alignment/>
      <protection/>
    </xf>
    <xf numFmtId="3" fontId="12" fillId="0" borderId="0" xfId="77" applyNumberFormat="1" applyFont="1" applyFill="1" applyBorder="1">
      <alignment/>
      <protection/>
    </xf>
    <xf numFmtId="0" fontId="8" fillId="0" borderId="0" xfId="77" applyFont="1" applyFill="1" applyBorder="1" applyAlignment="1">
      <alignment horizontal="right"/>
      <protection/>
    </xf>
    <xf numFmtId="0" fontId="9" fillId="0" borderId="0" xfId="73" applyFont="1" applyFill="1">
      <alignment/>
      <protection/>
    </xf>
    <xf numFmtId="0" fontId="8" fillId="0" borderId="0" xfId="73" applyFont="1" applyFill="1" applyAlignment="1">
      <alignment horizontal="right"/>
      <protection/>
    </xf>
    <xf numFmtId="0" fontId="33" fillId="0" borderId="23" xfId="73" applyFont="1" applyFill="1" applyBorder="1" applyAlignment="1">
      <alignment horizontal="center" vertical="center" wrapText="1"/>
      <protection/>
    </xf>
    <xf numFmtId="0" fontId="0" fillId="0" borderId="0" xfId="73" applyFill="1">
      <alignment/>
      <protection/>
    </xf>
    <xf numFmtId="0" fontId="33" fillId="0" borderId="23" xfId="73" applyFont="1" applyBorder="1" applyAlignment="1">
      <alignment horizontal="center" vertical="center" wrapText="1"/>
      <protection/>
    </xf>
    <xf numFmtId="0" fontId="9" fillId="0" borderId="24" xfId="73" applyFont="1" applyFill="1" applyBorder="1" applyAlignment="1">
      <alignment vertical="center"/>
      <protection/>
    </xf>
    <xf numFmtId="0" fontId="9" fillId="0" borderId="25" xfId="73" applyFont="1" applyFill="1" applyBorder="1" applyAlignment="1">
      <alignment vertical="center"/>
      <protection/>
    </xf>
    <xf numFmtId="0" fontId="30" fillId="0" borderId="25" xfId="73" applyFont="1" applyFill="1" applyBorder="1" applyAlignment="1">
      <alignment horizontal="center" vertical="center"/>
      <protection/>
    </xf>
    <xf numFmtId="0" fontId="13" fillId="0" borderId="25" xfId="73" applyFont="1" applyFill="1" applyBorder="1" applyAlignment="1">
      <alignment vertical="center"/>
      <protection/>
    </xf>
    <xf numFmtId="3" fontId="9" fillId="0" borderId="25" xfId="73" applyNumberFormat="1" applyFont="1" applyFill="1" applyBorder="1" applyAlignment="1">
      <alignment vertical="center"/>
      <protection/>
    </xf>
    <xf numFmtId="3" fontId="9" fillId="0" borderId="26" xfId="73" applyNumberFormat="1" applyFont="1" applyFill="1" applyBorder="1" applyAlignment="1">
      <alignment vertical="center"/>
      <protection/>
    </xf>
    <xf numFmtId="0" fontId="8" fillId="0" borderId="27" xfId="73" applyFont="1" applyFill="1" applyBorder="1" applyAlignment="1">
      <alignment vertical="center"/>
      <protection/>
    </xf>
    <xf numFmtId="0" fontId="17" fillId="0" borderId="27" xfId="73" applyFont="1" applyFill="1" applyBorder="1" applyAlignment="1">
      <alignment horizontal="center" vertical="center"/>
      <protection/>
    </xf>
    <xf numFmtId="3" fontId="8" fillId="0" borderId="27" xfId="73" applyNumberFormat="1" applyFont="1" applyFill="1" applyBorder="1" applyAlignment="1">
      <alignment vertical="center"/>
      <protection/>
    </xf>
    <xf numFmtId="4" fontId="8" fillId="0" borderId="27" xfId="73" applyNumberFormat="1" applyFont="1" applyFill="1" applyBorder="1" applyAlignment="1">
      <alignment vertical="center"/>
      <protection/>
    </xf>
    <xf numFmtId="0" fontId="9" fillId="0" borderId="28" xfId="73" applyFont="1" applyFill="1" applyBorder="1" applyAlignment="1">
      <alignment vertical="center"/>
      <protection/>
    </xf>
    <xf numFmtId="0" fontId="9" fillId="0" borderId="29" xfId="73" applyFont="1" applyFill="1" applyBorder="1" applyAlignment="1">
      <alignment horizontal="center" vertical="center"/>
      <protection/>
    </xf>
    <xf numFmtId="0" fontId="9" fillId="0" borderId="29" xfId="73" applyFont="1" applyFill="1" applyBorder="1" applyAlignment="1">
      <alignment vertical="center"/>
      <protection/>
    </xf>
    <xf numFmtId="0" fontId="30" fillId="0" borderId="29" xfId="73" applyFont="1" applyFill="1" applyBorder="1" applyAlignment="1">
      <alignment horizontal="center" vertical="center"/>
      <protection/>
    </xf>
    <xf numFmtId="0" fontId="9" fillId="0" borderId="29" xfId="73" applyFont="1" applyBorder="1" applyAlignment="1">
      <alignment vertical="center"/>
      <protection/>
    </xf>
    <xf numFmtId="3" fontId="9" fillId="0" borderId="29" xfId="73" applyNumberFormat="1" applyFont="1" applyBorder="1" applyAlignment="1">
      <alignment vertical="center"/>
      <protection/>
    </xf>
    <xf numFmtId="3" fontId="9" fillId="0" borderId="30" xfId="73" applyNumberFormat="1" applyFont="1" applyBorder="1" applyAlignment="1">
      <alignment vertical="center"/>
      <protection/>
    </xf>
    <xf numFmtId="0" fontId="9" fillId="0" borderId="13" xfId="73" applyFont="1" applyFill="1" applyBorder="1" applyAlignment="1">
      <alignment vertical="center"/>
      <protection/>
    </xf>
    <xf numFmtId="0" fontId="9" fillId="0" borderId="12" xfId="73" applyFont="1" applyFill="1" applyBorder="1" applyAlignment="1">
      <alignment horizontal="center" vertical="center"/>
      <protection/>
    </xf>
    <xf numFmtId="0" fontId="9" fillId="0" borderId="12" xfId="73" applyFont="1" applyFill="1" applyBorder="1" applyAlignment="1">
      <alignment horizontal="left" vertical="center" indent="1"/>
      <protection/>
    </xf>
    <xf numFmtId="0" fontId="30" fillId="0" borderId="12" xfId="73" applyFont="1" applyFill="1" applyBorder="1" applyAlignment="1">
      <alignment horizontal="center" vertical="center"/>
      <protection/>
    </xf>
    <xf numFmtId="0" fontId="9" fillId="0" borderId="12" xfId="73" applyFont="1" applyBorder="1" applyAlignment="1">
      <alignment vertical="center"/>
      <protection/>
    </xf>
    <xf numFmtId="3" fontId="9" fillId="0" borderId="12" xfId="73" applyNumberFormat="1" applyFont="1" applyBorder="1" applyAlignment="1">
      <alignment vertical="center"/>
      <protection/>
    </xf>
    <xf numFmtId="3" fontId="9" fillId="0" borderId="31" xfId="73" applyNumberFormat="1" applyFont="1" applyBorder="1" applyAlignment="1">
      <alignment vertical="center"/>
      <protection/>
    </xf>
    <xf numFmtId="0" fontId="8" fillId="0" borderId="13" xfId="73" applyFont="1" applyFill="1" applyBorder="1" applyAlignment="1">
      <alignment vertical="center"/>
      <protection/>
    </xf>
    <xf numFmtId="0" fontId="8" fillId="0" borderId="12" xfId="73" applyFont="1" applyFill="1" applyBorder="1" applyAlignment="1">
      <alignment horizontal="center" vertical="center"/>
      <protection/>
    </xf>
    <xf numFmtId="0" fontId="8" fillId="0" borderId="12" xfId="73" applyFont="1" applyFill="1" applyBorder="1" applyAlignment="1">
      <alignment horizontal="left" vertical="center" indent="2"/>
      <protection/>
    </xf>
    <xf numFmtId="0" fontId="17" fillId="0" borderId="12" xfId="73" applyFont="1" applyFill="1" applyBorder="1" applyAlignment="1">
      <alignment horizontal="center" vertical="center"/>
      <protection/>
    </xf>
    <xf numFmtId="0" fontId="8" fillId="0" borderId="12" xfId="73" applyFont="1" applyBorder="1" applyAlignment="1">
      <alignment horizontal="left" vertical="center" indent="1"/>
      <protection/>
    </xf>
    <xf numFmtId="3" fontId="8" fillId="0" borderId="12" xfId="73" applyNumberFormat="1" applyFont="1" applyBorder="1" applyAlignment="1">
      <alignment vertical="center"/>
      <protection/>
    </xf>
    <xf numFmtId="3" fontId="8" fillId="0" borderId="31" xfId="73" applyNumberFormat="1" applyFont="1" applyBorder="1" applyAlignment="1">
      <alignment vertical="center"/>
      <protection/>
    </xf>
    <xf numFmtId="0" fontId="8" fillId="0" borderId="12" xfId="73" applyFont="1" applyFill="1" applyBorder="1" applyAlignment="1">
      <alignment vertical="center"/>
      <protection/>
    </xf>
    <xf numFmtId="0" fontId="17" fillId="0" borderId="12" xfId="73" applyFont="1" applyBorder="1" applyAlignment="1">
      <alignment horizontal="left" vertical="center" indent="3"/>
      <protection/>
    </xf>
    <xf numFmtId="3" fontId="17" fillId="0" borderId="12" xfId="73" applyNumberFormat="1" applyFont="1" applyBorder="1" applyAlignment="1">
      <alignment vertical="center"/>
      <protection/>
    </xf>
    <xf numFmtId="3" fontId="17" fillId="0" borderId="31" xfId="73" applyNumberFormat="1" applyFont="1" applyBorder="1" applyAlignment="1">
      <alignment vertical="center"/>
      <protection/>
    </xf>
    <xf numFmtId="0" fontId="8" fillId="0" borderId="12" xfId="73" applyFont="1" applyBorder="1" applyAlignment="1">
      <alignment vertical="center"/>
      <protection/>
    </xf>
    <xf numFmtId="3" fontId="8" fillId="0" borderId="12" xfId="73" applyNumberFormat="1" applyFont="1" applyFill="1" applyBorder="1" applyAlignment="1">
      <alignment vertical="center"/>
      <protection/>
    </xf>
    <xf numFmtId="3" fontId="17" fillId="0" borderId="31" xfId="73" applyNumberFormat="1" applyFont="1" applyFill="1" applyBorder="1" applyAlignment="1">
      <alignment vertical="center"/>
      <protection/>
    </xf>
    <xf numFmtId="0" fontId="17" fillId="0" borderId="12" xfId="73" applyFont="1" applyFill="1" applyBorder="1" applyAlignment="1">
      <alignment horizontal="left" vertical="center" indent="3"/>
      <protection/>
    </xf>
    <xf numFmtId="3" fontId="17" fillId="0" borderId="12" xfId="73" applyNumberFormat="1" applyFont="1" applyFill="1" applyBorder="1" applyAlignment="1">
      <alignment vertical="center"/>
      <protection/>
    </xf>
    <xf numFmtId="0" fontId="8" fillId="0" borderId="12" xfId="73" applyFont="1" applyFill="1" applyBorder="1" applyAlignment="1">
      <alignment horizontal="left" vertical="center" indent="1"/>
      <protection/>
    </xf>
    <xf numFmtId="3" fontId="8" fillId="0" borderId="31" xfId="73" applyNumberFormat="1" applyFont="1" applyFill="1" applyBorder="1" applyAlignment="1">
      <alignment vertical="center"/>
      <protection/>
    </xf>
    <xf numFmtId="0" fontId="9" fillId="0" borderId="12" xfId="73" applyFont="1" applyFill="1" applyBorder="1" applyAlignment="1">
      <alignment vertical="center"/>
      <protection/>
    </xf>
    <xf numFmtId="3" fontId="9" fillId="0" borderId="12" xfId="73" applyNumberFormat="1" applyFont="1" applyFill="1" applyBorder="1" applyAlignment="1">
      <alignment vertical="center"/>
      <protection/>
    </xf>
    <xf numFmtId="3" fontId="9" fillId="0" borderId="31" xfId="73" applyNumberFormat="1" applyFont="1" applyFill="1" applyBorder="1" applyAlignment="1">
      <alignment vertical="center"/>
      <protection/>
    </xf>
    <xf numFmtId="0" fontId="8" fillId="0" borderId="32" xfId="73" applyFont="1" applyFill="1" applyBorder="1" applyAlignment="1">
      <alignment vertical="center"/>
      <protection/>
    </xf>
    <xf numFmtId="0" fontId="8" fillId="0" borderId="33" xfId="73" applyFont="1" applyFill="1" applyBorder="1" applyAlignment="1">
      <alignment horizontal="center" vertical="center"/>
      <protection/>
    </xf>
    <xf numFmtId="0" fontId="8" fillId="0" borderId="33" xfId="73" applyFont="1" applyFill="1" applyBorder="1" applyAlignment="1">
      <alignment vertical="center"/>
      <protection/>
    </xf>
    <xf numFmtId="0" fontId="17" fillId="0" borderId="33" xfId="73" applyFont="1" applyFill="1" applyBorder="1" applyAlignment="1">
      <alignment horizontal="center" vertical="center"/>
      <protection/>
    </xf>
    <xf numFmtId="3" fontId="8" fillId="0" borderId="33" xfId="73" applyNumberFormat="1" applyFont="1" applyFill="1" applyBorder="1" applyAlignment="1">
      <alignment vertical="center"/>
      <protection/>
    </xf>
    <xf numFmtId="3" fontId="8" fillId="0" borderId="34" xfId="73" applyNumberFormat="1" applyFont="1" applyFill="1" applyBorder="1" applyAlignment="1">
      <alignment vertical="center"/>
      <protection/>
    </xf>
    <xf numFmtId="176" fontId="0" fillId="0" borderId="0" xfId="73" applyNumberFormat="1" applyFill="1">
      <alignment/>
      <protection/>
    </xf>
    <xf numFmtId="3" fontId="9" fillId="0" borderId="29" xfId="73" applyNumberFormat="1" applyFont="1" applyFill="1" applyBorder="1" applyAlignment="1">
      <alignment vertical="center"/>
      <protection/>
    </xf>
    <xf numFmtId="3" fontId="9" fillId="0" borderId="30" xfId="73" applyNumberFormat="1" applyFont="1" applyFill="1" applyBorder="1" applyAlignment="1">
      <alignment vertical="center"/>
      <protection/>
    </xf>
    <xf numFmtId="177" fontId="0" fillId="0" borderId="0" xfId="73" applyNumberFormat="1" applyFill="1">
      <alignment/>
      <protection/>
    </xf>
    <xf numFmtId="0" fontId="8" fillId="0" borderId="35" xfId="73" applyFont="1" applyFill="1" applyBorder="1" applyAlignment="1">
      <alignment vertical="center"/>
      <protection/>
    </xf>
    <xf numFmtId="0" fontId="8" fillId="0" borderId="18" xfId="73" applyFont="1" applyFill="1" applyBorder="1" applyAlignment="1">
      <alignment horizontal="center" vertical="center"/>
      <protection/>
    </xf>
    <xf numFmtId="0" fontId="8" fillId="0" borderId="18" xfId="73" applyFont="1" applyFill="1" applyBorder="1" applyAlignment="1">
      <alignment vertical="center"/>
      <protection/>
    </xf>
    <xf numFmtId="0" fontId="17" fillId="0" borderId="18" xfId="73" applyFont="1" applyFill="1" applyBorder="1" applyAlignment="1">
      <alignment horizontal="center" vertical="center"/>
      <protection/>
    </xf>
    <xf numFmtId="0" fontId="9" fillId="0" borderId="33" xfId="73" applyFont="1" applyFill="1" applyBorder="1" applyAlignment="1">
      <alignment vertical="center"/>
      <protection/>
    </xf>
    <xf numFmtId="3" fontId="9" fillId="0" borderId="33" xfId="73" applyNumberFormat="1" applyFont="1" applyFill="1" applyBorder="1" applyAlignment="1">
      <alignment vertical="center"/>
      <protection/>
    </xf>
    <xf numFmtId="3" fontId="9" fillId="0" borderId="34" xfId="73" applyNumberFormat="1" applyFont="1" applyFill="1" applyBorder="1" applyAlignment="1">
      <alignment vertical="center"/>
      <protection/>
    </xf>
    <xf numFmtId="0" fontId="8" fillId="0" borderId="0" xfId="73" applyFont="1" applyFill="1">
      <alignment/>
      <protection/>
    </xf>
    <xf numFmtId="0" fontId="56" fillId="0" borderId="0" xfId="73" applyFont="1">
      <alignment/>
      <protection/>
    </xf>
    <xf numFmtId="0" fontId="8" fillId="0" borderId="0" xfId="73" applyFont="1" applyFill="1" applyAlignment="1">
      <alignment horizontal="left" wrapText="1"/>
      <protection/>
    </xf>
    <xf numFmtId="0" fontId="10" fillId="0" borderId="0" xfId="73" applyFont="1" applyFill="1">
      <alignment/>
      <protection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8" fillId="0" borderId="0" xfId="81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81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5" xfId="0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81" applyFont="1" applyBorder="1" applyAlignment="1">
      <alignment horizontal="center"/>
      <protection/>
    </xf>
    <xf numFmtId="0" fontId="13" fillId="0" borderId="0" xfId="75" applyFont="1" applyAlignment="1">
      <alignment horizontal="center" wrapText="1"/>
      <protection/>
    </xf>
    <xf numFmtId="0" fontId="0" fillId="0" borderId="0" xfId="75" applyAlignment="1">
      <alignment wrapText="1"/>
      <protection/>
    </xf>
    <xf numFmtId="0" fontId="12" fillId="0" borderId="0" xfId="75" applyFont="1" applyBorder="1" applyAlignment="1">
      <alignment horizontal="center"/>
      <protection/>
    </xf>
    <xf numFmtId="0" fontId="8" fillId="0" borderId="0" xfId="75" applyFont="1" applyAlignment="1">
      <alignment horizontal="center"/>
      <protection/>
    </xf>
    <xf numFmtId="0" fontId="9" fillId="0" borderId="21" xfId="75" applyFont="1" applyBorder="1" applyAlignment="1">
      <alignment horizontal="center"/>
      <protection/>
    </xf>
    <xf numFmtId="0" fontId="10" fillId="0" borderId="20" xfId="75" applyFont="1" applyBorder="1" applyAlignment="1">
      <alignment horizontal="center"/>
      <protection/>
    </xf>
    <xf numFmtId="0" fontId="8" fillId="0" borderId="0" xfId="75" applyFont="1" applyAlignment="1">
      <alignment horizontal="center"/>
      <protection/>
    </xf>
    <xf numFmtId="0" fontId="13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22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left" vertical="center" wrapText="1"/>
    </xf>
    <xf numFmtId="22" fontId="12" fillId="0" borderId="0" xfId="0" applyNumberFormat="1" applyFont="1" applyFill="1" applyBorder="1" applyAlignment="1">
      <alignment horizontal="left" vertical="top" wrapText="1"/>
    </xf>
    <xf numFmtId="0" fontId="8" fillId="27" borderId="0" xfId="0" applyFont="1" applyFill="1" applyAlignment="1">
      <alignment horizontal="left" wrapText="1"/>
    </xf>
    <xf numFmtId="0" fontId="13" fillId="0" borderId="0" xfId="72" applyFont="1" applyFill="1" applyAlignment="1">
      <alignment horizontal="center"/>
      <protection/>
    </xf>
    <xf numFmtId="0" fontId="12" fillId="0" borderId="0" xfId="72" applyFont="1" applyFill="1" applyBorder="1" applyAlignment="1">
      <alignment horizontal="center"/>
      <protection/>
    </xf>
    <xf numFmtId="0" fontId="8" fillId="0" borderId="0" xfId="72" applyFont="1" applyFill="1" applyAlignment="1">
      <alignment horizontal="center"/>
      <protection/>
    </xf>
    <xf numFmtId="0" fontId="9" fillId="0" borderId="21" xfId="72" applyFont="1" applyFill="1" applyBorder="1" applyAlignment="1">
      <alignment horizontal="center"/>
      <protection/>
    </xf>
    <xf numFmtId="0" fontId="10" fillId="0" borderId="20" xfId="72" applyFont="1" applyFill="1" applyBorder="1" applyAlignment="1">
      <alignment horizontal="center"/>
      <protection/>
    </xf>
    <xf numFmtId="0" fontId="8" fillId="0" borderId="0" xfId="72" applyFont="1" applyFill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 wrapText="1"/>
    </xf>
    <xf numFmtId="0" fontId="33" fillId="0" borderId="23" xfId="73" applyFont="1" applyFill="1" applyBorder="1" applyAlignment="1">
      <alignment horizontal="center" vertical="center" wrapText="1"/>
      <protection/>
    </xf>
    <xf numFmtId="0" fontId="8" fillId="0" borderId="0" xfId="74" applyFont="1" applyFill="1" applyAlignment="1">
      <alignment horizontal="center" vertical="center"/>
      <protection/>
    </xf>
    <xf numFmtId="0" fontId="13" fillId="0" borderId="0" xfId="74" applyFont="1" applyFill="1" applyAlignment="1">
      <alignment horizontal="center" vertical="center"/>
      <protection/>
    </xf>
    <xf numFmtId="0" fontId="12" fillId="0" borderId="0" xfId="74" applyFont="1" applyFill="1" applyBorder="1" applyAlignment="1">
      <alignment horizontal="center" vertical="center"/>
      <protection/>
    </xf>
    <xf numFmtId="0" fontId="8" fillId="0" borderId="0" xfId="81" applyFont="1" applyFill="1" applyAlignment="1">
      <alignment horizontal="center" vertical="center"/>
      <protection/>
    </xf>
    <xf numFmtId="0" fontId="33" fillId="0" borderId="36" xfId="73" applyFont="1" applyBorder="1" applyAlignment="1">
      <alignment horizontal="center" vertical="center" wrapText="1"/>
      <protection/>
    </xf>
    <xf numFmtId="0" fontId="33" fillId="0" borderId="37" xfId="73" applyFont="1" applyBorder="1" applyAlignment="1">
      <alignment horizontal="center" vertical="center" wrapText="1"/>
      <protection/>
    </xf>
    <xf numFmtId="0" fontId="9" fillId="0" borderId="21" xfId="74" applyFont="1" applyFill="1" applyBorder="1" applyAlignment="1">
      <alignment horizontal="center" vertical="center"/>
      <protection/>
    </xf>
    <xf numFmtId="0" fontId="8" fillId="0" borderId="11" xfId="74" applyFont="1" applyFill="1" applyBorder="1" applyAlignment="1">
      <alignment horizontal="center" vertical="center"/>
      <protection/>
    </xf>
    <xf numFmtId="0" fontId="10" fillId="0" borderId="20" xfId="74" applyFont="1" applyFill="1" applyBorder="1" applyAlignment="1">
      <alignment horizontal="center" vertical="center"/>
      <protection/>
    </xf>
  </cellXfs>
  <cellStyles count="115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6 2" xfId="65"/>
    <cellStyle name="Normal 2" xfId="66"/>
    <cellStyle name="Normal 2 2" xfId="67"/>
    <cellStyle name="Normal 5" xfId="68"/>
    <cellStyle name="Normal 5 2" xfId="69"/>
    <cellStyle name="Normal 8" xfId="70"/>
    <cellStyle name="Normal 9" xfId="71"/>
    <cellStyle name="Normal_10.-nauda" xfId="72"/>
    <cellStyle name="Normal_13.tab_aizd_atm" xfId="73"/>
    <cellStyle name="Normal_2008_13.tab_aizd_atm_darba" xfId="74"/>
    <cellStyle name="Normal_3.-tab.-nodevas" xfId="75"/>
    <cellStyle name="Normal_96_97pr_23aug" xfId="76"/>
    <cellStyle name="Normal_Budzaizd99" xfId="77"/>
    <cellStyle name="Normal_Diena!" xfId="78"/>
    <cellStyle name="Normal_ekk" xfId="79"/>
    <cellStyle name="Normal_ien_pamat2000" xfId="80"/>
    <cellStyle name="Normal_Soc-m" xfId="81"/>
    <cellStyle name="Note" xfId="82"/>
    <cellStyle name="Output" xfId="83"/>
    <cellStyle name="Parastais_FMLikp01_p05_221205_pap_afp_makp" xfId="84"/>
    <cellStyle name="Percent" xfId="85"/>
    <cellStyle name="SAPBEXaggData" xfId="86"/>
    <cellStyle name="SAPBEXaggDataEmph" xfId="87"/>
    <cellStyle name="SAPBEXaggItem" xfId="88"/>
    <cellStyle name="SAPBEXaggItemX" xfId="89"/>
    <cellStyle name="SAPBEXchaText" xfId="90"/>
    <cellStyle name="SAPBEXexcBad7" xfId="91"/>
    <cellStyle name="SAPBEXexcBad8" xfId="92"/>
    <cellStyle name="SAPBEXexcBad9" xfId="93"/>
    <cellStyle name="SAPBEXexcCritical4" xfId="94"/>
    <cellStyle name="SAPBEXexcCritical5" xfId="95"/>
    <cellStyle name="SAPBEXexcCritical6" xfId="96"/>
    <cellStyle name="SAPBEXexcGood1" xfId="97"/>
    <cellStyle name="SAPBEXexcGood2" xfId="98"/>
    <cellStyle name="SAPBEXexcGood3" xfId="99"/>
    <cellStyle name="SAPBEXfilterDrill" xfId="100"/>
    <cellStyle name="SAPBEXfilterItem" xfId="101"/>
    <cellStyle name="SAPBEXfilterText" xfId="102"/>
    <cellStyle name="SAPBEXformats" xfId="103"/>
    <cellStyle name="SAPBEXheaderItem" xfId="104"/>
    <cellStyle name="SAPBEXheaderText" xfId="105"/>
    <cellStyle name="SAPBEXHLevel0" xfId="106"/>
    <cellStyle name="SAPBEXHLevel0X" xfId="107"/>
    <cellStyle name="SAPBEXHLevel1" xfId="108"/>
    <cellStyle name="SAPBEXHLevel1X" xfId="109"/>
    <cellStyle name="SAPBEXHLevel2" xfId="110"/>
    <cellStyle name="SAPBEXHLevel2X" xfId="111"/>
    <cellStyle name="SAPBEXHLevel3" xfId="112"/>
    <cellStyle name="SAPBEXHLevel3X" xfId="113"/>
    <cellStyle name="SAPBEXinputData" xfId="114"/>
    <cellStyle name="SAPBEXresData" xfId="115"/>
    <cellStyle name="SAPBEXresDataEmph" xfId="116"/>
    <cellStyle name="SAPBEXresItem" xfId="117"/>
    <cellStyle name="SAPBEXresItemX" xfId="118"/>
    <cellStyle name="SAPBEXstdData" xfId="119"/>
    <cellStyle name="SAPBEXstdDataEmph" xfId="120"/>
    <cellStyle name="SAPBEXstdItem" xfId="121"/>
    <cellStyle name="SAPBEXstdItemX" xfId="122"/>
    <cellStyle name="SAPBEXtitle" xfId="123"/>
    <cellStyle name="SAPBEXundefined" xfId="124"/>
    <cellStyle name="Style 1" xfId="125"/>
    <cellStyle name="Title" xfId="126"/>
    <cellStyle name="Total" xfId="127"/>
    <cellStyle name="V?st." xfId="128"/>
    <cellStyle name="Warning Text" xfId="12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unkcijas-2004_veidlapa_2-1_EX_funkcijas_kopa_(Salabots)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iedojumi_davinajumi-funkcijas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_2-1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Kopsavilkums"/>
      <sheetName val="Funkcijas_kopā_2-2"/>
      <sheetName val="Funkcijas_kopā"/>
      <sheetName val="Specb_2004_Funkcijas_Kops.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0</v>
          </cell>
          <cell r="E12">
            <v>0</v>
          </cell>
          <cell r="F12">
            <v>0</v>
          </cell>
          <cell r="G12">
            <v>106193</v>
          </cell>
          <cell r="H12">
            <v>0</v>
          </cell>
          <cell r="I12">
            <v>78152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6">
          <cell r="B16">
            <v>5</v>
          </cell>
          <cell r="C16" t="str">
            <v>Veselības aprūpe</v>
          </cell>
          <cell r="D16">
            <v>0</v>
          </cell>
          <cell r="E16">
            <v>0</v>
          </cell>
          <cell r="F16">
            <v>0</v>
          </cell>
          <cell r="G16">
            <v>189528240</v>
          </cell>
          <cell r="H16">
            <v>0</v>
          </cell>
          <cell r="I16">
            <v>186631624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0</v>
          </cell>
          <cell r="E18">
            <v>0</v>
          </cell>
          <cell r="F18">
            <v>0</v>
          </cell>
          <cell r="G18">
            <v>7923947</v>
          </cell>
          <cell r="H18">
            <v>0</v>
          </cell>
          <cell r="I18">
            <v>8207826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0</v>
          </cell>
          <cell r="G22">
            <v>582695</v>
          </cell>
          <cell r="H22">
            <v>0</v>
          </cell>
          <cell r="I22">
            <v>464229</v>
          </cell>
        </row>
        <row r="24">
          <cell r="B24">
            <v>13</v>
          </cell>
          <cell r="C24" t="str">
            <v>Pārējā ekonomiskā darbība un dienesti</v>
          </cell>
          <cell r="D24">
            <v>0</v>
          </cell>
          <cell r="E24">
            <v>0</v>
          </cell>
          <cell r="F24">
            <v>0</v>
          </cell>
          <cell r="G24">
            <v>2156044</v>
          </cell>
          <cell r="H24">
            <v>0</v>
          </cell>
          <cell r="I24">
            <v>2187460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745484</v>
          </cell>
          <cell r="E12">
            <v>766779</v>
          </cell>
          <cell r="F12">
            <v>426853</v>
          </cell>
          <cell r="G12">
            <v>609461</v>
          </cell>
          <cell r="H12">
            <v>413545</v>
          </cell>
          <cell r="I12">
            <v>688705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258161</v>
          </cell>
          <cell r="E14">
            <v>258161</v>
          </cell>
          <cell r="F14">
            <v>135429</v>
          </cell>
          <cell r="G14">
            <v>138435</v>
          </cell>
          <cell r="H14">
            <v>195609</v>
          </cell>
          <cell r="I14">
            <v>185453</v>
          </cell>
        </row>
        <row r="16">
          <cell r="B16">
            <v>5</v>
          </cell>
          <cell r="C16" t="str">
            <v>Veselības aprūpe</v>
          </cell>
          <cell r="D16">
            <v>538075</v>
          </cell>
          <cell r="E16">
            <v>538075</v>
          </cell>
          <cell r="F16">
            <v>230062</v>
          </cell>
          <cell r="G16">
            <v>46728</v>
          </cell>
          <cell r="H16">
            <v>434563</v>
          </cell>
          <cell r="I16">
            <v>154819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637500</v>
          </cell>
          <cell r="E18">
            <v>637500</v>
          </cell>
          <cell r="F18">
            <v>410477</v>
          </cell>
          <cell r="G18">
            <v>280537</v>
          </cell>
          <cell r="H18">
            <v>637001</v>
          </cell>
          <cell r="I18">
            <v>349673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7657</v>
          </cell>
          <cell r="G22">
            <v>0</v>
          </cell>
          <cell r="H22">
            <v>61993</v>
          </cell>
          <cell r="I22">
            <v>854</v>
          </cell>
        </row>
        <row r="24">
          <cell r="B24">
            <v>13</v>
          </cell>
          <cell r="C24" t="str">
            <v>Pārējā ekonomiskā darbība un dienesti</v>
          </cell>
          <cell r="D24">
            <v>16000</v>
          </cell>
          <cell r="E24">
            <v>16000</v>
          </cell>
          <cell r="F24">
            <v>15011</v>
          </cell>
          <cell r="G24">
            <v>20346</v>
          </cell>
          <cell r="H24">
            <v>22497</v>
          </cell>
          <cell r="I24">
            <v>28178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CO44"/>
  <sheetViews>
    <sheetView tabSelected="1" zoomScaleSheetLayoutView="100" workbookViewId="0" topLeftCell="A1">
      <selection activeCell="E20" sqref="E20"/>
    </sheetView>
  </sheetViews>
  <sheetFormatPr defaultColWidth="9.140625" defaultRowHeight="12.75"/>
  <cols>
    <col min="1" max="1" width="48.140625" style="26" customWidth="1"/>
    <col min="2" max="5" width="12.7109375" style="26" customWidth="1"/>
    <col min="6" max="16384" width="9.140625" style="26" customWidth="1"/>
  </cols>
  <sheetData>
    <row r="1" spans="1:43" ht="12.75">
      <c r="A1" s="926" t="s">
        <v>486</v>
      </c>
      <c r="B1" s="926"/>
      <c r="C1" s="926"/>
      <c r="D1" s="926"/>
      <c r="E1" s="92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customHeight="1">
      <c r="A2" s="927" t="s">
        <v>487</v>
      </c>
      <c r="B2" s="927"/>
      <c r="C2" s="927"/>
      <c r="D2" s="927"/>
      <c r="E2" s="92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3.75" customHeight="1">
      <c r="A3" s="6"/>
      <c r="B3" s="7"/>
      <c r="C3" s="8"/>
      <c r="D3" s="8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5" s="2" customFormat="1" ht="12.75">
      <c r="A4" s="928" t="s">
        <v>488</v>
      </c>
      <c r="B4" s="928"/>
      <c r="C4" s="928"/>
      <c r="D4" s="928"/>
      <c r="E4" s="928"/>
    </row>
    <row r="5" spans="1:5" s="2" customFormat="1" ht="12.75">
      <c r="A5" s="11"/>
      <c r="B5" s="10"/>
      <c r="C5" s="10"/>
      <c r="D5" s="10"/>
      <c r="E5" s="10"/>
    </row>
    <row r="6" spans="1:5" s="13" customFormat="1" ht="17.25" customHeight="1">
      <c r="A6" s="929" t="s">
        <v>489</v>
      </c>
      <c r="B6" s="929"/>
      <c r="C6" s="929"/>
      <c r="D6" s="929"/>
      <c r="E6" s="929"/>
    </row>
    <row r="7" spans="1:5" s="13" customFormat="1" ht="17.25" customHeight="1">
      <c r="A7" s="923" t="s">
        <v>490</v>
      </c>
      <c r="B7" s="923"/>
      <c r="C7" s="923"/>
      <c r="D7" s="923"/>
      <c r="E7" s="923"/>
    </row>
    <row r="8" spans="1:5" s="13" customFormat="1" ht="17.25" customHeight="1">
      <c r="A8" s="924" t="s">
        <v>491</v>
      </c>
      <c r="B8" s="924"/>
      <c r="C8" s="924"/>
      <c r="D8" s="924"/>
      <c r="E8" s="924"/>
    </row>
    <row r="9" spans="1:5" s="15" customFormat="1" ht="12.75">
      <c r="A9" s="925" t="s">
        <v>492</v>
      </c>
      <c r="B9" s="925"/>
      <c r="C9" s="925"/>
      <c r="D9" s="925"/>
      <c r="E9" s="925"/>
    </row>
    <row r="10" spans="1:5" s="15" customFormat="1" ht="12.75">
      <c r="A10" s="19" t="s">
        <v>493</v>
      </c>
      <c r="B10" s="20"/>
      <c r="C10" s="16"/>
      <c r="D10" s="14"/>
      <c r="E10" s="17" t="s">
        <v>494</v>
      </c>
    </row>
    <row r="11" spans="1:5" s="21" customFormat="1" ht="17.25" customHeight="1">
      <c r="A11" s="23"/>
      <c r="E11" s="22" t="s">
        <v>495</v>
      </c>
    </row>
    <row r="12" spans="1:5" ht="38.25">
      <c r="A12" s="24" t="s">
        <v>496</v>
      </c>
      <c r="B12" s="25" t="s">
        <v>497</v>
      </c>
      <c r="C12" s="25" t="s">
        <v>498</v>
      </c>
      <c r="D12" s="25" t="s">
        <v>499</v>
      </c>
      <c r="E12" s="25" t="s">
        <v>500</v>
      </c>
    </row>
    <row r="13" spans="1:5" ht="19.5" customHeight="1">
      <c r="A13" s="27" t="s">
        <v>501</v>
      </c>
      <c r="B13" s="28">
        <v>4676912</v>
      </c>
      <c r="C13" s="28">
        <v>1677038</v>
      </c>
      <c r="D13" s="28">
        <v>6353950</v>
      </c>
      <c r="E13" s="28">
        <v>528331</v>
      </c>
    </row>
    <row r="14" spans="1:5" ht="19.5" customHeight="1">
      <c r="A14" s="29" t="s">
        <v>502</v>
      </c>
      <c r="B14" s="30" t="s">
        <v>503</v>
      </c>
      <c r="C14" s="30" t="s">
        <v>503</v>
      </c>
      <c r="D14" s="31">
        <v>-630985</v>
      </c>
      <c r="E14" s="31">
        <v>-64774</v>
      </c>
    </row>
    <row r="15" spans="1:5" ht="19.5" customHeight="1">
      <c r="A15" s="32" t="s">
        <v>504</v>
      </c>
      <c r="B15" s="28">
        <v>4676912</v>
      </c>
      <c r="C15" s="28">
        <v>1677038</v>
      </c>
      <c r="D15" s="28">
        <v>5722965</v>
      </c>
      <c r="E15" s="28">
        <v>463556</v>
      </c>
    </row>
    <row r="16" spans="1:5" ht="19.5" customHeight="1">
      <c r="A16" s="27" t="s">
        <v>505</v>
      </c>
      <c r="B16" s="28">
        <v>5106436</v>
      </c>
      <c r="C16" s="28">
        <v>1796244</v>
      </c>
      <c r="D16" s="28">
        <v>6902680</v>
      </c>
      <c r="E16" s="28">
        <v>774551</v>
      </c>
    </row>
    <row r="17" spans="1:5" ht="19.5" customHeight="1">
      <c r="A17" s="29" t="s">
        <v>502</v>
      </c>
      <c r="B17" s="30" t="s">
        <v>503</v>
      </c>
      <c r="C17" s="30" t="s">
        <v>503</v>
      </c>
      <c r="D17" s="31">
        <v>-648615</v>
      </c>
      <c r="E17" s="31">
        <v>-65324</v>
      </c>
    </row>
    <row r="18" spans="1:5" ht="19.5" customHeight="1">
      <c r="A18" s="32" t="s">
        <v>506</v>
      </c>
      <c r="B18" s="28">
        <v>5106436</v>
      </c>
      <c r="C18" s="28">
        <v>1796244</v>
      </c>
      <c r="D18" s="28">
        <v>6254065</v>
      </c>
      <c r="E18" s="28">
        <v>709227</v>
      </c>
    </row>
    <row r="19" spans="1:5" ht="19.5" customHeight="1">
      <c r="A19" s="32" t="s">
        <v>507</v>
      </c>
      <c r="B19" s="28">
        <v>-429524</v>
      </c>
      <c r="C19" s="28">
        <v>-119205</v>
      </c>
      <c r="D19" s="28">
        <v>-531100</v>
      </c>
      <c r="E19" s="28">
        <v>-245671</v>
      </c>
    </row>
    <row r="20" spans="1:5" ht="19.5" customHeight="1">
      <c r="A20" s="28" t="s">
        <v>508</v>
      </c>
      <c r="B20" s="33">
        <v>429524</v>
      </c>
      <c r="C20" s="33">
        <v>119205</v>
      </c>
      <c r="D20" s="33">
        <v>531100</v>
      </c>
      <c r="E20" s="33">
        <v>245671</v>
      </c>
    </row>
    <row r="21" spans="1:5" s="34" customFormat="1" ht="19.5" customHeight="1">
      <c r="A21" s="28" t="s">
        <v>509</v>
      </c>
      <c r="B21" s="33">
        <v>-829055</v>
      </c>
      <c r="C21" s="33">
        <v>25028</v>
      </c>
      <c r="D21" s="33">
        <v>-804027</v>
      </c>
      <c r="E21" s="33">
        <v>-426897</v>
      </c>
    </row>
    <row r="22" spans="1:5" s="21" customFormat="1" ht="19.5" customHeight="1">
      <c r="A22" s="29" t="s">
        <v>502</v>
      </c>
      <c r="B22" s="35" t="s">
        <v>503</v>
      </c>
      <c r="C22" s="35" t="s">
        <v>503</v>
      </c>
      <c r="D22" s="35">
        <v>0</v>
      </c>
      <c r="E22" s="35">
        <v>0</v>
      </c>
    </row>
    <row r="23" spans="1:5" s="21" customFormat="1" ht="30" customHeight="1">
      <c r="A23" s="36" t="s">
        <v>510</v>
      </c>
      <c r="B23" s="33">
        <v>0</v>
      </c>
      <c r="C23" s="33">
        <v>1047</v>
      </c>
      <c r="D23" s="33">
        <v>1047</v>
      </c>
      <c r="E23" s="33">
        <v>457</v>
      </c>
    </row>
    <row r="24" spans="1:5" s="21" customFormat="1" ht="19.5" customHeight="1">
      <c r="A24" s="37" t="s">
        <v>511</v>
      </c>
      <c r="B24" s="33">
        <v>798421</v>
      </c>
      <c r="C24" s="33">
        <v>0</v>
      </c>
      <c r="D24" s="33">
        <v>798421</v>
      </c>
      <c r="E24" s="33">
        <v>266709</v>
      </c>
    </row>
    <row r="25" spans="1:5" s="21" customFormat="1" ht="19.5" customHeight="1">
      <c r="A25" s="37" t="s">
        <v>512</v>
      </c>
      <c r="B25" s="33">
        <v>568515</v>
      </c>
      <c r="C25" s="33">
        <v>125524</v>
      </c>
      <c r="D25" s="33">
        <v>572459</v>
      </c>
      <c r="E25" s="33">
        <v>414281</v>
      </c>
    </row>
    <row r="26" spans="1:5" s="21" customFormat="1" ht="19.5" customHeight="1">
      <c r="A26" s="38" t="s">
        <v>502</v>
      </c>
      <c r="B26" s="35" t="s">
        <v>503</v>
      </c>
      <c r="C26" s="35" t="s">
        <v>503</v>
      </c>
      <c r="D26" s="35">
        <v>-121580</v>
      </c>
      <c r="E26" s="35">
        <v>-10732</v>
      </c>
    </row>
    <row r="27" spans="1:5" s="21" customFormat="1" ht="19.5" customHeight="1">
      <c r="A27" s="37" t="s">
        <v>513</v>
      </c>
      <c r="B27" s="33">
        <v>-108432</v>
      </c>
      <c r="C27" s="33">
        <v>460</v>
      </c>
      <c r="D27" s="33">
        <v>-4022</v>
      </c>
      <c r="E27" s="33">
        <v>-8082</v>
      </c>
    </row>
    <row r="28" spans="1:5" s="21" customFormat="1" ht="19.5" customHeight="1">
      <c r="A28" s="38" t="s">
        <v>502</v>
      </c>
      <c r="B28" s="35" t="s">
        <v>503</v>
      </c>
      <c r="C28" s="35" t="s">
        <v>503</v>
      </c>
      <c r="D28" s="35">
        <v>103950</v>
      </c>
      <c r="E28" s="35">
        <v>10182</v>
      </c>
    </row>
    <row r="29" spans="1:5" s="13" customFormat="1" ht="19.5" customHeight="1">
      <c r="A29" s="37" t="s">
        <v>514</v>
      </c>
      <c r="B29" s="33">
        <v>76</v>
      </c>
      <c r="C29" s="33">
        <v>-22533</v>
      </c>
      <c r="D29" s="33">
        <v>-22457</v>
      </c>
      <c r="E29" s="33">
        <v>-2306</v>
      </c>
    </row>
    <row r="30" spans="1:5" s="21" customFormat="1" ht="19.5" customHeight="1">
      <c r="A30" s="37" t="s">
        <v>515</v>
      </c>
      <c r="B30" s="33">
        <v>0</v>
      </c>
      <c r="C30" s="33">
        <v>-10320</v>
      </c>
      <c r="D30" s="33">
        <v>-10320</v>
      </c>
      <c r="E30" s="33">
        <v>1510</v>
      </c>
    </row>
    <row r="31" spans="1:5" s="40" customFormat="1" ht="12.75">
      <c r="A31" s="11"/>
      <c r="B31" s="41"/>
      <c r="C31" s="42"/>
      <c r="D31" s="42"/>
      <c r="E31" s="43"/>
    </row>
    <row r="32" spans="1:5" s="40" customFormat="1" ht="12.75">
      <c r="A32" s="11"/>
      <c r="B32" s="41"/>
      <c r="C32" s="42"/>
      <c r="D32" s="42"/>
      <c r="E32" s="43"/>
    </row>
    <row r="33" spans="1:2" s="40" customFormat="1" ht="12.75">
      <c r="A33" s="21"/>
      <c r="B33" s="23"/>
    </row>
    <row r="34" spans="1:5" s="44" customFormat="1" ht="15.75">
      <c r="A34" s="13" t="s">
        <v>516</v>
      </c>
      <c r="B34" s="45"/>
      <c r="E34" s="46" t="s">
        <v>517</v>
      </c>
    </row>
    <row r="35" spans="1:5" s="40" customFormat="1" ht="15.75">
      <c r="A35" s="13"/>
      <c r="B35" s="23"/>
      <c r="E35" s="46"/>
    </row>
    <row r="36" spans="1:5" s="40" customFormat="1" ht="12.75">
      <c r="A36" s="21"/>
      <c r="B36" s="23"/>
      <c r="E36" s="47"/>
    </row>
    <row r="37" spans="1:5" s="40" customFormat="1" ht="12.75">
      <c r="A37" s="21"/>
      <c r="B37" s="23"/>
      <c r="E37" s="47"/>
    </row>
    <row r="38" spans="1:2" s="40" customFormat="1" ht="12.75">
      <c r="A38" s="21"/>
      <c r="B38" s="23"/>
    </row>
    <row r="39" spans="1:2" s="40" customFormat="1" ht="12.75">
      <c r="A39" s="21"/>
      <c r="B39" s="23"/>
    </row>
    <row r="40" spans="1:2" s="40" customFormat="1" ht="12.75">
      <c r="A40" s="21"/>
      <c r="B40" s="23"/>
    </row>
    <row r="41" spans="1:93" s="53" customFormat="1" ht="15">
      <c r="A41" s="49" t="s">
        <v>518</v>
      </c>
      <c r="B41" s="48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</row>
    <row r="42" spans="1:5" s="56" customFormat="1" ht="12.75" customHeight="1">
      <c r="A42" s="26"/>
      <c r="B42" s="54"/>
      <c r="C42" s="54"/>
      <c r="D42" s="54"/>
      <c r="E42" s="55"/>
    </row>
    <row r="43" ht="12.75">
      <c r="C43" s="55"/>
    </row>
    <row r="44" ht="12.75">
      <c r="C44" s="55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46"/>
  <sheetViews>
    <sheetView showGridLines="0" zoomScale="120" zoomScaleNormal="120" zoomScaleSheetLayoutView="100" workbookViewId="0" topLeftCell="A1">
      <selection activeCell="D15" sqref="D15"/>
    </sheetView>
  </sheetViews>
  <sheetFormatPr defaultColWidth="9.140625" defaultRowHeight="12.75"/>
  <cols>
    <col min="1" max="1" width="11.140625" style="644" customWidth="1"/>
    <col min="2" max="2" width="51.57421875" style="329" customWidth="1"/>
    <col min="3" max="3" width="11.00390625" style="329" customWidth="1"/>
    <col min="4" max="4" width="10.8515625" style="329" customWidth="1"/>
    <col min="5" max="5" width="10.140625" style="508" customWidth="1"/>
    <col min="6" max="6" width="10.57421875" style="329" customWidth="1"/>
    <col min="7" max="7" width="9.8515625" style="558" bestFit="1" customWidth="1"/>
    <col min="8" max="8" width="11.00390625" style="558" customWidth="1"/>
    <col min="9" max="16384" width="9.140625" style="558" customWidth="1"/>
  </cols>
  <sheetData>
    <row r="1" spans="1:6" ht="15">
      <c r="A1" s="920" t="s">
        <v>486</v>
      </c>
      <c r="B1" s="920"/>
      <c r="C1" s="920"/>
      <c r="D1" s="920"/>
      <c r="E1" s="920"/>
      <c r="F1" s="920"/>
    </row>
    <row r="2" spans="1:65" s="559" customFormat="1" ht="12.75" customHeight="1">
      <c r="A2" s="757" t="s">
        <v>487</v>
      </c>
      <c r="B2" s="757"/>
      <c r="C2" s="757"/>
      <c r="D2" s="757"/>
      <c r="E2" s="757"/>
      <c r="F2" s="757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</row>
    <row r="3" spans="1:65" s="559" customFormat="1" ht="3" customHeight="1">
      <c r="A3" s="560"/>
      <c r="B3" s="561"/>
      <c r="C3" s="561"/>
      <c r="D3" s="560"/>
      <c r="E3" s="560"/>
      <c r="F3" s="56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</row>
    <row r="4" spans="1:65" s="559" customFormat="1" ht="13.5" customHeight="1">
      <c r="A4" s="949" t="s">
        <v>519</v>
      </c>
      <c r="B4" s="949"/>
      <c r="C4" s="949"/>
      <c r="D4" s="949"/>
      <c r="E4" s="949"/>
      <c r="F4" s="949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</row>
    <row r="5" spans="1:65" s="559" customFormat="1" ht="12.75">
      <c r="A5" s="99"/>
      <c r="B5" s="189"/>
      <c r="C5" s="189"/>
      <c r="D5" s="189"/>
      <c r="E5" s="189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</row>
    <row r="6" spans="1:65" s="559" customFormat="1" ht="17.25" customHeight="1">
      <c r="A6" s="947" t="s">
        <v>489</v>
      </c>
      <c r="B6" s="947"/>
      <c r="C6" s="947"/>
      <c r="D6" s="947"/>
      <c r="E6" s="947"/>
      <c r="F6" s="947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</row>
    <row r="7" spans="1:65" s="559" customFormat="1" ht="17.25" customHeight="1">
      <c r="A7" s="948" t="s">
        <v>220</v>
      </c>
      <c r="B7" s="948"/>
      <c r="C7" s="948"/>
      <c r="D7" s="948"/>
      <c r="E7" s="948"/>
      <c r="F7" s="948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</row>
    <row r="8" spans="1:65" s="559" customFormat="1" ht="17.25" customHeight="1">
      <c r="A8" s="918" t="s">
        <v>601</v>
      </c>
      <c r="B8" s="918"/>
      <c r="C8" s="918"/>
      <c r="D8" s="918"/>
      <c r="E8" s="918"/>
      <c r="F8" s="918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</row>
    <row r="9" spans="1:65" s="559" customFormat="1" ht="12.75">
      <c r="A9" s="919" t="s">
        <v>492</v>
      </c>
      <c r="B9" s="919"/>
      <c r="C9" s="919"/>
      <c r="D9" s="919"/>
      <c r="E9" s="919"/>
      <c r="F9" s="919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</row>
    <row r="10" spans="1:65" s="559" customFormat="1" ht="17.25" customHeight="1">
      <c r="A10" s="510" t="s">
        <v>493</v>
      </c>
      <c r="B10" s="271"/>
      <c r="C10" s="116"/>
      <c r="D10" s="563"/>
      <c r="F10" s="333" t="s">
        <v>1254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</row>
    <row r="11" spans="2:65" s="559" customFormat="1" ht="12.75">
      <c r="B11" s="564"/>
      <c r="C11" s="565"/>
      <c r="D11" s="566"/>
      <c r="F11" s="555" t="s">
        <v>221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</row>
    <row r="12" ht="15.75">
      <c r="F12" s="335" t="s">
        <v>522</v>
      </c>
    </row>
    <row r="13" spans="1:6" ht="51" customHeight="1">
      <c r="A13" s="512" t="s">
        <v>1256</v>
      </c>
      <c r="B13" s="512" t="s">
        <v>523</v>
      </c>
      <c r="C13" s="595" t="s">
        <v>604</v>
      </c>
      <c r="D13" s="595" t="s">
        <v>525</v>
      </c>
      <c r="E13" s="573" t="s">
        <v>1257</v>
      </c>
      <c r="F13" s="573" t="s">
        <v>500</v>
      </c>
    </row>
    <row r="14" spans="1:6" ht="15">
      <c r="A14" s="595" t="s">
        <v>222</v>
      </c>
      <c r="B14" s="595" t="s">
        <v>223</v>
      </c>
      <c r="C14" s="595" t="s">
        <v>224</v>
      </c>
      <c r="D14" s="595" t="s">
        <v>225</v>
      </c>
      <c r="E14" s="574">
        <v>5</v>
      </c>
      <c r="F14" s="574">
        <v>6</v>
      </c>
    </row>
    <row r="15" spans="1:6" s="118" customFormat="1" ht="18.75" customHeight="1">
      <c r="A15" s="602"/>
      <c r="B15" s="611" t="s">
        <v>226</v>
      </c>
      <c r="C15" s="576">
        <v>190739240</v>
      </c>
      <c r="D15" s="576">
        <v>173928566</v>
      </c>
      <c r="E15" s="577">
        <v>91.18656758829489</v>
      </c>
      <c r="F15" s="576">
        <v>16250767</v>
      </c>
    </row>
    <row r="16" spans="1:6" s="118" customFormat="1" ht="15.75" customHeight="1">
      <c r="A16" s="950" t="s">
        <v>227</v>
      </c>
      <c r="B16" s="950"/>
      <c r="C16" s="576">
        <v>27789859</v>
      </c>
      <c r="D16" s="576">
        <v>26756239</v>
      </c>
      <c r="E16" s="577">
        <v>96.2805856625613</v>
      </c>
      <c r="F16" s="576">
        <v>2843353</v>
      </c>
    </row>
    <row r="17" spans="1:6" s="118" customFormat="1" ht="12.75">
      <c r="A17" s="595" t="s">
        <v>672</v>
      </c>
      <c r="B17" s="606" t="s">
        <v>228</v>
      </c>
      <c r="C17" s="579">
        <v>50</v>
      </c>
      <c r="D17" s="579">
        <v>70</v>
      </c>
      <c r="E17" s="580">
        <v>140</v>
      </c>
      <c r="F17" s="581">
        <v>0</v>
      </c>
    </row>
    <row r="18" spans="1:6" s="118" customFormat="1" ht="12.75">
      <c r="A18" s="595" t="s">
        <v>698</v>
      </c>
      <c r="B18" s="606" t="s">
        <v>229</v>
      </c>
      <c r="C18" s="579">
        <v>8430218</v>
      </c>
      <c r="D18" s="579">
        <v>8148931</v>
      </c>
      <c r="E18" s="580">
        <v>96.66334844484449</v>
      </c>
      <c r="F18" s="581">
        <v>18981</v>
      </c>
    </row>
    <row r="19" spans="1:6" s="118" customFormat="1" ht="12.75">
      <c r="A19" s="645" t="s">
        <v>715</v>
      </c>
      <c r="B19" s="646" t="s">
        <v>16</v>
      </c>
      <c r="C19" s="579">
        <v>3902</v>
      </c>
      <c r="D19" s="579">
        <v>1812</v>
      </c>
      <c r="E19" s="580">
        <v>46.43772424397745</v>
      </c>
      <c r="F19" s="581">
        <v>-25</v>
      </c>
    </row>
    <row r="20" spans="1:6" s="118" customFormat="1" ht="12.75">
      <c r="A20" s="645" t="s">
        <v>230</v>
      </c>
      <c r="B20" s="646" t="s">
        <v>22</v>
      </c>
      <c r="C20" s="579">
        <v>0</v>
      </c>
      <c r="D20" s="579">
        <v>10</v>
      </c>
      <c r="E20" s="580">
        <v>0</v>
      </c>
      <c r="F20" s="581">
        <v>0</v>
      </c>
    </row>
    <row r="21" spans="1:6" s="118" customFormat="1" ht="12.75">
      <c r="A21" s="602" t="s">
        <v>23</v>
      </c>
      <c r="B21" s="606" t="s">
        <v>24</v>
      </c>
      <c r="C21" s="579">
        <v>16304629</v>
      </c>
      <c r="D21" s="579">
        <v>14652974</v>
      </c>
      <c r="E21" s="580">
        <v>89.87002402814562</v>
      </c>
      <c r="F21" s="581">
        <v>2489991</v>
      </c>
    </row>
    <row r="22" spans="1:6" s="118" customFormat="1" ht="12.75">
      <c r="A22" s="603" t="s">
        <v>231</v>
      </c>
      <c r="B22" s="606" t="s">
        <v>232</v>
      </c>
      <c r="C22" s="579">
        <v>2643647</v>
      </c>
      <c r="D22" s="579">
        <v>14324300</v>
      </c>
      <c r="E22" s="580">
        <v>541.8386040193718</v>
      </c>
      <c r="F22" s="581">
        <v>2476593</v>
      </c>
    </row>
    <row r="23" spans="1:6" s="118" customFormat="1" ht="25.5">
      <c r="A23" s="602" t="s">
        <v>25</v>
      </c>
      <c r="B23" s="606" t="s">
        <v>233</v>
      </c>
      <c r="C23" s="579">
        <v>947001</v>
      </c>
      <c r="D23" s="579">
        <v>665719</v>
      </c>
      <c r="E23" s="580">
        <v>70.29760264244706</v>
      </c>
      <c r="F23" s="581">
        <v>26575</v>
      </c>
    </row>
    <row r="24" spans="1:8" s="348" customFormat="1" ht="12.75">
      <c r="A24" s="573" t="s">
        <v>152</v>
      </c>
      <c r="B24" s="589" t="s">
        <v>234</v>
      </c>
      <c r="C24" s="579">
        <v>59005</v>
      </c>
      <c r="D24" s="579">
        <v>61660</v>
      </c>
      <c r="E24" s="580">
        <v>104.49961867638335</v>
      </c>
      <c r="F24" s="581">
        <v>2311</v>
      </c>
      <c r="H24" s="118"/>
    </row>
    <row r="25" spans="1:6" s="118" customFormat="1" ht="12.75">
      <c r="A25" s="602" t="s">
        <v>36</v>
      </c>
      <c r="B25" s="606" t="s">
        <v>990</v>
      </c>
      <c r="C25" s="579">
        <v>2000158</v>
      </c>
      <c r="D25" s="579">
        <v>3148215</v>
      </c>
      <c r="E25" s="580">
        <v>157.3983155330729</v>
      </c>
      <c r="F25" s="581">
        <v>253116</v>
      </c>
    </row>
    <row r="26" spans="1:6" s="118" customFormat="1" ht="25.5">
      <c r="A26" s="603" t="s">
        <v>235</v>
      </c>
      <c r="B26" s="578" t="s">
        <v>236</v>
      </c>
      <c r="C26" s="579">
        <v>2000158</v>
      </c>
      <c r="D26" s="579">
        <v>3148215</v>
      </c>
      <c r="E26" s="580">
        <v>157.3983155330729</v>
      </c>
      <c r="F26" s="581">
        <v>253116</v>
      </c>
    </row>
    <row r="27" spans="1:6" s="118" customFormat="1" ht="12.75">
      <c r="A27" s="602" t="s">
        <v>106</v>
      </c>
      <c r="B27" s="606" t="s">
        <v>237</v>
      </c>
      <c r="C27" s="579">
        <v>44896</v>
      </c>
      <c r="D27" s="579">
        <v>76848</v>
      </c>
      <c r="E27" s="580">
        <v>171.16892373485388</v>
      </c>
      <c r="F27" s="581">
        <v>52404</v>
      </c>
    </row>
    <row r="28" spans="1:6" s="118" customFormat="1" ht="12.75">
      <c r="A28" s="602"/>
      <c r="B28" s="604"/>
      <c r="C28" s="579"/>
      <c r="D28" s="579"/>
      <c r="E28" s="580"/>
      <c r="F28" s="579"/>
    </row>
    <row r="29" spans="1:6" s="118" customFormat="1" ht="12.75">
      <c r="A29" s="950" t="s">
        <v>238</v>
      </c>
      <c r="B29" s="950"/>
      <c r="C29" s="576">
        <v>3045358</v>
      </c>
      <c r="D29" s="576">
        <v>3115565</v>
      </c>
      <c r="E29" s="577">
        <v>102.3053775615215</v>
      </c>
      <c r="F29" s="588">
        <v>31370</v>
      </c>
    </row>
    <row r="30" spans="1:6" s="118" customFormat="1" ht="12.75">
      <c r="A30" s="595" t="s">
        <v>672</v>
      </c>
      <c r="B30" s="606" t="s">
        <v>228</v>
      </c>
      <c r="C30" s="579">
        <v>2758894</v>
      </c>
      <c r="D30" s="579">
        <v>2818610</v>
      </c>
      <c r="E30" s="580">
        <v>102.16449055309845</v>
      </c>
      <c r="F30" s="581">
        <v>20014</v>
      </c>
    </row>
    <row r="31" spans="1:6" s="118" customFormat="1" ht="12.75">
      <c r="A31" s="595" t="s">
        <v>698</v>
      </c>
      <c r="B31" s="606" t="s">
        <v>229</v>
      </c>
      <c r="C31" s="579">
        <v>2574</v>
      </c>
      <c r="D31" s="579">
        <v>3383</v>
      </c>
      <c r="E31" s="580">
        <v>131.42968142968144</v>
      </c>
      <c r="F31" s="581">
        <v>328</v>
      </c>
    </row>
    <row r="32" spans="1:6" s="118" customFormat="1" ht="12.75">
      <c r="A32" s="595" t="s">
        <v>715</v>
      </c>
      <c r="B32" s="606" t="s">
        <v>16</v>
      </c>
      <c r="C32" s="579">
        <v>500</v>
      </c>
      <c r="D32" s="579">
        <v>200</v>
      </c>
      <c r="E32" s="580">
        <v>40</v>
      </c>
      <c r="F32" s="581">
        <v>100</v>
      </c>
    </row>
    <row r="33" spans="1:6" s="118" customFormat="1" ht="12.75">
      <c r="A33" s="645" t="s">
        <v>230</v>
      </c>
      <c r="B33" s="646" t="s">
        <v>22</v>
      </c>
      <c r="C33" s="579">
        <v>0</v>
      </c>
      <c r="D33" s="579">
        <v>60</v>
      </c>
      <c r="E33" s="580">
        <v>0</v>
      </c>
      <c r="F33" s="581">
        <v>59</v>
      </c>
    </row>
    <row r="34" spans="1:8" s="348" customFormat="1" ht="12.75">
      <c r="A34" s="602" t="s">
        <v>23</v>
      </c>
      <c r="B34" s="606" t="s">
        <v>24</v>
      </c>
      <c r="C34" s="579">
        <v>26435</v>
      </c>
      <c r="D34" s="579">
        <v>29222</v>
      </c>
      <c r="E34" s="580">
        <v>110.54284093058446</v>
      </c>
      <c r="F34" s="581">
        <v>1556</v>
      </c>
      <c r="H34" s="118"/>
    </row>
    <row r="35" spans="1:6" s="118" customFormat="1" ht="25.5">
      <c r="A35" s="602" t="s">
        <v>25</v>
      </c>
      <c r="B35" s="606" t="s">
        <v>233</v>
      </c>
      <c r="C35" s="579">
        <v>5638</v>
      </c>
      <c r="D35" s="579">
        <v>5605</v>
      </c>
      <c r="E35" s="580">
        <v>99.41468605888613</v>
      </c>
      <c r="F35" s="581">
        <v>0</v>
      </c>
    </row>
    <row r="36" spans="1:6" s="118" customFormat="1" ht="12.75">
      <c r="A36" s="573" t="s">
        <v>152</v>
      </c>
      <c r="B36" s="589" t="s">
        <v>234</v>
      </c>
      <c r="C36" s="579">
        <v>240080</v>
      </c>
      <c r="D36" s="579">
        <v>240888</v>
      </c>
      <c r="E36" s="580">
        <v>100.33655448183939</v>
      </c>
      <c r="F36" s="581">
        <v>422</v>
      </c>
    </row>
    <row r="37" spans="1:6" s="118" customFormat="1" ht="12.75">
      <c r="A37" s="602" t="s">
        <v>36</v>
      </c>
      <c r="B37" s="606" t="s">
        <v>990</v>
      </c>
      <c r="C37" s="579">
        <v>17890</v>
      </c>
      <c r="D37" s="579">
        <v>17030</v>
      </c>
      <c r="E37" s="580">
        <v>95.1928451648966</v>
      </c>
      <c r="F37" s="581">
        <v>8891</v>
      </c>
    </row>
    <row r="38" spans="1:6" s="118" customFormat="1" ht="25.5">
      <c r="A38" s="603" t="s">
        <v>235</v>
      </c>
      <c r="B38" s="578" t="s">
        <v>236</v>
      </c>
      <c r="C38" s="579">
        <v>17890</v>
      </c>
      <c r="D38" s="579">
        <v>17030</v>
      </c>
      <c r="E38" s="580">
        <v>95.1928451648966</v>
      </c>
      <c r="F38" s="581">
        <v>8891</v>
      </c>
    </row>
    <row r="39" spans="1:6" s="118" customFormat="1" ht="12.75">
      <c r="A39" s="602" t="s">
        <v>106</v>
      </c>
      <c r="B39" s="606" t="s">
        <v>237</v>
      </c>
      <c r="C39" s="579">
        <v>647</v>
      </c>
      <c r="D39" s="579">
        <v>567</v>
      </c>
      <c r="E39" s="580">
        <v>87.63523956723338</v>
      </c>
      <c r="F39" s="581">
        <v>0</v>
      </c>
    </row>
    <row r="40" spans="1:6" s="118" customFormat="1" ht="12.75">
      <c r="A40" s="602"/>
      <c r="B40" s="604"/>
      <c r="C40" s="579"/>
      <c r="D40" s="579"/>
      <c r="E40" s="580"/>
      <c r="F40" s="579"/>
    </row>
    <row r="41" spans="1:6" s="118" customFormat="1" ht="12.75">
      <c r="A41" s="950" t="s">
        <v>239</v>
      </c>
      <c r="B41" s="950"/>
      <c r="C41" s="576">
        <v>132789463</v>
      </c>
      <c r="D41" s="576">
        <v>133834091</v>
      </c>
      <c r="E41" s="577">
        <v>100.78667988890054</v>
      </c>
      <c r="F41" s="588">
        <v>12811725</v>
      </c>
    </row>
    <row r="42" spans="1:6" s="118" customFormat="1" ht="12.75">
      <c r="A42" s="595" t="s">
        <v>672</v>
      </c>
      <c r="B42" s="606" t="s">
        <v>228</v>
      </c>
      <c r="C42" s="579">
        <v>700</v>
      </c>
      <c r="D42" s="579">
        <v>0</v>
      </c>
      <c r="E42" s="580">
        <v>0</v>
      </c>
      <c r="F42" s="581">
        <v>0</v>
      </c>
    </row>
    <row r="43" spans="1:6" s="118" customFormat="1" ht="12.75">
      <c r="A43" s="595" t="s">
        <v>698</v>
      </c>
      <c r="B43" s="606" t="s">
        <v>229</v>
      </c>
      <c r="C43" s="579">
        <v>35392</v>
      </c>
      <c r="D43" s="579">
        <v>47226</v>
      </c>
      <c r="E43" s="580">
        <v>133.4369349005425</v>
      </c>
      <c r="F43" s="581">
        <v>1736</v>
      </c>
    </row>
    <row r="44" spans="1:6" s="118" customFormat="1" ht="12.75">
      <c r="A44" s="602" t="s">
        <v>23</v>
      </c>
      <c r="B44" s="606" t="s">
        <v>24</v>
      </c>
      <c r="C44" s="579">
        <v>152413</v>
      </c>
      <c r="D44" s="579">
        <v>153850</v>
      </c>
      <c r="E44" s="580">
        <v>100.942832960443</v>
      </c>
      <c r="F44" s="581">
        <v>-6759</v>
      </c>
    </row>
    <row r="45" spans="1:6" s="118" customFormat="1" ht="25.5">
      <c r="A45" s="602" t="s">
        <v>25</v>
      </c>
      <c r="B45" s="606" t="s">
        <v>233</v>
      </c>
      <c r="C45" s="579">
        <v>15000</v>
      </c>
      <c r="D45" s="579">
        <v>12660</v>
      </c>
      <c r="E45" s="580">
        <v>0</v>
      </c>
      <c r="F45" s="581">
        <v>12660</v>
      </c>
    </row>
    <row r="46" spans="1:6" s="118" customFormat="1" ht="12.75">
      <c r="A46" s="573" t="s">
        <v>152</v>
      </c>
      <c r="B46" s="589" t="s">
        <v>234</v>
      </c>
      <c r="C46" s="579">
        <v>267883</v>
      </c>
      <c r="D46" s="579">
        <v>265584</v>
      </c>
      <c r="E46" s="580">
        <v>99.14178951258572</v>
      </c>
      <c r="F46" s="581">
        <v>17717</v>
      </c>
    </row>
    <row r="47" spans="1:6" s="118" customFormat="1" ht="12.75">
      <c r="A47" s="602" t="s">
        <v>36</v>
      </c>
      <c r="B47" s="606" t="s">
        <v>990</v>
      </c>
      <c r="C47" s="579">
        <v>97850065</v>
      </c>
      <c r="D47" s="579">
        <v>98549578</v>
      </c>
      <c r="E47" s="580">
        <v>100.71488250927581</v>
      </c>
      <c r="F47" s="581">
        <v>8896601</v>
      </c>
    </row>
    <row r="48" spans="1:6" s="118" customFormat="1" ht="25.5">
      <c r="A48" s="603" t="s">
        <v>235</v>
      </c>
      <c r="B48" s="578" t="s">
        <v>236</v>
      </c>
      <c r="C48" s="579">
        <v>97802708</v>
      </c>
      <c r="D48" s="579">
        <v>98502221</v>
      </c>
      <c r="E48" s="580">
        <v>100.7152286621757</v>
      </c>
      <c r="F48" s="581">
        <v>8896601</v>
      </c>
    </row>
    <row r="49" spans="1:6" s="118" customFormat="1" ht="12.75">
      <c r="A49" s="602" t="s">
        <v>106</v>
      </c>
      <c r="B49" s="606" t="s">
        <v>237</v>
      </c>
      <c r="C49" s="579">
        <v>34463854</v>
      </c>
      <c r="D49" s="579">
        <v>34805193</v>
      </c>
      <c r="E49" s="580">
        <v>100.99042608525441</v>
      </c>
      <c r="F49" s="581">
        <v>3889770</v>
      </c>
    </row>
    <row r="50" spans="1:6" s="118" customFormat="1" ht="12.75">
      <c r="A50" s="602"/>
      <c r="B50" s="606"/>
      <c r="C50" s="579"/>
      <c r="D50" s="579"/>
      <c r="E50" s="580"/>
      <c r="F50" s="579"/>
    </row>
    <row r="51" spans="1:6" s="118" customFormat="1" ht="12.75">
      <c r="A51" s="950" t="s">
        <v>240</v>
      </c>
      <c r="B51" s="950"/>
      <c r="C51" s="576">
        <v>27114560</v>
      </c>
      <c r="D51" s="576">
        <v>10222671</v>
      </c>
      <c r="E51" s="577">
        <v>37.70177720014634</v>
      </c>
      <c r="F51" s="588">
        <v>564319</v>
      </c>
    </row>
    <row r="52" spans="1:6" s="118" customFormat="1" ht="12.75" hidden="1">
      <c r="A52" s="647" t="s">
        <v>695</v>
      </c>
      <c r="B52" s="648" t="s">
        <v>1272</v>
      </c>
      <c r="C52" s="581">
        <v>0</v>
      </c>
      <c r="D52" s="581">
        <v>0</v>
      </c>
      <c r="E52" s="649">
        <v>0</v>
      </c>
      <c r="F52" s="581">
        <v>0</v>
      </c>
    </row>
    <row r="53" spans="1:6" s="118" customFormat="1" ht="12.75">
      <c r="A53" s="595" t="s">
        <v>698</v>
      </c>
      <c r="B53" s="606" t="s">
        <v>229</v>
      </c>
      <c r="C53" s="579">
        <v>31321</v>
      </c>
      <c r="D53" s="579">
        <v>38497</v>
      </c>
      <c r="E53" s="580">
        <v>122.91114587656844</v>
      </c>
      <c r="F53" s="581">
        <v>3629</v>
      </c>
    </row>
    <row r="54" spans="1:6" s="118" customFormat="1" ht="12.75">
      <c r="A54" s="645" t="s">
        <v>715</v>
      </c>
      <c r="B54" s="646" t="s">
        <v>16</v>
      </c>
      <c r="C54" s="579">
        <v>11815276</v>
      </c>
      <c r="D54" s="579">
        <v>996570</v>
      </c>
      <c r="E54" s="580">
        <v>8.434589255468937</v>
      </c>
      <c r="F54" s="581">
        <v>50347</v>
      </c>
    </row>
    <row r="55" spans="1:6" s="118" customFormat="1" ht="12.75">
      <c r="A55" s="645" t="s">
        <v>732</v>
      </c>
      <c r="B55" s="646" t="s">
        <v>22</v>
      </c>
      <c r="C55" s="579">
        <v>2090</v>
      </c>
      <c r="D55" s="579">
        <v>2090</v>
      </c>
      <c r="E55" s="580">
        <v>100</v>
      </c>
      <c r="F55" s="581">
        <v>10</v>
      </c>
    </row>
    <row r="56" spans="1:6" s="118" customFormat="1" ht="12.75">
      <c r="A56" s="602" t="s">
        <v>23</v>
      </c>
      <c r="B56" s="606" t="s">
        <v>24</v>
      </c>
      <c r="C56" s="579">
        <v>1643023</v>
      </c>
      <c r="D56" s="579">
        <v>1892165</v>
      </c>
      <c r="E56" s="580">
        <v>115.16363434961043</v>
      </c>
      <c r="F56" s="581">
        <v>298415</v>
      </c>
    </row>
    <row r="57" spans="1:6" s="118" customFormat="1" ht="25.5">
      <c r="A57" s="602" t="s">
        <v>25</v>
      </c>
      <c r="B57" s="606" t="s">
        <v>233</v>
      </c>
      <c r="C57" s="579">
        <v>3301180</v>
      </c>
      <c r="D57" s="579">
        <v>837853</v>
      </c>
      <c r="E57" s="580">
        <v>25.380409429355566</v>
      </c>
      <c r="F57" s="581">
        <v>3379</v>
      </c>
    </row>
    <row r="58" spans="1:6" s="118" customFormat="1" ht="12.75">
      <c r="A58" s="573" t="s">
        <v>152</v>
      </c>
      <c r="B58" s="589" t="s">
        <v>234</v>
      </c>
      <c r="C58" s="579">
        <v>10029937</v>
      </c>
      <c r="D58" s="579">
        <v>6197502</v>
      </c>
      <c r="E58" s="580">
        <v>61.79003915976741</v>
      </c>
      <c r="F58" s="581">
        <v>199626</v>
      </c>
    </row>
    <row r="59" spans="1:6" s="118" customFormat="1" ht="12.75">
      <c r="A59" s="602" t="s">
        <v>36</v>
      </c>
      <c r="B59" s="606" t="s">
        <v>990</v>
      </c>
      <c r="C59" s="579">
        <v>252438</v>
      </c>
      <c r="D59" s="579">
        <v>218749</v>
      </c>
      <c r="E59" s="580">
        <v>86.65454487834636</v>
      </c>
      <c r="F59" s="581">
        <v>8086</v>
      </c>
    </row>
    <row r="60" spans="1:6" s="118" customFormat="1" ht="25.5">
      <c r="A60" s="603" t="s">
        <v>235</v>
      </c>
      <c r="B60" s="578" t="s">
        <v>236</v>
      </c>
      <c r="C60" s="579">
        <v>222481</v>
      </c>
      <c r="D60" s="579">
        <v>193417</v>
      </c>
      <c r="E60" s="580">
        <v>86.93641254758833</v>
      </c>
      <c r="F60" s="581">
        <v>6152</v>
      </c>
    </row>
    <row r="61" spans="1:6" s="118" customFormat="1" ht="12.75">
      <c r="A61" s="602" t="s">
        <v>106</v>
      </c>
      <c r="B61" s="606" t="s">
        <v>237</v>
      </c>
      <c r="C61" s="579">
        <v>39295</v>
      </c>
      <c r="D61" s="579">
        <v>39245</v>
      </c>
      <c r="E61" s="580">
        <v>99.87275734826314</v>
      </c>
      <c r="F61" s="581">
        <v>827</v>
      </c>
    </row>
    <row r="62" spans="1:6" s="118" customFormat="1" ht="12.75">
      <c r="A62" s="602"/>
      <c r="B62" s="606"/>
      <c r="C62" s="579"/>
      <c r="D62" s="579"/>
      <c r="E62" s="580"/>
      <c r="F62" s="579"/>
    </row>
    <row r="63" spans="1:6" s="118" customFormat="1" ht="18.75" customHeight="1">
      <c r="A63" s="602"/>
      <c r="B63" s="611" t="s">
        <v>241</v>
      </c>
      <c r="C63" s="576">
        <v>236370513</v>
      </c>
      <c r="D63" s="576">
        <v>181813267</v>
      </c>
      <c r="E63" s="577">
        <v>76.91875974394488</v>
      </c>
      <c r="F63" s="588">
        <v>25406398</v>
      </c>
    </row>
    <row r="64" spans="1:6" s="118" customFormat="1" ht="12.75">
      <c r="A64" s="595" t="s">
        <v>948</v>
      </c>
      <c r="B64" s="589" t="s">
        <v>949</v>
      </c>
      <c r="C64" s="579">
        <v>39582045</v>
      </c>
      <c r="D64" s="579">
        <v>32752303</v>
      </c>
      <c r="E64" s="580">
        <v>82.74535335402706</v>
      </c>
      <c r="F64" s="581">
        <v>3565933</v>
      </c>
    </row>
    <row r="65" spans="1:6" s="118" customFormat="1" ht="12.75">
      <c r="A65" s="595" t="s">
        <v>950</v>
      </c>
      <c r="B65" s="589" t="s">
        <v>951</v>
      </c>
      <c r="C65" s="579">
        <v>71892</v>
      </c>
      <c r="D65" s="579">
        <v>67374</v>
      </c>
      <c r="E65" s="580">
        <v>93.71557336004005</v>
      </c>
      <c r="F65" s="581">
        <v>3848</v>
      </c>
    </row>
    <row r="66" spans="1:6" s="118" customFormat="1" ht="12.75">
      <c r="A66" s="595" t="s">
        <v>952</v>
      </c>
      <c r="B66" s="589" t="s">
        <v>953</v>
      </c>
      <c r="C66" s="579">
        <v>1020229</v>
      </c>
      <c r="D66" s="579">
        <v>309455</v>
      </c>
      <c r="E66" s="580">
        <v>30.3319156777547</v>
      </c>
      <c r="F66" s="581">
        <v>32650</v>
      </c>
    </row>
    <row r="67" spans="1:6" s="118" customFormat="1" ht="12.75">
      <c r="A67" s="595" t="s">
        <v>954</v>
      </c>
      <c r="B67" s="589" t="s">
        <v>955</v>
      </c>
      <c r="C67" s="579">
        <v>114864843</v>
      </c>
      <c r="D67" s="579">
        <v>97941182</v>
      </c>
      <c r="E67" s="580">
        <v>85.26645703072087</v>
      </c>
      <c r="F67" s="581">
        <v>12783465</v>
      </c>
    </row>
    <row r="68" spans="1:6" s="118" customFormat="1" ht="12.75">
      <c r="A68" s="595" t="s">
        <v>956</v>
      </c>
      <c r="B68" s="589" t="s">
        <v>957</v>
      </c>
      <c r="C68" s="579">
        <v>15284669</v>
      </c>
      <c r="D68" s="579">
        <v>3876590</v>
      </c>
      <c r="E68" s="580">
        <v>25.362603534299634</v>
      </c>
      <c r="F68" s="581">
        <v>523056</v>
      </c>
    </row>
    <row r="69" spans="1:6" s="118" customFormat="1" ht="12.75">
      <c r="A69" s="595" t="s">
        <v>958</v>
      </c>
      <c r="B69" s="589" t="s">
        <v>1223</v>
      </c>
      <c r="C69" s="579">
        <v>32144226</v>
      </c>
      <c r="D69" s="579">
        <v>26966426</v>
      </c>
      <c r="E69" s="580">
        <v>83.89197487598551</v>
      </c>
      <c r="F69" s="581">
        <v>3464280</v>
      </c>
    </row>
    <row r="70" spans="1:6" s="118" customFormat="1" ht="12.75">
      <c r="A70" s="595" t="s">
        <v>960</v>
      </c>
      <c r="B70" s="589" t="s">
        <v>961</v>
      </c>
      <c r="C70" s="579">
        <v>71510</v>
      </c>
      <c r="D70" s="579">
        <v>74883</v>
      </c>
      <c r="E70" s="580">
        <v>104.71682282198293</v>
      </c>
      <c r="F70" s="581">
        <v>3579</v>
      </c>
    </row>
    <row r="71" spans="1:6" s="118" customFormat="1" ht="12.75">
      <c r="A71" s="595" t="s">
        <v>962</v>
      </c>
      <c r="B71" s="589" t="s">
        <v>155</v>
      </c>
      <c r="C71" s="579">
        <v>7940663</v>
      </c>
      <c r="D71" s="579">
        <v>5990695</v>
      </c>
      <c r="E71" s="580">
        <v>75.44325958676247</v>
      </c>
      <c r="F71" s="581">
        <v>977407</v>
      </c>
    </row>
    <row r="72" spans="1:6" s="118" customFormat="1" ht="12.75">
      <c r="A72" s="595" t="s">
        <v>964</v>
      </c>
      <c r="B72" s="589" t="s">
        <v>965</v>
      </c>
      <c r="C72" s="579">
        <v>23193985</v>
      </c>
      <c r="D72" s="579">
        <v>12359660</v>
      </c>
      <c r="E72" s="580">
        <v>53.28821243956138</v>
      </c>
      <c r="F72" s="581">
        <v>3522963</v>
      </c>
    </row>
    <row r="73" spans="1:6" s="118" customFormat="1" ht="12.75">
      <c r="A73" s="595" t="s">
        <v>966</v>
      </c>
      <c r="B73" s="589" t="s">
        <v>967</v>
      </c>
      <c r="C73" s="579">
        <v>2196451</v>
      </c>
      <c r="D73" s="579">
        <v>1474699</v>
      </c>
      <c r="E73" s="580">
        <v>67.1400818866435</v>
      </c>
      <c r="F73" s="581">
        <v>529217</v>
      </c>
    </row>
    <row r="74" spans="1:6" s="118" customFormat="1" ht="12.75">
      <c r="A74" s="595"/>
      <c r="B74" s="589"/>
      <c r="C74" s="579"/>
      <c r="D74" s="579"/>
      <c r="E74" s="580"/>
      <c r="F74" s="581"/>
    </row>
    <row r="75" spans="1:8" s="118" customFormat="1" ht="19.5" customHeight="1">
      <c r="A75" s="602"/>
      <c r="B75" s="611" t="s">
        <v>242</v>
      </c>
      <c r="C75" s="576">
        <v>236370513</v>
      </c>
      <c r="D75" s="576">
        <v>181813267</v>
      </c>
      <c r="E75" s="577">
        <v>76.91875974394488</v>
      </c>
      <c r="F75" s="588">
        <v>25406398</v>
      </c>
      <c r="G75" s="180">
        <f>C63-C75</f>
        <v>0</v>
      </c>
      <c r="H75" s="180">
        <f>D63-D75</f>
        <v>0</v>
      </c>
    </row>
    <row r="76" spans="1:21" s="92" customFormat="1" ht="12.75">
      <c r="A76" s="347" t="s">
        <v>880</v>
      </c>
      <c r="B76" s="347" t="s">
        <v>881</v>
      </c>
      <c r="C76" s="588">
        <v>141176137</v>
      </c>
      <c r="D76" s="588">
        <v>115590969</v>
      </c>
      <c r="E76" s="577">
        <v>81.87712984383472</v>
      </c>
      <c r="F76" s="588">
        <v>13705968</v>
      </c>
      <c r="G76" s="353"/>
      <c r="H76" s="118"/>
      <c r="I76" s="353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</row>
    <row r="77" spans="1:9" s="527" customFormat="1" ht="12.75">
      <c r="A77" s="349" t="s">
        <v>882</v>
      </c>
      <c r="B77" s="349" t="s">
        <v>883</v>
      </c>
      <c r="C77" s="588">
        <v>77003352</v>
      </c>
      <c r="D77" s="588">
        <v>51430063</v>
      </c>
      <c r="E77" s="577">
        <v>66.78938210378166</v>
      </c>
      <c r="F77" s="588">
        <v>6408578</v>
      </c>
      <c r="G77" s="348"/>
      <c r="H77" s="348"/>
      <c r="I77" s="348"/>
    </row>
    <row r="78" spans="1:6" s="118" customFormat="1" ht="12.75">
      <c r="A78" s="650" t="s">
        <v>243</v>
      </c>
      <c r="B78" s="597" t="s">
        <v>977</v>
      </c>
      <c r="C78" s="579">
        <v>9269933</v>
      </c>
      <c r="D78" s="579">
        <v>6385513</v>
      </c>
      <c r="E78" s="580">
        <v>68.88413325101702</v>
      </c>
      <c r="F78" s="581">
        <v>1012061</v>
      </c>
    </row>
    <row r="79" spans="1:6" s="118" customFormat="1" ht="12.75">
      <c r="A79" s="602" t="s">
        <v>157</v>
      </c>
      <c r="B79" s="599" t="s">
        <v>978</v>
      </c>
      <c r="C79" s="579">
        <v>7003193</v>
      </c>
      <c r="D79" s="579">
        <v>4904693</v>
      </c>
      <c r="E79" s="580">
        <v>70.03509684796634</v>
      </c>
      <c r="F79" s="581">
        <v>780441</v>
      </c>
    </row>
    <row r="80" spans="1:6" s="118" customFormat="1" ht="25.5">
      <c r="A80" s="602" t="s">
        <v>158</v>
      </c>
      <c r="B80" s="578" t="s">
        <v>159</v>
      </c>
      <c r="C80" s="579">
        <v>2266420</v>
      </c>
      <c r="D80" s="579">
        <v>1480820</v>
      </c>
      <c r="E80" s="580">
        <v>65.33740436459262</v>
      </c>
      <c r="F80" s="581">
        <v>231620</v>
      </c>
    </row>
    <row r="81" spans="1:6" s="118" customFormat="1" ht="12.75">
      <c r="A81" s="650" t="s">
        <v>244</v>
      </c>
      <c r="B81" s="606" t="s">
        <v>979</v>
      </c>
      <c r="C81" s="579">
        <v>67733419</v>
      </c>
      <c r="D81" s="579">
        <v>45044550</v>
      </c>
      <c r="E81" s="580">
        <v>66.50269640160937</v>
      </c>
      <c r="F81" s="581">
        <v>5396517</v>
      </c>
    </row>
    <row r="82" spans="1:6" s="118" customFormat="1" ht="12.75">
      <c r="A82" s="602" t="s">
        <v>245</v>
      </c>
      <c r="B82" s="599" t="s">
        <v>160</v>
      </c>
      <c r="C82" s="579">
        <v>171968</v>
      </c>
      <c r="D82" s="579">
        <v>89877</v>
      </c>
      <c r="E82" s="580">
        <v>52.26379326386304</v>
      </c>
      <c r="F82" s="581">
        <v>5419</v>
      </c>
    </row>
    <row r="83" spans="1:7" s="118" customFormat="1" ht="12.75">
      <c r="A83" s="602" t="s">
        <v>246</v>
      </c>
      <c r="B83" s="599" t="s">
        <v>161</v>
      </c>
      <c r="C83" s="579">
        <v>62074640</v>
      </c>
      <c r="D83" s="579">
        <v>41080156</v>
      </c>
      <c r="E83" s="580">
        <v>66.17864557893529</v>
      </c>
      <c r="F83" s="581">
        <v>5037301</v>
      </c>
      <c r="G83" s="180"/>
    </row>
    <row r="84" spans="1:6" s="118" customFormat="1" ht="25.5">
      <c r="A84" s="602" t="s">
        <v>247</v>
      </c>
      <c r="B84" s="578" t="s">
        <v>162</v>
      </c>
      <c r="C84" s="579">
        <v>3629044</v>
      </c>
      <c r="D84" s="579">
        <v>2761759</v>
      </c>
      <c r="E84" s="580">
        <v>76.10155732473896</v>
      </c>
      <c r="F84" s="581">
        <v>296644</v>
      </c>
    </row>
    <row r="85" spans="1:6" s="118" customFormat="1" ht="12.75">
      <c r="A85" s="602" t="s">
        <v>248</v>
      </c>
      <c r="B85" s="578" t="s">
        <v>249</v>
      </c>
      <c r="C85" s="579">
        <v>23922</v>
      </c>
      <c r="D85" s="579">
        <v>23499</v>
      </c>
      <c r="E85" s="580">
        <v>98.23175319789316</v>
      </c>
      <c r="F85" s="581">
        <v>3994</v>
      </c>
    </row>
    <row r="86" spans="1:6" s="118" customFormat="1" ht="12.75">
      <c r="A86" s="602" t="s">
        <v>250</v>
      </c>
      <c r="B86" s="578" t="s">
        <v>251</v>
      </c>
      <c r="C86" s="579">
        <v>1017646</v>
      </c>
      <c r="D86" s="579">
        <v>924954</v>
      </c>
      <c r="E86" s="580">
        <v>90.89152809523155</v>
      </c>
      <c r="F86" s="581">
        <v>28410</v>
      </c>
    </row>
    <row r="87" spans="1:6" s="118" customFormat="1" ht="25.5">
      <c r="A87" s="602" t="s">
        <v>252</v>
      </c>
      <c r="B87" s="578" t="s">
        <v>1218</v>
      </c>
      <c r="C87" s="579">
        <v>194411</v>
      </c>
      <c r="D87" s="579">
        <v>164305</v>
      </c>
      <c r="E87" s="580">
        <v>84.51425073684102</v>
      </c>
      <c r="F87" s="581">
        <v>24749</v>
      </c>
    </row>
    <row r="88" spans="1:20" s="527" customFormat="1" ht="12.75">
      <c r="A88" s="601" t="s">
        <v>896</v>
      </c>
      <c r="B88" s="339" t="s">
        <v>897</v>
      </c>
      <c r="C88" s="588">
        <v>141532</v>
      </c>
      <c r="D88" s="588">
        <v>134346</v>
      </c>
      <c r="E88" s="577">
        <v>94.92270299296273</v>
      </c>
      <c r="F88" s="588">
        <v>4060</v>
      </c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Q88" s="348"/>
      <c r="R88" s="348"/>
      <c r="S88" s="348"/>
      <c r="T88" s="348"/>
    </row>
    <row r="89" spans="1:6" s="118" customFormat="1" ht="12.75">
      <c r="A89" s="602" t="s">
        <v>253</v>
      </c>
      <c r="B89" s="578" t="s">
        <v>254</v>
      </c>
      <c r="C89" s="579">
        <v>29937</v>
      </c>
      <c r="D89" s="579">
        <v>28567</v>
      </c>
      <c r="E89" s="580">
        <v>95.42372315195243</v>
      </c>
      <c r="F89" s="581">
        <v>1205</v>
      </c>
    </row>
    <row r="90" spans="1:6" s="118" customFormat="1" ht="12.75">
      <c r="A90" s="602" t="s">
        <v>900</v>
      </c>
      <c r="B90" s="578" t="s">
        <v>255</v>
      </c>
      <c r="C90" s="579">
        <v>110395</v>
      </c>
      <c r="D90" s="579">
        <v>105779</v>
      </c>
      <c r="E90" s="580">
        <v>95.8186512070293</v>
      </c>
      <c r="F90" s="581">
        <v>2855</v>
      </c>
    </row>
    <row r="91" spans="1:6" s="118" customFormat="1" ht="12.75">
      <c r="A91" s="603" t="s">
        <v>170</v>
      </c>
      <c r="B91" s="604" t="s">
        <v>256</v>
      </c>
      <c r="C91" s="579">
        <v>53293</v>
      </c>
      <c r="D91" s="579">
        <v>97847</v>
      </c>
      <c r="E91" s="580">
        <v>183.60197399283206</v>
      </c>
      <c r="F91" s="581">
        <v>2855</v>
      </c>
    </row>
    <row r="92" spans="1:9" s="527" customFormat="1" ht="12.75">
      <c r="A92" s="532" t="s">
        <v>902</v>
      </c>
      <c r="B92" s="339" t="s">
        <v>903</v>
      </c>
      <c r="C92" s="588">
        <v>25900840</v>
      </c>
      <c r="D92" s="588">
        <v>26082125</v>
      </c>
      <c r="E92" s="577">
        <v>100.69991938485391</v>
      </c>
      <c r="F92" s="588">
        <v>3072520</v>
      </c>
      <c r="G92" s="348"/>
      <c r="H92" s="348"/>
      <c r="I92" s="348"/>
    </row>
    <row r="93" spans="1:6" s="118" customFormat="1" ht="12.75">
      <c r="A93" s="650" t="s">
        <v>257</v>
      </c>
      <c r="B93" s="606" t="s">
        <v>1001</v>
      </c>
      <c r="C93" s="579">
        <v>25502501</v>
      </c>
      <c r="D93" s="579">
        <v>25957028</v>
      </c>
      <c r="E93" s="580">
        <v>101.78228401990847</v>
      </c>
      <c r="F93" s="581">
        <v>3049511</v>
      </c>
    </row>
    <row r="94" spans="1:7" s="118" customFormat="1" ht="38.25">
      <c r="A94" s="602" t="s">
        <v>258</v>
      </c>
      <c r="B94" s="578" t="s">
        <v>175</v>
      </c>
      <c r="C94" s="579">
        <v>10502650</v>
      </c>
      <c r="D94" s="579">
        <v>11231411</v>
      </c>
      <c r="E94" s="580">
        <v>106.93882972392682</v>
      </c>
      <c r="F94" s="581">
        <v>1247249</v>
      </c>
      <c r="G94" s="180"/>
    </row>
    <row r="95" spans="1:6" s="118" customFormat="1" ht="25.5">
      <c r="A95" s="602" t="s">
        <v>259</v>
      </c>
      <c r="B95" s="578" t="s">
        <v>176</v>
      </c>
      <c r="C95" s="579">
        <v>14545237</v>
      </c>
      <c r="D95" s="579">
        <v>14725610</v>
      </c>
      <c r="E95" s="580">
        <v>101.24008292199021</v>
      </c>
      <c r="F95" s="581">
        <v>1802262</v>
      </c>
    </row>
    <row r="96" spans="1:6" s="118" customFormat="1" ht="12.75">
      <c r="A96" s="602" t="s">
        <v>260</v>
      </c>
      <c r="B96" s="578" t="s">
        <v>992</v>
      </c>
      <c r="C96" s="579">
        <v>7</v>
      </c>
      <c r="D96" s="579">
        <v>7</v>
      </c>
      <c r="E96" s="580">
        <v>100</v>
      </c>
      <c r="F96" s="581">
        <v>0</v>
      </c>
    </row>
    <row r="97" spans="1:6" s="118" customFormat="1" ht="12.75">
      <c r="A97" s="650" t="s">
        <v>261</v>
      </c>
      <c r="B97" s="606" t="s">
        <v>981</v>
      </c>
      <c r="C97" s="579">
        <v>398339</v>
      </c>
      <c r="D97" s="579">
        <v>125097</v>
      </c>
      <c r="E97" s="580">
        <v>31.404657841687605</v>
      </c>
      <c r="F97" s="581">
        <v>23009</v>
      </c>
    </row>
    <row r="98" spans="1:6" s="118" customFormat="1" ht="12.75">
      <c r="A98" s="602" t="s">
        <v>262</v>
      </c>
      <c r="B98" s="578" t="s">
        <v>263</v>
      </c>
      <c r="C98" s="579">
        <v>395339</v>
      </c>
      <c r="D98" s="579">
        <v>121878</v>
      </c>
      <c r="E98" s="580">
        <v>30.82873179726766</v>
      </c>
      <c r="F98" s="581">
        <v>21509</v>
      </c>
    </row>
    <row r="99" spans="1:6" s="118" customFormat="1" ht="12.75">
      <c r="A99" s="602" t="s">
        <v>264</v>
      </c>
      <c r="B99" s="578" t="s">
        <v>265</v>
      </c>
      <c r="C99" s="579">
        <v>3000</v>
      </c>
      <c r="D99" s="579">
        <v>3219</v>
      </c>
      <c r="E99" s="580">
        <v>107.3</v>
      </c>
      <c r="F99" s="581">
        <v>1500</v>
      </c>
    </row>
    <row r="100" spans="1:20" s="527" customFormat="1" ht="25.5">
      <c r="A100" s="601" t="s">
        <v>918</v>
      </c>
      <c r="B100" s="246" t="s">
        <v>919</v>
      </c>
      <c r="C100" s="588">
        <v>930</v>
      </c>
      <c r="D100" s="588">
        <v>924</v>
      </c>
      <c r="E100" s="577">
        <v>99.35483870967742</v>
      </c>
      <c r="F100" s="588">
        <v>0</v>
      </c>
      <c r="G100" s="348"/>
      <c r="H100" s="348"/>
      <c r="I100" s="348"/>
      <c r="J100" s="348"/>
      <c r="K100" s="348"/>
      <c r="L100" s="348"/>
      <c r="M100" s="348"/>
      <c r="N100" s="348"/>
      <c r="O100" s="348"/>
      <c r="P100" s="348"/>
      <c r="Q100" s="348"/>
      <c r="R100" s="348"/>
      <c r="S100" s="348"/>
      <c r="T100" s="348"/>
    </row>
    <row r="101" spans="1:20" s="527" customFormat="1" ht="12.75">
      <c r="A101" s="120">
        <v>7700</v>
      </c>
      <c r="B101" s="146" t="s">
        <v>985</v>
      </c>
      <c r="C101" s="579">
        <v>930</v>
      </c>
      <c r="D101" s="579">
        <v>924</v>
      </c>
      <c r="E101" s="580">
        <v>99.35483870967742</v>
      </c>
      <c r="F101" s="581">
        <v>0</v>
      </c>
      <c r="G101" s="348"/>
      <c r="H101" s="348"/>
      <c r="I101" s="348"/>
      <c r="J101" s="348"/>
      <c r="K101" s="348"/>
      <c r="L101" s="348"/>
      <c r="M101" s="348"/>
      <c r="N101" s="348"/>
      <c r="O101" s="348"/>
      <c r="P101" s="348"/>
      <c r="Q101" s="348"/>
      <c r="R101" s="348"/>
      <c r="S101" s="348"/>
      <c r="T101" s="348"/>
    </row>
    <row r="102" spans="1:20" s="527" customFormat="1" ht="12.75">
      <c r="A102" s="601" t="s">
        <v>922</v>
      </c>
      <c r="B102" s="339" t="s">
        <v>923</v>
      </c>
      <c r="C102" s="588">
        <v>38129483</v>
      </c>
      <c r="D102" s="588">
        <v>37943511</v>
      </c>
      <c r="E102" s="577">
        <v>99.51226194176301</v>
      </c>
      <c r="F102" s="588">
        <v>4220810</v>
      </c>
      <c r="G102" s="348"/>
      <c r="H102" s="348"/>
      <c r="I102" s="348"/>
      <c r="J102" s="348"/>
      <c r="K102" s="348"/>
      <c r="L102" s="348"/>
      <c r="M102" s="348"/>
      <c r="N102" s="348"/>
      <c r="O102" s="348"/>
      <c r="P102" s="348"/>
      <c r="Q102" s="348"/>
      <c r="R102" s="348"/>
      <c r="S102" s="348"/>
      <c r="T102" s="348"/>
    </row>
    <row r="103" spans="1:6" s="118" customFormat="1" ht="12.75">
      <c r="A103" s="602" t="s">
        <v>266</v>
      </c>
      <c r="B103" s="578" t="s">
        <v>267</v>
      </c>
      <c r="C103" s="579">
        <v>38059483</v>
      </c>
      <c r="D103" s="579">
        <v>37943511</v>
      </c>
      <c r="E103" s="580">
        <v>99.69528750561325</v>
      </c>
      <c r="F103" s="581">
        <v>4220810</v>
      </c>
    </row>
    <row r="104" spans="1:6" s="118" customFormat="1" ht="25.5">
      <c r="A104" s="603" t="s">
        <v>268</v>
      </c>
      <c r="B104" s="604" t="s">
        <v>269</v>
      </c>
      <c r="C104" s="579">
        <v>67071</v>
      </c>
      <c r="D104" s="579">
        <v>60164</v>
      </c>
      <c r="E104" s="580">
        <v>89.7019576269923</v>
      </c>
      <c r="F104" s="581">
        <v>17936</v>
      </c>
    </row>
    <row r="105" spans="1:6" s="118" customFormat="1" ht="12.75" hidden="1">
      <c r="A105" s="602" t="s">
        <v>270</v>
      </c>
      <c r="B105" s="578" t="s">
        <v>1016</v>
      </c>
      <c r="C105" s="579">
        <v>0</v>
      </c>
      <c r="D105" s="579">
        <v>0</v>
      </c>
      <c r="E105" s="580">
        <v>0</v>
      </c>
      <c r="F105" s="581">
        <v>0</v>
      </c>
    </row>
    <row r="106" spans="1:6" s="118" customFormat="1" ht="12.75" hidden="1">
      <c r="A106" s="602" t="s">
        <v>271</v>
      </c>
      <c r="B106" s="578" t="s">
        <v>1017</v>
      </c>
      <c r="C106" s="579">
        <v>0</v>
      </c>
      <c r="D106" s="579">
        <v>0</v>
      </c>
      <c r="E106" s="580" t="e">
        <v>#DIV/0!</v>
      </c>
      <c r="F106" s="581">
        <v>0</v>
      </c>
    </row>
    <row r="107" spans="1:20" s="92" customFormat="1" ht="12.75" customHeight="1">
      <c r="A107" s="347" t="s">
        <v>927</v>
      </c>
      <c r="B107" s="339" t="s">
        <v>928</v>
      </c>
      <c r="C107" s="576">
        <v>95194051</v>
      </c>
      <c r="D107" s="576">
        <v>66221990</v>
      </c>
      <c r="E107" s="577">
        <v>69.56526096362892</v>
      </c>
      <c r="F107" s="588">
        <v>11700414</v>
      </c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</row>
    <row r="108" spans="1:20" s="527" customFormat="1" ht="12.75" customHeight="1">
      <c r="A108" s="349" t="s">
        <v>272</v>
      </c>
      <c r="B108" s="339" t="s">
        <v>930</v>
      </c>
      <c r="C108" s="576">
        <v>95056099</v>
      </c>
      <c r="D108" s="576">
        <v>66022499</v>
      </c>
      <c r="E108" s="577">
        <v>69.45635229571118</v>
      </c>
      <c r="F108" s="588">
        <v>11686152</v>
      </c>
      <c r="G108" s="348"/>
      <c r="H108" s="348"/>
      <c r="I108" s="348"/>
      <c r="J108" s="348"/>
      <c r="K108" s="348"/>
      <c r="L108" s="348"/>
      <c r="M108" s="348"/>
      <c r="N108" s="348"/>
      <c r="O108" s="348"/>
      <c r="P108" s="348"/>
      <c r="Q108" s="348"/>
      <c r="R108" s="348"/>
      <c r="S108" s="348"/>
      <c r="T108" s="348"/>
    </row>
    <row r="109" spans="1:6" s="118" customFormat="1" ht="12.75">
      <c r="A109" s="602" t="s">
        <v>273</v>
      </c>
      <c r="B109" s="578" t="s">
        <v>189</v>
      </c>
      <c r="C109" s="579">
        <v>900937</v>
      </c>
      <c r="D109" s="579">
        <v>767043</v>
      </c>
      <c r="E109" s="580">
        <v>85.13836150585446</v>
      </c>
      <c r="F109" s="581">
        <v>213684</v>
      </c>
    </row>
    <row r="110" spans="1:6" s="118" customFormat="1" ht="12.75">
      <c r="A110" s="602" t="s">
        <v>274</v>
      </c>
      <c r="B110" s="578" t="s">
        <v>190</v>
      </c>
      <c r="C110" s="579">
        <v>92674504</v>
      </c>
      <c r="D110" s="579">
        <v>64887684</v>
      </c>
      <c r="E110" s="580">
        <v>70.01675887037928</v>
      </c>
      <c r="F110" s="581">
        <v>11454340</v>
      </c>
    </row>
    <row r="111" spans="1:6" s="118" customFormat="1" ht="38.25">
      <c r="A111" s="602" t="s">
        <v>275</v>
      </c>
      <c r="B111" s="578" t="s">
        <v>191</v>
      </c>
      <c r="C111" s="579">
        <v>475288</v>
      </c>
      <c r="D111" s="579">
        <v>367772</v>
      </c>
      <c r="E111" s="580">
        <v>77.37876824157142</v>
      </c>
      <c r="F111" s="581">
        <v>18128</v>
      </c>
    </row>
    <row r="112" spans="1:6" s="118" customFormat="1" ht="12.75">
      <c r="A112" s="651" t="s">
        <v>276</v>
      </c>
      <c r="B112" s="611" t="s">
        <v>1004</v>
      </c>
      <c r="C112" s="576">
        <v>137952</v>
      </c>
      <c r="D112" s="576">
        <v>199491</v>
      </c>
      <c r="E112" s="577">
        <v>144.6089944328462</v>
      </c>
      <c r="F112" s="588">
        <v>14262</v>
      </c>
    </row>
    <row r="113" spans="1:6" s="118" customFormat="1" ht="25.5">
      <c r="A113" s="602" t="s">
        <v>277</v>
      </c>
      <c r="B113" s="578" t="s">
        <v>278</v>
      </c>
      <c r="C113" s="579">
        <v>109713</v>
      </c>
      <c r="D113" s="579">
        <v>175457</v>
      </c>
      <c r="E113" s="580">
        <v>159.9236188965756</v>
      </c>
      <c r="F113" s="581">
        <v>12208</v>
      </c>
    </row>
    <row r="114" spans="1:6" s="118" customFormat="1" ht="25.5">
      <c r="A114" s="602" t="s">
        <v>279</v>
      </c>
      <c r="B114" s="578" t="s">
        <v>280</v>
      </c>
      <c r="C114" s="579">
        <v>25000</v>
      </c>
      <c r="D114" s="579">
        <v>24034</v>
      </c>
      <c r="E114" s="580">
        <v>96.136</v>
      </c>
      <c r="F114" s="581">
        <v>2054</v>
      </c>
    </row>
    <row r="115" spans="1:6" s="118" customFormat="1" ht="38.25">
      <c r="A115" s="603" t="s">
        <v>281</v>
      </c>
      <c r="B115" s="604" t="s">
        <v>282</v>
      </c>
      <c r="C115" s="579">
        <v>0</v>
      </c>
      <c r="D115" s="579">
        <v>3239</v>
      </c>
      <c r="E115" s="580">
        <v>0</v>
      </c>
      <c r="F115" s="581">
        <v>0</v>
      </c>
    </row>
    <row r="116" spans="1:6" s="118" customFormat="1" ht="42" customHeight="1">
      <c r="A116" s="603" t="s">
        <v>283</v>
      </c>
      <c r="B116" s="604" t="s">
        <v>284</v>
      </c>
      <c r="C116" s="579">
        <v>0</v>
      </c>
      <c r="D116" s="579">
        <v>20795</v>
      </c>
      <c r="E116" s="580">
        <v>0</v>
      </c>
      <c r="F116" s="581">
        <v>2054</v>
      </c>
    </row>
    <row r="117" spans="1:6" s="118" customFormat="1" ht="12.75" hidden="1">
      <c r="A117" s="603" t="s">
        <v>285</v>
      </c>
      <c r="B117" s="604" t="s">
        <v>1041</v>
      </c>
      <c r="C117" s="579">
        <v>0</v>
      </c>
      <c r="D117" s="579">
        <v>0</v>
      </c>
      <c r="E117" s="580">
        <v>0</v>
      </c>
      <c r="F117" s="581">
        <v>0</v>
      </c>
    </row>
    <row r="118" spans="1:6" s="118" customFormat="1" ht="12.75">
      <c r="A118" s="551" t="s">
        <v>199</v>
      </c>
      <c r="B118" s="611" t="s">
        <v>641</v>
      </c>
      <c r="C118" s="576">
        <v>325</v>
      </c>
      <c r="D118" s="576">
        <v>308</v>
      </c>
      <c r="E118" s="577">
        <v>94.76923076923077</v>
      </c>
      <c r="F118" s="588">
        <v>16</v>
      </c>
    </row>
    <row r="119" spans="1:6" s="118" customFormat="1" ht="12.75">
      <c r="A119" s="602"/>
      <c r="B119" s="610" t="s">
        <v>290</v>
      </c>
      <c r="C119" s="576">
        <v>-45631273</v>
      </c>
      <c r="D119" s="576">
        <v>-7884701</v>
      </c>
      <c r="E119" s="577">
        <v>17.279160719447823</v>
      </c>
      <c r="F119" s="588">
        <v>-9155631</v>
      </c>
    </row>
    <row r="120" spans="1:8" s="118" customFormat="1" ht="12.75">
      <c r="A120" s="594"/>
      <c r="B120" s="611" t="s">
        <v>286</v>
      </c>
      <c r="C120" s="576">
        <v>45631273</v>
      </c>
      <c r="D120" s="576">
        <v>7884701</v>
      </c>
      <c r="E120" s="577">
        <v>17.279160719447823</v>
      </c>
      <c r="F120" s="588">
        <v>9155631</v>
      </c>
      <c r="G120" s="180">
        <f>C119+C120</f>
        <v>0</v>
      </c>
      <c r="H120" s="180">
        <f>D119+D120</f>
        <v>0</v>
      </c>
    </row>
    <row r="121" spans="1:6" s="348" customFormat="1" ht="12.75">
      <c r="A121" s="651" t="s">
        <v>939</v>
      </c>
      <c r="B121" s="611" t="s">
        <v>287</v>
      </c>
      <c r="C121" s="576">
        <v>46564658</v>
      </c>
      <c r="D121" s="576">
        <v>9206471</v>
      </c>
      <c r="E121" s="577">
        <v>19.77137038137379</v>
      </c>
      <c r="F121" s="588">
        <v>9962488</v>
      </c>
    </row>
    <row r="122" spans="1:6" s="118" customFormat="1" ht="12.75">
      <c r="A122" s="602" t="s">
        <v>1222</v>
      </c>
      <c r="B122" s="578" t="s">
        <v>629</v>
      </c>
      <c r="C122" s="579">
        <v>3933268</v>
      </c>
      <c r="D122" s="579">
        <v>-43255</v>
      </c>
      <c r="E122" s="580">
        <v>-1.0997216563936147</v>
      </c>
      <c r="F122" s="581">
        <v>-95105</v>
      </c>
    </row>
    <row r="123" spans="1:6" s="118" customFormat="1" ht="12.75">
      <c r="A123" s="602" t="s">
        <v>202</v>
      </c>
      <c r="B123" s="578" t="s">
        <v>203</v>
      </c>
      <c r="C123" s="579">
        <v>40767645</v>
      </c>
      <c r="D123" s="579">
        <v>4187932</v>
      </c>
      <c r="E123" s="580">
        <v>10.272685606441089</v>
      </c>
      <c r="F123" s="581">
        <v>8763961</v>
      </c>
    </row>
    <row r="124" spans="1:6" s="118" customFormat="1" ht="12.75">
      <c r="A124" s="602" t="s">
        <v>204</v>
      </c>
      <c r="B124" s="578" t="s">
        <v>205</v>
      </c>
      <c r="C124" s="579">
        <v>1863745</v>
      </c>
      <c r="D124" s="579">
        <v>5061794</v>
      </c>
      <c r="E124" s="580">
        <v>271.5926266737134</v>
      </c>
      <c r="F124" s="581">
        <v>1293632</v>
      </c>
    </row>
    <row r="125" spans="1:6" s="118" customFormat="1" ht="25.5">
      <c r="A125" s="651" t="s">
        <v>206</v>
      </c>
      <c r="B125" s="611" t="s">
        <v>510</v>
      </c>
      <c r="C125" s="576">
        <v>646001</v>
      </c>
      <c r="D125" s="576">
        <v>646001</v>
      </c>
      <c r="E125" s="607">
        <v>100</v>
      </c>
      <c r="F125" s="588">
        <v>1007</v>
      </c>
    </row>
    <row r="126" spans="1:6" s="118" customFormat="1" ht="12.75" hidden="1">
      <c r="A126" s="651" t="s">
        <v>207</v>
      </c>
      <c r="B126" s="611" t="s">
        <v>511</v>
      </c>
      <c r="C126" s="576"/>
      <c r="D126" s="579"/>
      <c r="E126" s="580">
        <v>0</v>
      </c>
      <c r="F126" s="588">
        <v>0</v>
      </c>
    </row>
    <row r="127" spans="1:6" s="118" customFormat="1" ht="12.75">
      <c r="A127" s="651" t="s">
        <v>945</v>
      </c>
      <c r="B127" s="610" t="s">
        <v>512</v>
      </c>
      <c r="C127" s="576">
        <v>25690</v>
      </c>
      <c r="D127" s="576">
        <v>8663</v>
      </c>
      <c r="E127" s="577">
        <v>33.72129233164656</v>
      </c>
      <c r="F127" s="588">
        <v>107015</v>
      </c>
    </row>
    <row r="128" spans="1:6" s="118" customFormat="1" ht="12.75">
      <c r="A128" s="651" t="s">
        <v>943</v>
      </c>
      <c r="B128" s="610" t="s">
        <v>513</v>
      </c>
      <c r="C128" s="576">
        <v>-8501</v>
      </c>
      <c r="D128" s="576">
        <v>-403934</v>
      </c>
      <c r="E128" s="577">
        <v>4751.60569344783</v>
      </c>
      <c r="F128" s="588">
        <v>-891179</v>
      </c>
    </row>
    <row r="129" spans="1:6" s="118" customFormat="1" ht="12.75">
      <c r="A129" s="651" t="s">
        <v>1107</v>
      </c>
      <c r="B129" s="610" t="s">
        <v>514</v>
      </c>
      <c r="C129" s="576">
        <v>-1596575</v>
      </c>
      <c r="D129" s="576">
        <v>-1572500</v>
      </c>
      <c r="E129" s="577">
        <v>98.49208461863677</v>
      </c>
      <c r="F129" s="588">
        <v>-23700</v>
      </c>
    </row>
    <row r="130" spans="1:6" s="118" customFormat="1" ht="25.5">
      <c r="A130" s="120" t="s">
        <v>208</v>
      </c>
      <c r="B130" s="589" t="s">
        <v>288</v>
      </c>
      <c r="C130" s="579">
        <v>-1534259</v>
      </c>
      <c r="D130" s="579">
        <v>-1475500</v>
      </c>
      <c r="E130" s="580">
        <v>96.17020333594263</v>
      </c>
      <c r="F130" s="581">
        <v>-23700</v>
      </c>
    </row>
    <row r="131" spans="1:6" s="118" customFormat="1" ht="12.75">
      <c r="A131" s="120" t="s">
        <v>210</v>
      </c>
      <c r="B131" s="589" t="s">
        <v>631</v>
      </c>
      <c r="C131" s="579">
        <v>-27000</v>
      </c>
      <c r="D131" s="579">
        <v>-97000</v>
      </c>
      <c r="E131" s="580">
        <v>0</v>
      </c>
      <c r="F131" s="581">
        <v>0</v>
      </c>
    </row>
    <row r="132" spans="2:6" s="118" customFormat="1" ht="10.5" customHeight="1">
      <c r="B132" s="652"/>
      <c r="C132" s="653"/>
      <c r="D132" s="653"/>
      <c r="E132" s="654"/>
      <c r="F132" s="653"/>
    </row>
    <row r="133" spans="1:6" s="118" customFormat="1" ht="42.75" customHeight="1" hidden="1">
      <c r="A133" s="952"/>
      <c r="B133" s="952"/>
      <c r="C133" s="952"/>
      <c r="D133" s="952"/>
      <c r="E133" s="952"/>
      <c r="F133" s="952"/>
    </row>
    <row r="134" spans="1:6" s="118" customFormat="1" ht="12.75" hidden="1">
      <c r="A134" s="655"/>
      <c r="B134" s="656"/>
      <c r="C134" s="657"/>
      <c r="D134" s="657"/>
      <c r="E134" s="658"/>
      <c r="F134" s="657"/>
    </row>
    <row r="135" spans="1:6" s="118" customFormat="1" ht="12.75" hidden="1">
      <c r="A135" s="659"/>
      <c r="B135" s="656"/>
      <c r="C135" s="657"/>
      <c r="D135" s="657"/>
      <c r="E135" s="658"/>
      <c r="F135" s="657"/>
    </row>
    <row r="136" spans="1:6" s="118" customFormat="1" ht="12.75">
      <c r="A136" s="660"/>
      <c r="B136" s="652"/>
      <c r="C136" s="653"/>
      <c r="D136" s="653"/>
      <c r="E136" s="654"/>
      <c r="F136" s="653"/>
    </row>
    <row r="137" spans="1:6" s="118" customFormat="1" ht="12.75">
      <c r="A137" s="660"/>
      <c r="B137" s="652"/>
      <c r="C137" s="653"/>
      <c r="D137" s="653"/>
      <c r="E137" s="654"/>
      <c r="F137" s="653"/>
    </row>
    <row r="138" spans="1:6" s="118" customFormat="1" ht="15">
      <c r="A138" s="175"/>
      <c r="B138" s="176"/>
      <c r="C138" s="417"/>
      <c r="D138" s="417"/>
      <c r="E138" s="176"/>
      <c r="F138" s="179"/>
    </row>
    <row r="139" spans="1:6" s="329" customFormat="1" ht="15.75">
      <c r="A139" s="175" t="s">
        <v>1078</v>
      </c>
      <c r="B139" s="176"/>
      <c r="C139" s="417"/>
      <c r="D139" s="417"/>
      <c r="E139" s="176"/>
      <c r="F139" s="179" t="s">
        <v>517</v>
      </c>
    </row>
    <row r="140" spans="1:6" ht="15">
      <c r="A140" s="175"/>
      <c r="B140" s="176"/>
      <c r="C140" s="417"/>
      <c r="D140" s="417"/>
      <c r="E140" s="176"/>
      <c r="F140" s="179"/>
    </row>
    <row r="141" spans="1:6" s="176" customFormat="1" ht="15">
      <c r="A141" s="175"/>
      <c r="B141" s="417"/>
      <c r="C141" s="417"/>
      <c r="D141" s="417"/>
      <c r="E141" s="661"/>
      <c r="F141" s="662"/>
    </row>
    <row r="142" spans="1:6" s="176" customFormat="1" ht="12.75">
      <c r="A142" s="271" t="s">
        <v>289</v>
      </c>
      <c r="B142" s="565"/>
      <c r="C142" s="565"/>
      <c r="D142" s="565"/>
      <c r="E142" s="566"/>
      <c r="F142" s="565"/>
    </row>
    <row r="143" spans="1:6" s="176" customFormat="1" ht="15.75">
      <c r="A143" s="663"/>
      <c r="B143" s="664"/>
      <c r="C143" s="507"/>
      <c r="D143" s="665"/>
      <c r="E143" s="665"/>
      <c r="F143" s="507"/>
    </row>
    <row r="144" spans="1:2" ht="15.75">
      <c r="A144" s="951"/>
      <c r="B144" s="951"/>
    </row>
    <row r="145" spans="1:2" ht="15.75">
      <c r="A145" s="329"/>
      <c r="B145" s="666"/>
    </row>
    <row r="146" ht="15.75">
      <c r="A146" s="329"/>
    </row>
  </sheetData>
  <mergeCells count="13">
    <mergeCell ref="A1:F1"/>
    <mergeCell ref="A8:F8"/>
    <mergeCell ref="A9:F9"/>
    <mergeCell ref="A2:F2"/>
    <mergeCell ref="A4:F4"/>
    <mergeCell ref="A6:F6"/>
    <mergeCell ref="A7:F7"/>
    <mergeCell ref="A16:B16"/>
    <mergeCell ref="A144:B144"/>
    <mergeCell ref="A41:B41"/>
    <mergeCell ref="A51:B51"/>
    <mergeCell ref="A29:B29"/>
    <mergeCell ref="A133:F133"/>
  </mergeCells>
  <printOptions horizontalCentered="1"/>
  <pageMargins left="0.984251968503937" right="0.3937007874015748" top="0.7874015748031497" bottom="0.7874015748031497" header="0.3937007874015748" footer="0.2755905511811024"/>
  <pageSetup firstPageNumber="51" useFirstPageNumber="1" horizontalDpi="600" verticalDpi="600" orientation="portrait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80"/>
  <sheetViews>
    <sheetView zoomScale="120" zoomScaleNormal="120" zoomScaleSheetLayoutView="100" workbookViewId="0" topLeftCell="A1">
      <selection activeCell="A7" sqref="A7:D7"/>
    </sheetView>
  </sheetViews>
  <sheetFormatPr defaultColWidth="9.140625" defaultRowHeight="12.75"/>
  <cols>
    <col min="1" max="1" width="10.57421875" style="0" customWidth="1"/>
    <col min="2" max="2" width="44.421875" style="0" customWidth="1"/>
    <col min="3" max="4" width="13.28125" style="263" customWidth="1"/>
  </cols>
  <sheetData>
    <row r="1" spans="1:4" ht="12.75">
      <c r="A1" s="926" t="s">
        <v>486</v>
      </c>
      <c r="B1" s="926"/>
      <c r="C1" s="926"/>
      <c r="D1" s="926"/>
    </row>
    <row r="2" spans="1:4" ht="12.75">
      <c r="A2" s="757" t="s">
        <v>487</v>
      </c>
      <c r="B2" s="757"/>
      <c r="C2" s="757"/>
      <c r="D2" s="757"/>
    </row>
    <row r="3" spans="1:4" ht="3.75" customHeight="1">
      <c r="A3" s="560"/>
      <c r="B3" s="561"/>
      <c r="C3" s="560"/>
      <c r="D3" s="562"/>
    </row>
    <row r="4" spans="1:4" ht="12.75">
      <c r="A4" s="949" t="s">
        <v>519</v>
      </c>
      <c r="B4" s="949"/>
      <c r="C4" s="949"/>
      <c r="D4" s="949"/>
    </row>
    <row r="5" spans="1:4" ht="12.75">
      <c r="A5" s="99"/>
      <c r="B5" s="189"/>
      <c r="C5" s="189"/>
      <c r="D5" s="92"/>
    </row>
    <row r="6" spans="1:4" ht="12.75">
      <c r="A6" s="947" t="s">
        <v>489</v>
      </c>
      <c r="B6" s="947"/>
      <c r="C6" s="947"/>
      <c r="D6" s="947"/>
    </row>
    <row r="7" spans="1:10" ht="15.75">
      <c r="A7" s="948" t="s">
        <v>291</v>
      </c>
      <c r="B7" s="948"/>
      <c r="C7" s="948"/>
      <c r="D7" s="948"/>
      <c r="G7" s="263"/>
      <c r="H7" s="263"/>
      <c r="I7" s="263"/>
      <c r="J7" s="263"/>
    </row>
    <row r="8" spans="1:10" ht="15.75">
      <c r="A8" s="918" t="s">
        <v>601</v>
      </c>
      <c r="B8" s="918"/>
      <c r="C8" s="918"/>
      <c r="D8" s="918"/>
      <c r="G8" s="263"/>
      <c r="H8" s="263"/>
      <c r="I8" s="263"/>
      <c r="J8" s="263"/>
    </row>
    <row r="9" spans="1:4" ht="12.75">
      <c r="A9" s="919" t="s">
        <v>492</v>
      </c>
      <c r="B9" s="919"/>
      <c r="C9" s="919"/>
      <c r="D9" s="919"/>
    </row>
    <row r="10" spans="1:4" ht="12.75">
      <c r="A10" s="510" t="s">
        <v>493</v>
      </c>
      <c r="B10" s="271"/>
      <c r="C10" s="563"/>
      <c r="D10" s="333" t="s">
        <v>292</v>
      </c>
    </row>
    <row r="11" spans="1:4" ht="12.75">
      <c r="A11" s="559"/>
      <c r="B11" s="564"/>
      <c r="C11" s="566"/>
      <c r="D11" s="555" t="s">
        <v>293</v>
      </c>
    </row>
    <row r="12" spans="1:4" ht="15.75">
      <c r="A12" s="644"/>
      <c r="B12" s="329"/>
      <c r="C12" s="329"/>
      <c r="D12" s="335" t="s">
        <v>522</v>
      </c>
    </row>
    <row r="13" spans="1:4" ht="25.5">
      <c r="A13" s="667" t="s">
        <v>1256</v>
      </c>
      <c r="B13" s="512" t="s">
        <v>523</v>
      </c>
      <c r="C13" s="595" t="s">
        <v>525</v>
      </c>
      <c r="D13" s="573" t="s">
        <v>500</v>
      </c>
    </row>
    <row r="14" spans="1:4" ht="12.75">
      <c r="A14" s="595" t="s">
        <v>222</v>
      </c>
      <c r="B14" s="595" t="s">
        <v>223</v>
      </c>
      <c r="C14" s="668" t="s">
        <v>224</v>
      </c>
      <c r="D14" s="574">
        <v>4</v>
      </c>
    </row>
    <row r="15" spans="1:4" ht="12.75">
      <c r="A15" s="602"/>
      <c r="B15" s="611" t="s">
        <v>226</v>
      </c>
      <c r="C15" s="669">
        <v>3779691</v>
      </c>
      <c r="D15" s="669">
        <v>717172</v>
      </c>
    </row>
    <row r="16" spans="1:4" ht="12.75">
      <c r="A16" s="670" t="s">
        <v>294</v>
      </c>
      <c r="B16" s="671" t="s">
        <v>295</v>
      </c>
      <c r="C16" s="669">
        <v>3779691</v>
      </c>
      <c r="D16" s="669">
        <v>717172</v>
      </c>
    </row>
    <row r="17" spans="1:4" ht="25.5">
      <c r="A17" s="672" t="s">
        <v>1208</v>
      </c>
      <c r="B17" s="673" t="s">
        <v>1209</v>
      </c>
      <c r="C17" s="674">
        <v>1850</v>
      </c>
      <c r="D17" s="674">
        <v>564</v>
      </c>
    </row>
    <row r="18" spans="1:8" ht="25.5">
      <c r="A18" s="672" t="s">
        <v>296</v>
      </c>
      <c r="B18" s="673" t="s">
        <v>297</v>
      </c>
      <c r="C18" s="674">
        <v>151</v>
      </c>
      <c r="D18" s="674">
        <v>12</v>
      </c>
      <c r="H18" s="675"/>
    </row>
    <row r="19" spans="1:8" ht="25.5">
      <c r="A19" s="672" t="s">
        <v>1210</v>
      </c>
      <c r="B19" s="673" t="s">
        <v>298</v>
      </c>
      <c r="C19" s="674">
        <v>119296</v>
      </c>
      <c r="D19" s="674">
        <v>28503</v>
      </c>
      <c r="H19" s="675"/>
    </row>
    <row r="20" spans="1:8" ht="25.5">
      <c r="A20" s="672" t="s">
        <v>1212</v>
      </c>
      <c r="B20" s="673" t="s">
        <v>299</v>
      </c>
      <c r="C20" s="674">
        <v>3129935</v>
      </c>
      <c r="D20" s="674">
        <v>660637</v>
      </c>
      <c r="H20" s="675"/>
    </row>
    <row r="21" spans="1:8" ht="25.5">
      <c r="A21" s="676" t="s">
        <v>1214</v>
      </c>
      <c r="B21" s="673" t="s">
        <v>300</v>
      </c>
      <c r="C21" s="674">
        <v>528459</v>
      </c>
      <c r="D21" s="674">
        <v>27456</v>
      </c>
      <c r="H21" s="675"/>
    </row>
    <row r="22" spans="1:11" ht="12.75">
      <c r="A22" s="602"/>
      <c r="B22" s="611" t="s">
        <v>241</v>
      </c>
      <c r="C22" s="669">
        <v>4421043</v>
      </c>
      <c r="D22" s="669">
        <v>780713</v>
      </c>
      <c r="E22" s="263"/>
      <c r="F22" s="263"/>
      <c r="G22" s="263"/>
      <c r="H22" s="424"/>
      <c r="I22" s="263"/>
      <c r="J22" s="263"/>
      <c r="K22" s="263"/>
    </row>
    <row r="23" spans="1:4" ht="12.75">
      <c r="A23" s="677" t="s">
        <v>948</v>
      </c>
      <c r="B23" s="678" t="s">
        <v>949</v>
      </c>
      <c r="C23" s="674">
        <v>227062</v>
      </c>
      <c r="D23" s="674">
        <v>28690</v>
      </c>
    </row>
    <row r="24" spans="1:24" s="679" customFormat="1" ht="15.75">
      <c r="A24" s="677" t="s">
        <v>952</v>
      </c>
      <c r="B24" s="678" t="s">
        <v>953</v>
      </c>
      <c r="C24" s="674">
        <v>5960</v>
      </c>
      <c r="D24" s="674">
        <v>38</v>
      </c>
      <c r="F24" s="680"/>
      <c r="G24" s="681"/>
      <c r="H24" s="682"/>
      <c r="X24" s="683"/>
    </row>
    <row r="25" spans="1:4" ht="12.75">
      <c r="A25" s="677" t="s">
        <v>954</v>
      </c>
      <c r="B25" s="678" t="s">
        <v>955</v>
      </c>
      <c r="C25" s="674">
        <v>405476</v>
      </c>
      <c r="D25" s="674">
        <v>129296</v>
      </c>
    </row>
    <row r="26" spans="1:4" ht="12.75">
      <c r="A26" s="677" t="s">
        <v>956</v>
      </c>
      <c r="B26" s="678" t="s">
        <v>957</v>
      </c>
      <c r="C26" s="674">
        <v>13752</v>
      </c>
      <c r="D26" s="674">
        <v>2</v>
      </c>
    </row>
    <row r="27" spans="1:4" ht="12.75">
      <c r="A27" s="677" t="s">
        <v>958</v>
      </c>
      <c r="B27" s="678" t="s">
        <v>1223</v>
      </c>
      <c r="C27" s="674">
        <v>378521</v>
      </c>
      <c r="D27" s="674">
        <v>76219</v>
      </c>
    </row>
    <row r="28" spans="1:4" ht="12.75">
      <c r="A28" s="677" t="s">
        <v>960</v>
      </c>
      <c r="B28" s="678" t="s">
        <v>961</v>
      </c>
      <c r="C28" s="674">
        <v>13994</v>
      </c>
      <c r="D28" s="674">
        <v>-844</v>
      </c>
    </row>
    <row r="29" spans="1:4" ht="12.75">
      <c r="A29" s="677" t="s">
        <v>962</v>
      </c>
      <c r="B29" s="678" t="s">
        <v>155</v>
      </c>
      <c r="C29" s="674">
        <v>2034121</v>
      </c>
      <c r="D29" s="674">
        <v>385189</v>
      </c>
    </row>
    <row r="30" spans="1:4" ht="12.75">
      <c r="A30" s="677" t="s">
        <v>964</v>
      </c>
      <c r="B30" s="678" t="s">
        <v>965</v>
      </c>
      <c r="C30" s="674">
        <v>963718</v>
      </c>
      <c r="D30" s="674">
        <v>111614</v>
      </c>
    </row>
    <row r="31" spans="1:10" ht="12.75">
      <c r="A31" s="677" t="s">
        <v>966</v>
      </c>
      <c r="B31" s="678" t="s">
        <v>967</v>
      </c>
      <c r="C31" s="674">
        <v>378439</v>
      </c>
      <c r="D31" s="674">
        <v>50509</v>
      </c>
      <c r="E31" s="263"/>
      <c r="F31" s="263"/>
      <c r="G31" s="263"/>
      <c r="H31" s="263"/>
      <c r="I31" s="263"/>
      <c r="J31" s="263"/>
    </row>
    <row r="32" spans="1:10" ht="12.75">
      <c r="A32" s="678"/>
      <c r="B32" s="611" t="s">
        <v>301</v>
      </c>
      <c r="C32" s="669">
        <v>4421043</v>
      </c>
      <c r="D32" s="669">
        <v>780713</v>
      </c>
      <c r="E32" s="263"/>
      <c r="F32" s="263"/>
      <c r="G32" s="263"/>
      <c r="H32" s="263"/>
      <c r="I32" s="263"/>
      <c r="J32" s="263"/>
    </row>
    <row r="33" spans="1:4" ht="12.75">
      <c r="A33" s="349" t="s">
        <v>880</v>
      </c>
      <c r="B33" s="671" t="s">
        <v>975</v>
      </c>
      <c r="C33" s="669">
        <v>3020564</v>
      </c>
      <c r="D33" s="669">
        <v>396827</v>
      </c>
    </row>
    <row r="34" spans="1:4" ht="12.75">
      <c r="A34" s="349" t="s">
        <v>882</v>
      </c>
      <c r="B34" s="611" t="s">
        <v>976</v>
      </c>
      <c r="C34" s="588">
        <v>2351817</v>
      </c>
      <c r="D34" s="588">
        <v>319026</v>
      </c>
    </row>
    <row r="35" spans="1:4" ht="12.75">
      <c r="A35" s="349">
        <v>1000</v>
      </c>
      <c r="B35" s="611" t="s">
        <v>977</v>
      </c>
      <c r="C35" s="588">
        <v>281890</v>
      </c>
      <c r="D35" s="588">
        <v>14051</v>
      </c>
    </row>
    <row r="36" spans="1:4" ht="12.75">
      <c r="A36" s="120">
        <v>1100</v>
      </c>
      <c r="B36" s="578" t="s">
        <v>978</v>
      </c>
      <c r="C36" s="579">
        <v>221666</v>
      </c>
      <c r="D36" s="674">
        <v>10460</v>
      </c>
    </row>
    <row r="37" spans="1:4" ht="27.75" customHeight="1">
      <c r="A37" s="120">
        <v>1200</v>
      </c>
      <c r="B37" s="578" t="s">
        <v>159</v>
      </c>
      <c r="C37" s="579">
        <v>60224</v>
      </c>
      <c r="D37" s="674">
        <v>3591</v>
      </c>
    </row>
    <row r="38" spans="1:4" ht="12.75">
      <c r="A38" s="349">
        <v>2000</v>
      </c>
      <c r="B38" s="611" t="s">
        <v>979</v>
      </c>
      <c r="C38" s="588">
        <v>2069927</v>
      </c>
      <c r="D38" s="588">
        <v>304975</v>
      </c>
    </row>
    <row r="39" spans="1:4" ht="12.75">
      <c r="A39" s="120">
        <v>2100</v>
      </c>
      <c r="B39" s="578" t="s">
        <v>160</v>
      </c>
      <c r="C39" s="579">
        <v>75283</v>
      </c>
      <c r="D39" s="674">
        <v>1257</v>
      </c>
    </row>
    <row r="40" spans="1:4" ht="12.75">
      <c r="A40" s="120">
        <v>2200</v>
      </c>
      <c r="B40" s="578" t="s">
        <v>161</v>
      </c>
      <c r="C40" s="579">
        <v>1616418</v>
      </c>
      <c r="D40" s="674">
        <v>239630</v>
      </c>
    </row>
    <row r="41" spans="1:4" ht="25.5">
      <c r="A41" s="120">
        <v>2300</v>
      </c>
      <c r="B41" s="578" t="s">
        <v>162</v>
      </c>
      <c r="C41" s="579">
        <v>359988</v>
      </c>
      <c r="D41" s="674">
        <v>67908</v>
      </c>
    </row>
    <row r="42" spans="1:4" ht="12" customHeight="1">
      <c r="A42" s="120">
        <v>2400</v>
      </c>
      <c r="B42" s="578" t="s">
        <v>249</v>
      </c>
      <c r="C42" s="579">
        <v>17425</v>
      </c>
      <c r="D42" s="674">
        <v>3910</v>
      </c>
    </row>
    <row r="43" spans="1:4" ht="12.75">
      <c r="A43" s="120">
        <v>2500</v>
      </c>
      <c r="B43" s="684" t="s">
        <v>251</v>
      </c>
      <c r="C43" s="579">
        <v>573</v>
      </c>
      <c r="D43" s="674">
        <v>270</v>
      </c>
    </row>
    <row r="44" spans="1:4" ht="38.25">
      <c r="A44" s="120">
        <v>2800</v>
      </c>
      <c r="B44" s="684" t="s">
        <v>1218</v>
      </c>
      <c r="C44" s="579">
        <v>240</v>
      </c>
      <c r="D44" s="674">
        <v>-8000</v>
      </c>
    </row>
    <row r="45" spans="1:4" ht="12.75">
      <c r="A45" s="349" t="s">
        <v>902</v>
      </c>
      <c r="B45" s="611" t="s">
        <v>980</v>
      </c>
      <c r="C45" s="588">
        <v>647541</v>
      </c>
      <c r="D45" s="588">
        <v>74668</v>
      </c>
    </row>
    <row r="46" spans="1:4" ht="12.75">
      <c r="A46" s="685">
        <v>3000</v>
      </c>
      <c r="B46" s="686" t="s">
        <v>1001</v>
      </c>
      <c r="C46" s="576">
        <v>550437</v>
      </c>
      <c r="D46" s="576">
        <v>49751</v>
      </c>
    </row>
    <row r="47" spans="1:4" ht="38.25">
      <c r="A47" s="120">
        <v>3200</v>
      </c>
      <c r="B47" s="578" t="s">
        <v>175</v>
      </c>
      <c r="C47" s="579">
        <v>550437</v>
      </c>
      <c r="D47" s="674">
        <v>49751</v>
      </c>
    </row>
    <row r="48" spans="1:4" ht="13.5" customHeight="1">
      <c r="A48" s="349">
        <v>6000</v>
      </c>
      <c r="B48" s="575" t="s">
        <v>981</v>
      </c>
      <c r="C48" s="588">
        <v>97104</v>
      </c>
      <c r="D48" s="588">
        <v>24917</v>
      </c>
    </row>
    <row r="49" spans="1:4" ht="12.75">
      <c r="A49" s="120">
        <v>6200</v>
      </c>
      <c r="B49" s="578" t="s">
        <v>263</v>
      </c>
      <c r="C49" s="579">
        <v>71460</v>
      </c>
      <c r="D49" s="674">
        <v>22334</v>
      </c>
    </row>
    <row r="50" spans="1:4" ht="12.75">
      <c r="A50" s="120">
        <v>6300</v>
      </c>
      <c r="B50" s="684" t="s">
        <v>180</v>
      </c>
      <c r="C50" s="579">
        <v>7872</v>
      </c>
      <c r="D50" s="674">
        <v>713</v>
      </c>
    </row>
    <row r="51" spans="1:4" ht="12.75">
      <c r="A51" s="120">
        <v>6400</v>
      </c>
      <c r="B51" s="578" t="s">
        <v>265</v>
      </c>
      <c r="C51" s="579">
        <v>17772</v>
      </c>
      <c r="D51" s="674">
        <v>1870</v>
      </c>
    </row>
    <row r="52" spans="1:4" ht="38.25">
      <c r="A52" s="349" t="s">
        <v>302</v>
      </c>
      <c r="B52" s="686" t="s">
        <v>1235</v>
      </c>
      <c r="C52" s="588">
        <v>21206</v>
      </c>
      <c r="D52" s="588">
        <v>3133</v>
      </c>
    </row>
    <row r="53" spans="1:4" ht="12.75">
      <c r="A53" s="120"/>
      <c r="B53" s="589" t="s">
        <v>303</v>
      </c>
      <c r="C53" s="588"/>
      <c r="D53" s="674"/>
    </row>
    <row r="54" spans="1:4" ht="12.75">
      <c r="A54" s="120">
        <v>7200</v>
      </c>
      <c r="B54" s="684" t="s">
        <v>267</v>
      </c>
      <c r="C54" s="579">
        <v>21206</v>
      </c>
      <c r="D54" s="674">
        <v>3133</v>
      </c>
    </row>
    <row r="55" spans="1:4" s="229" customFormat="1" ht="12.75">
      <c r="A55" s="349" t="s">
        <v>927</v>
      </c>
      <c r="B55" s="611" t="s">
        <v>928</v>
      </c>
      <c r="C55" s="588">
        <v>1399773</v>
      </c>
      <c r="D55" s="669">
        <v>383855</v>
      </c>
    </row>
    <row r="56" spans="1:4" s="229" customFormat="1" ht="12.75">
      <c r="A56" s="687" t="s">
        <v>304</v>
      </c>
      <c r="B56" s="611" t="s">
        <v>982</v>
      </c>
      <c r="C56" s="588">
        <v>1399507</v>
      </c>
      <c r="D56" s="669">
        <v>383855</v>
      </c>
    </row>
    <row r="57" spans="1:4" ht="12.75">
      <c r="A57" s="688" t="s">
        <v>273</v>
      </c>
      <c r="B57" s="684" t="s">
        <v>189</v>
      </c>
      <c r="C57" s="579">
        <v>19828</v>
      </c>
      <c r="D57" s="674">
        <v>1921</v>
      </c>
    </row>
    <row r="58" spans="1:4" ht="12.75">
      <c r="A58" s="120">
        <v>5200</v>
      </c>
      <c r="B58" s="578" t="s">
        <v>190</v>
      </c>
      <c r="C58" s="579">
        <v>1379679</v>
      </c>
      <c r="D58" s="674">
        <v>381934</v>
      </c>
    </row>
    <row r="59" spans="1:4" ht="12.75">
      <c r="A59" s="601" t="s">
        <v>305</v>
      </c>
      <c r="B59" s="689" t="s">
        <v>1004</v>
      </c>
      <c r="C59" s="588">
        <v>266</v>
      </c>
      <c r="D59" s="690">
        <v>0</v>
      </c>
    </row>
    <row r="60" spans="1:4" ht="25.5">
      <c r="A60" s="120">
        <v>9200</v>
      </c>
      <c r="B60" s="578" t="s">
        <v>278</v>
      </c>
      <c r="C60" s="579">
        <v>266</v>
      </c>
      <c r="D60" s="674">
        <v>0</v>
      </c>
    </row>
    <row r="61" spans="1:4" ht="12.75">
      <c r="A61" s="349" t="s">
        <v>306</v>
      </c>
      <c r="B61" s="651" t="s">
        <v>641</v>
      </c>
      <c r="C61" s="576">
        <v>706</v>
      </c>
      <c r="D61" s="576">
        <v>31</v>
      </c>
    </row>
    <row r="62" spans="1:4" ht="38.25">
      <c r="A62" s="120">
        <v>8200</v>
      </c>
      <c r="B62" s="578" t="s">
        <v>307</v>
      </c>
      <c r="C62" s="579">
        <v>4</v>
      </c>
      <c r="D62" s="674">
        <v>0</v>
      </c>
    </row>
    <row r="63" spans="1:4" ht="25.5">
      <c r="A63" s="120">
        <v>8400</v>
      </c>
      <c r="B63" s="578" t="s">
        <v>308</v>
      </c>
      <c r="C63" s="579">
        <v>702</v>
      </c>
      <c r="D63" s="674">
        <v>31</v>
      </c>
    </row>
    <row r="64" spans="1:4" ht="12.75">
      <c r="A64" s="650"/>
      <c r="B64" s="610" t="s">
        <v>309</v>
      </c>
      <c r="C64" s="576">
        <v>-641352</v>
      </c>
      <c r="D64" s="690">
        <v>-63541</v>
      </c>
    </row>
    <row r="65" spans="1:4" ht="12.75">
      <c r="A65" s="594"/>
      <c r="B65" s="611" t="s">
        <v>310</v>
      </c>
      <c r="C65" s="576">
        <v>641352</v>
      </c>
      <c r="D65" s="669">
        <v>63541</v>
      </c>
    </row>
    <row r="66" spans="1:4" ht="12.75">
      <c r="A66" s="691" t="s">
        <v>939</v>
      </c>
      <c r="B66" s="692" t="s">
        <v>287</v>
      </c>
      <c r="C66" s="576">
        <v>641352</v>
      </c>
      <c r="D66" s="669">
        <v>63541</v>
      </c>
    </row>
    <row r="67" spans="1:4" ht="12.75">
      <c r="A67" s="693" t="s">
        <v>1222</v>
      </c>
      <c r="B67" s="578" t="s">
        <v>629</v>
      </c>
      <c r="C67" s="579">
        <v>-17173</v>
      </c>
      <c r="D67" s="674">
        <v>-45507</v>
      </c>
    </row>
    <row r="68" spans="1:4" ht="12.75">
      <c r="A68" s="693" t="s">
        <v>202</v>
      </c>
      <c r="B68" s="578" t="s">
        <v>203</v>
      </c>
      <c r="C68" s="579">
        <v>387558</v>
      </c>
      <c r="D68" s="674">
        <v>131484</v>
      </c>
    </row>
    <row r="69" spans="1:4" ht="12.75">
      <c r="A69" s="693" t="s">
        <v>204</v>
      </c>
      <c r="B69" s="578" t="s">
        <v>205</v>
      </c>
      <c r="C69" s="579">
        <v>270967</v>
      </c>
      <c r="D69" s="674">
        <v>-22436</v>
      </c>
    </row>
    <row r="70" spans="1:5" ht="15">
      <c r="A70" s="175"/>
      <c r="B70" s="176"/>
      <c r="C70" s="417"/>
      <c r="D70" s="417"/>
      <c r="E70" s="123"/>
    </row>
    <row r="71" spans="1:4" ht="15">
      <c r="A71" s="510"/>
      <c r="B71" s="176"/>
      <c r="C71" s="417"/>
      <c r="D71" s="417"/>
    </row>
    <row r="72" spans="1:4" ht="15">
      <c r="A72" s="175"/>
      <c r="B72" s="417"/>
      <c r="C72" s="417"/>
      <c r="D72" s="417"/>
    </row>
    <row r="73" spans="1:4" ht="15">
      <c r="A73" s="175" t="s">
        <v>311</v>
      </c>
      <c r="B73" s="417"/>
      <c r="C73" s="417"/>
      <c r="D73" s="662" t="s">
        <v>517</v>
      </c>
    </row>
    <row r="74" spans="1:4" ht="15">
      <c r="A74" s="175"/>
      <c r="B74" s="417"/>
      <c r="C74" s="417"/>
      <c r="D74" s="662"/>
    </row>
    <row r="75" spans="1:4" ht="15">
      <c r="A75" s="175"/>
      <c r="B75" s="417"/>
      <c r="C75" s="417"/>
      <c r="D75" s="417"/>
    </row>
    <row r="76" spans="1:4" ht="15">
      <c r="A76" s="175"/>
      <c r="B76" s="417"/>
      <c r="C76" s="417"/>
      <c r="D76" s="417"/>
    </row>
    <row r="77" spans="1:4" ht="15">
      <c r="A77" s="175"/>
      <c r="B77" s="417"/>
      <c r="C77" s="417"/>
      <c r="D77" s="417"/>
    </row>
    <row r="78" spans="1:4" ht="15">
      <c r="A78" s="175"/>
      <c r="B78" s="417"/>
      <c r="C78" s="417"/>
      <c r="D78" s="417"/>
    </row>
    <row r="79" spans="1:4" ht="12.75">
      <c r="A79" s="271" t="s">
        <v>312</v>
      </c>
      <c r="B79" s="565"/>
      <c r="C79" s="565"/>
      <c r="D79" s="565"/>
    </row>
    <row r="80" spans="1:4" ht="15.75">
      <c r="A80" s="644"/>
      <c r="B80" s="329"/>
      <c r="C80" s="329"/>
      <c r="D80" s="329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9448818897637796" right="0.5118110236220472" top="0.8661417322834646" bottom="0.7874015748031497" header="0.7480314960629921" footer="0.3"/>
  <pageSetup firstPageNumber="54" useFirstPageNumber="1" horizontalDpi="600" verticalDpi="600" orientation="portrait" paperSize="9" r:id="rId1"/>
  <headerFooter alignWithMargins="0">
    <oddFooter>&amp;C&amp;"Times New Roman,Regular"&amp;P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6"/>
  <sheetViews>
    <sheetView workbookViewId="0" topLeftCell="A1">
      <selection activeCell="A7" sqref="A7:F7"/>
    </sheetView>
  </sheetViews>
  <sheetFormatPr defaultColWidth="9.140625" defaultRowHeight="12.75"/>
  <cols>
    <col min="1" max="1" width="33.28125" style="707" customWidth="1"/>
    <col min="2" max="2" width="14.28125" style="707" customWidth="1"/>
    <col min="3" max="3" width="14.421875" style="707" customWidth="1"/>
    <col min="4" max="4" width="13.140625" style="707" customWidth="1"/>
    <col min="5" max="5" width="32.7109375" style="707" hidden="1" customWidth="1"/>
    <col min="6" max="6" width="15.8515625" style="707" hidden="1" customWidth="1"/>
    <col min="7" max="7" width="16.28125" style="707" hidden="1" customWidth="1"/>
    <col min="8" max="8" width="13.28125" style="707" hidden="1" customWidth="1"/>
    <col min="9" max="9" width="9.140625" style="707" customWidth="1"/>
    <col min="10" max="10" width="11.7109375" style="707" customWidth="1"/>
    <col min="11" max="11" width="10.00390625" style="707" bestFit="1" customWidth="1"/>
    <col min="12" max="12" width="10.421875" style="707" customWidth="1"/>
    <col min="13" max="14" width="9.140625" style="707" customWidth="1"/>
    <col min="15" max="15" width="10.140625" style="707" customWidth="1"/>
    <col min="16" max="16" width="9.7109375" style="707" customWidth="1"/>
    <col min="17" max="17" width="10.140625" style="707" customWidth="1"/>
    <col min="18" max="16384" width="9.140625" style="707" customWidth="1"/>
  </cols>
  <sheetData>
    <row r="1" spans="1:55" s="697" customFormat="1" ht="12.75">
      <c r="A1" s="955" t="s">
        <v>486</v>
      </c>
      <c r="B1" s="955"/>
      <c r="C1" s="955"/>
      <c r="D1" s="955"/>
      <c r="E1" s="955"/>
      <c r="F1" s="955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695"/>
      <c r="AJ1" s="695"/>
      <c r="AK1" s="695"/>
      <c r="AL1" s="695"/>
      <c r="AM1" s="695"/>
      <c r="AN1" s="695"/>
      <c r="AO1" s="695"/>
      <c r="AP1" s="695"/>
      <c r="AQ1" s="695"/>
      <c r="AR1" s="695"/>
      <c r="AS1" s="695"/>
      <c r="AT1" s="695"/>
      <c r="AU1" s="695"/>
      <c r="AV1" s="695"/>
      <c r="AW1" s="695"/>
      <c r="AX1" s="695"/>
      <c r="AY1" s="695"/>
      <c r="AZ1" s="695"/>
      <c r="BA1" s="695"/>
      <c r="BB1" s="695"/>
      <c r="BC1" s="695"/>
    </row>
    <row r="2" spans="1:55" s="697" customFormat="1" ht="15" customHeight="1">
      <c r="A2" s="956" t="s">
        <v>487</v>
      </c>
      <c r="B2" s="956"/>
      <c r="C2" s="956"/>
      <c r="D2" s="956"/>
      <c r="E2" s="956"/>
      <c r="F2" s="956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695"/>
      <c r="AN2" s="695"/>
      <c r="AO2" s="695"/>
      <c r="AP2" s="695"/>
      <c r="AQ2" s="695"/>
      <c r="AR2" s="695"/>
      <c r="AS2" s="695"/>
      <c r="AT2" s="695"/>
      <c r="AU2" s="695"/>
      <c r="AV2" s="695"/>
      <c r="AW2" s="695"/>
      <c r="AX2" s="695"/>
      <c r="AY2" s="695"/>
      <c r="AZ2" s="695"/>
      <c r="BA2" s="695"/>
      <c r="BB2" s="695"/>
      <c r="BC2" s="695"/>
    </row>
    <row r="3" spans="1:55" s="697" customFormat="1" ht="3.75" customHeight="1">
      <c r="A3" s="699"/>
      <c r="B3" s="7"/>
      <c r="C3" s="7"/>
      <c r="D3" s="7"/>
      <c r="E3" s="699"/>
      <c r="F3" s="699"/>
      <c r="G3" s="5"/>
      <c r="H3" s="5"/>
      <c r="I3" s="5"/>
      <c r="J3" s="5"/>
      <c r="K3" s="5"/>
      <c r="L3" s="5"/>
      <c r="M3" s="5"/>
      <c r="N3" s="5"/>
      <c r="O3" s="5"/>
      <c r="P3" s="5"/>
      <c r="Q3" s="695"/>
      <c r="R3" s="695"/>
      <c r="S3" s="695"/>
      <c r="T3" s="695"/>
      <c r="U3" s="695"/>
      <c r="V3" s="695"/>
      <c r="W3" s="695"/>
      <c r="X3" s="695"/>
      <c r="Y3" s="695"/>
      <c r="Z3" s="695"/>
      <c r="AA3" s="695"/>
      <c r="AB3" s="695"/>
      <c r="AC3" s="695"/>
      <c r="AD3" s="695"/>
      <c r="AE3" s="695"/>
      <c r="AF3" s="695"/>
      <c r="AG3" s="695"/>
      <c r="AH3" s="695"/>
      <c r="AI3" s="695"/>
      <c r="AJ3" s="695"/>
      <c r="AK3" s="695"/>
      <c r="AL3" s="695"/>
      <c r="AM3" s="695"/>
      <c r="AN3" s="695"/>
      <c r="AO3" s="695"/>
      <c r="AP3" s="695"/>
      <c r="AQ3" s="695"/>
      <c r="AR3" s="695"/>
      <c r="AS3" s="695"/>
      <c r="AT3" s="695"/>
      <c r="AU3" s="695"/>
      <c r="AV3" s="695"/>
      <c r="AW3" s="695"/>
      <c r="AX3" s="695"/>
      <c r="AY3" s="695"/>
      <c r="AZ3" s="695"/>
      <c r="BA3" s="695"/>
      <c r="BB3" s="695"/>
      <c r="BC3" s="695"/>
    </row>
    <row r="4" spans="1:17" s="695" customFormat="1" ht="12.75">
      <c r="A4" s="957" t="s">
        <v>519</v>
      </c>
      <c r="B4" s="957"/>
      <c r="C4" s="957"/>
      <c r="D4" s="957"/>
      <c r="E4" s="957"/>
      <c r="F4" s="957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</row>
    <row r="5" spans="1:16" s="695" customFormat="1" ht="12.75">
      <c r="A5" s="701"/>
      <c r="B5" s="702"/>
      <c r="C5" s="702"/>
      <c r="D5" s="702"/>
      <c r="E5" s="702"/>
      <c r="G5" s="702"/>
      <c r="H5" s="702"/>
      <c r="I5" s="702"/>
      <c r="J5" s="702"/>
      <c r="K5" s="702"/>
      <c r="L5" s="702"/>
      <c r="M5" s="702"/>
      <c r="N5" s="702"/>
      <c r="O5" s="702"/>
      <c r="P5" s="702"/>
    </row>
    <row r="6" spans="1:17" s="704" customFormat="1" ht="17.25" customHeight="1">
      <c r="A6" s="958" t="s">
        <v>489</v>
      </c>
      <c r="B6" s="958"/>
      <c r="C6" s="958"/>
      <c r="D6" s="958"/>
      <c r="E6" s="958"/>
      <c r="F6" s="958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3"/>
    </row>
    <row r="7" spans="1:17" s="704" customFormat="1" ht="17.25" customHeight="1">
      <c r="A7" s="953" t="s">
        <v>313</v>
      </c>
      <c r="B7" s="953"/>
      <c r="C7" s="953"/>
      <c r="D7" s="953"/>
      <c r="E7" s="953"/>
      <c r="F7" s="953"/>
      <c r="G7" s="703"/>
      <c r="H7" s="703"/>
      <c r="I7" s="703"/>
      <c r="J7" s="703"/>
      <c r="K7" s="703"/>
      <c r="L7" s="703"/>
      <c r="M7" s="703"/>
      <c r="N7" s="703"/>
      <c r="O7" s="703"/>
      <c r="P7" s="703"/>
      <c r="Q7" s="703"/>
    </row>
    <row r="8" spans="1:17" s="704" customFormat="1" ht="15" customHeight="1">
      <c r="A8" s="954" t="s">
        <v>314</v>
      </c>
      <c r="B8" s="954"/>
      <c r="C8" s="954"/>
      <c r="D8" s="954"/>
      <c r="E8" s="954"/>
      <c r="F8" s="954"/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703"/>
    </row>
    <row r="9" spans="1:15" s="563" customFormat="1" ht="12.75">
      <c r="A9" s="919" t="s">
        <v>492</v>
      </c>
      <c r="B9" s="919"/>
      <c r="C9" s="919"/>
      <c r="D9" s="919"/>
      <c r="E9" s="919"/>
      <c r="F9" s="919"/>
      <c r="G9" s="116"/>
      <c r="H9" s="116"/>
      <c r="I9" s="116"/>
      <c r="J9" s="116"/>
      <c r="K9" s="116"/>
      <c r="L9" s="116"/>
      <c r="M9" s="116"/>
      <c r="N9" s="5"/>
      <c r="O9" s="705"/>
    </row>
    <row r="10" spans="1:15" s="563" customFormat="1" ht="12.75">
      <c r="A10" s="706" t="s">
        <v>493</v>
      </c>
      <c r="B10" s="271"/>
      <c r="C10" s="115"/>
      <c r="D10" s="333" t="s">
        <v>602</v>
      </c>
      <c r="F10" s="271"/>
      <c r="G10" s="115"/>
      <c r="H10" s="333"/>
      <c r="I10" s="333"/>
      <c r="J10" s="332"/>
      <c r="K10" s="115"/>
      <c r="N10" s="5"/>
      <c r="O10" s="705"/>
    </row>
    <row r="11" spans="2:4" ht="12.75">
      <c r="B11" s="708"/>
      <c r="D11" s="709" t="s">
        <v>315</v>
      </c>
    </row>
    <row r="12" spans="4:8" ht="12.75">
      <c r="D12" s="709" t="s">
        <v>522</v>
      </c>
      <c r="H12" s="710" t="s">
        <v>316</v>
      </c>
    </row>
    <row r="13" spans="1:8" s="713" customFormat="1" ht="57" customHeight="1">
      <c r="A13" s="711" t="s">
        <v>496</v>
      </c>
      <c r="B13" s="712" t="s">
        <v>317</v>
      </c>
      <c r="C13" s="712" t="s">
        <v>318</v>
      </c>
      <c r="D13" s="712" t="s">
        <v>319</v>
      </c>
      <c r="E13" s="711" t="s">
        <v>496</v>
      </c>
      <c r="F13" s="712" t="s">
        <v>320</v>
      </c>
      <c r="G13" s="712" t="s">
        <v>318</v>
      </c>
      <c r="H13" s="712" t="s">
        <v>319</v>
      </c>
    </row>
    <row r="14" spans="1:8" s="716" customFormat="1" ht="11.25" customHeight="1">
      <c r="A14" s="714">
        <v>1</v>
      </c>
      <c r="B14" s="714">
        <v>2</v>
      </c>
      <c r="C14" s="715">
        <v>3</v>
      </c>
      <c r="D14" s="715">
        <v>4</v>
      </c>
      <c r="E14" s="714">
        <v>1</v>
      </c>
      <c r="F14" s="714">
        <v>2</v>
      </c>
      <c r="G14" s="715">
        <v>3</v>
      </c>
      <c r="H14" s="715">
        <v>4</v>
      </c>
    </row>
    <row r="15" spans="1:11" s="719" customFormat="1" ht="12.75" customHeight="1">
      <c r="A15" s="717" t="s">
        <v>321</v>
      </c>
      <c r="B15" s="718">
        <v>211386681</v>
      </c>
      <c r="C15" s="718">
        <v>1374682720</v>
      </c>
      <c r="D15" s="718">
        <v>1163296039</v>
      </c>
      <c r="E15" s="717" t="s">
        <v>321</v>
      </c>
      <c r="F15" s="718" t="e">
        <f>F16+F25</f>
        <v>#REF!</v>
      </c>
      <c r="G15" s="718" t="e">
        <f>G16+G25</f>
        <v>#REF!</v>
      </c>
      <c r="H15" s="718" t="e">
        <f>G15-F15</f>
        <v>#REF!</v>
      </c>
      <c r="K15" s="720"/>
    </row>
    <row r="16" spans="1:8" s="719" customFormat="1" ht="12.75" customHeight="1">
      <c r="A16" s="721" t="s">
        <v>322</v>
      </c>
      <c r="B16" s="722">
        <v>194668601</v>
      </c>
      <c r="C16" s="722">
        <v>1374681969</v>
      </c>
      <c r="D16" s="722">
        <v>1180013368</v>
      </c>
      <c r="E16" s="721" t="s">
        <v>322</v>
      </c>
      <c r="F16" s="722">
        <f>F17+F21</f>
        <v>171062</v>
      </c>
      <c r="G16" s="722">
        <f>G17+G21</f>
        <v>637879</v>
      </c>
      <c r="H16" s="722">
        <f>G16-F16</f>
        <v>466817</v>
      </c>
    </row>
    <row r="17" spans="1:8" s="719" customFormat="1" ht="12.75" customHeight="1">
      <c r="A17" s="723" t="s">
        <v>323</v>
      </c>
      <c r="B17" s="722">
        <v>46843246</v>
      </c>
      <c r="C17" s="722">
        <v>467291596</v>
      </c>
      <c r="D17" s="722">
        <v>420448350</v>
      </c>
      <c r="E17" s="723" t="s">
        <v>323</v>
      </c>
      <c r="F17" s="722">
        <f>SUM(F18:F19)</f>
        <v>43565</v>
      </c>
      <c r="G17" s="722">
        <f>SUM(G18:G19)</f>
        <v>467011</v>
      </c>
      <c r="H17" s="722">
        <f>G17-F17</f>
        <v>423446</v>
      </c>
    </row>
    <row r="18" spans="1:14" ht="12.75" customHeight="1">
      <c r="A18" s="724" t="s">
        <v>324</v>
      </c>
      <c r="B18" s="725">
        <v>43565125</v>
      </c>
      <c r="C18" s="725">
        <v>467010760</v>
      </c>
      <c r="D18" s="725">
        <v>423445635</v>
      </c>
      <c r="E18" s="724" t="s">
        <v>325</v>
      </c>
      <c r="F18" s="725">
        <f>ROUND(B18/1000,0)</f>
        <v>43565</v>
      </c>
      <c r="G18" s="725">
        <f>ROUND(C18/1000,0)</f>
        <v>467011</v>
      </c>
      <c r="H18" s="725">
        <f>G18-F18</f>
        <v>423446</v>
      </c>
      <c r="J18" s="726"/>
      <c r="K18" s="719"/>
      <c r="L18" s="719"/>
      <c r="M18" s="719"/>
      <c r="N18" s="719"/>
    </row>
    <row r="19" spans="1:14" ht="12" customHeight="1">
      <c r="A19" s="724" t="s">
        <v>326</v>
      </c>
      <c r="B19" s="725">
        <v>3278121</v>
      </c>
      <c r="C19" s="725">
        <v>280836</v>
      </c>
      <c r="D19" s="725">
        <v>-2997285</v>
      </c>
      <c r="E19" s="724"/>
      <c r="F19" s="725"/>
      <c r="G19" s="725"/>
      <c r="H19" s="725"/>
      <c r="J19" s="726"/>
      <c r="K19" s="719"/>
      <c r="L19" s="719"/>
      <c r="M19" s="719"/>
      <c r="N19" s="719"/>
    </row>
    <row r="20" spans="1:14" ht="12.75" customHeight="1">
      <c r="A20" s="724"/>
      <c r="B20" s="725"/>
      <c r="C20" s="725"/>
      <c r="D20" s="725"/>
      <c r="E20" s="724"/>
      <c r="F20" s="725"/>
      <c r="G20" s="725"/>
      <c r="H20" s="725"/>
      <c r="K20" s="719"/>
      <c r="L20" s="719"/>
      <c r="M20" s="719"/>
      <c r="N20" s="719"/>
    </row>
    <row r="21" spans="1:8" s="719" customFormat="1" ht="12.75" customHeight="1">
      <c r="A21" s="723" t="s">
        <v>327</v>
      </c>
      <c r="B21" s="722">
        <v>147825355</v>
      </c>
      <c r="C21" s="722">
        <v>907390373</v>
      </c>
      <c r="D21" s="722">
        <v>759565018</v>
      </c>
      <c r="E21" s="723" t="s">
        <v>327</v>
      </c>
      <c r="F21" s="722">
        <f>SUM(F22:F23)</f>
        <v>127497</v>
      </c>
      <c r="G21" s="722">
        <f>SUM(G22:G23)</f>
        <v>170868</v>
      </c>
      <c r="H21" s="722">
        <f>G21-F21</f>
        <v>43371</v>
      </c>
    </row>
    <row r="22" spans="1:14" ht="12.75" customHeight="1">
      <c r="A22" s="724" t="s">
        <v>324</v>
      </c>
      <c r="B22" s="725">
        <v>127497315</v>
      </c>
      <c r="C22" s="725">
        <v>170867554</v>
      </c>
      <c r="D22" s="725">
        <v>43370239</v>
      </c>
      <c r="E22" s="724" t="s">
        <v>325</v>
      </c>
      <c r="F22" s="725">
        <f>ROUND(B22/1000,0)</f>
        <v>127497</v>
      </c>
      <c r="G22" s="725">
        <f>ROUND(C22/1000,0)</f>
        <v>170868</v>
      </c>
      <c r="H22" s="725">
        <f>G22-F22</f>
        <v>43371</v>
      </c>
      <c r="K22" s="719"/>
      <c r="L22" s="719"/>
      <c r="M22" s="719"/>
      <c r="N22" s="719"/>
    </row>
    <row r="23" spans="1:14" ht="12.75">
      <c r="A23" s="724" t="s">
        <v>326</v>
      </c>
      <c r="B23" s="725">
        <v>20328040</v>
      </c>
      <c r="C23" s="725">
        <v>736522819</v>
      </c>
      <c r="D23" s="725">
        <v>716194779</v>
      </c>
      <c r="E23" s="724"/>
      <c r="F23" s="725"/>
      <c r="G23" s="725"/>
      <c r="H23" s="725"/>
      <c r="K23" s="719"/>
      <c r="L23" s="719"/>
      <c r="M23" s="719"/>
      <c r="N23" s="719"/>
    </row>
    <row r="24" spans="1:14" ht="12.75" customHeight="1">
      <c r="A24" s="724"/>
      <c r="B24" s="725"/>
      <c r="C24" s="725"/>
      <c r="D24" s="725"/>
      <c r="E24" s="724"/>
      <c r="F24" s="725"/>
      <c r="G24" s="725"/>
      <c r="H24" s="725"/>
      <c r="K24" s="719"/>
      <c r="L24" s="719"/>
      <c r="M24" s="719"/>
      <c r="N24" s="719"/>
    </row>
    <row r="25" spans="1:8" s="719" customFormat="1" ht="12.75" customHeight="1">
      <c r="A25" s="721" t="s">
        <v>328</v>
      </c>
      <c r="B25" s="722">
        <v>16718080</v>
      </c>
      <c r="C25" s="722">
        <v>751</v>
      </c>
      <c r="D25" s="722">
        <v>-16717329</v>
      </c>
      <c r="E25" s="721" t="s">
        <v>329</v>
      </c>
      <c r="F25" s="722" t="e">
        <f>F26</f>
        <v>#REF!</v>
      </c>
      <c r="G25" s="722" t="e">
        <f>G26</f>
        <v>#REF!</v>
      </c>
      <c r="H25" s="722" t="e">
        <f>G25-F25</f>
        <v>#REF!</v>
      </c>
    </row>
    <row r="26" spans="1:8" s="719" customFormat="1" ht="12" customHeight="1">
      <c r="A26" s="723" t="s">
        <v>330</v>
      </c>
      <c r="B26" s="722">
        <v>0</v>
      </c>
      <c r="C26" s="722">
        <v>751</v>
      </c>
      <c r="D26" s="722">
        <v>751</v>
      </c>
      <c r="E26" s="723" t="s">
        <v>330</v>
      </c>
      <c r="F26" s="722" t="e">
        <f>SUM(#REF!)</f>
        <v>#REF!</v>
      </c>
      <c r="G26" s="722" t="e">
        <f>SUM(#REF!)</f>
        <v>#REF!</v>
      </c>
      <c r="H26" s="722" t="e">
        <f>G26-F26</f>
        <v>#REF!</v>
      </c>
    </row>
    <row r="27" spans="1:8" s="719" customFormat="1" ht="12.75">
      <c r="A27" s="724"/>
      <c r="B27" s="725"/>
      <c r="C27" s="725"/>
      <c r="D27" s="722"/>
      <c r="E27" s="723"/>
      <c r="F27" s="722"/>
      <c r="G27" s="722"/>
      <c r="H27" s="722"/>
    </row>
    <row r="28" spans="1:8" s="719" customFormat="1" ht="12" customHeight="1">
      <c r="A28" s="723" t="s">
        <v>331</v>
      </c>
      <c r="B28" s="722">
        <v>16718080</v>
      </c>
      <c r="C28" s="722">
        <v>0</v>
      </c>
      <c r="D28" s="722">
        <v>-16718080</v>
      </c>
      <c r="E28" s="723" t="s">
        <v>327</v>
      </c>
      <c r="F28" s="722" t="e">
        <f>SUM(#REF!)</f>
        <v>#REF!</v>
      </c>
      <c r="G28" s="722" t="e">
        <f>SUM(#REF!)</f>
        <v>#REF!</v>
      </c>
      <c r="H28" s="722" t="e">
        <f>G28-F28</f>
        <v>#REF!</v>
      </c>
    </row>
    <row r="29" spans="1:8" ht="12.75">
      <c r="A29" s="701"/>
      <c r="B29" s="727"/>
      <c r="C29" s="727"/>
      <c r="D29" s="728"/>
      <c r="E29" s="701"/>
      <c r="F29" s="727"/>
      <c r="G29" s="727"/>
      <c r="H29" s="727"/>
    </row>
    <row r="30" spans="1:8" ht="12.75">
      <c r="A30" s="701"/>
      <c r="B30" s="727"/>
      <c r="C30" s="727"/>
      <c r="D30" s="727"/>
      <c r="E30" s="701"/>
      <c r="F30" s="727"/>
      <c r="G30" s="727"/>
      <c r="H30" s="727"/>
    </row>
    <row r="32" spans="1:56" s="734" customFormat="1" ht="12.75" customHeight="1">
      <c r="A32" s="729" t="s">
        <v>740</v>
      </c>
      <c r="B32" s="730"/>
      <c r="C32" s="731"/>
      <c r="D32" s="731" t="s">
        <v>517</v>
      </c>
      <c r="E32" s="732"/>
      <c r="F32" s="733"/>
      <c r="K32" s="716"/>
      <c r="L32" s="716"/>
      <c r="M32" s="716"/>
      <c r="N32" s="716"/>
      <c r="O32" s="716"/>
      <c r="P32" s="716"/>
      <c r="Q32" s="716"/>
      <c r="R32" s="716"/>
      <c r="S32" s="716"/>
      <c r="T32" s="716"/>
      <c r="U32" s="716"/>
      <c r="V32" s="716"/>
      <c r="W32" s="716"/>
      <c r="X32" s="716"/>
      <c r="Y32" s="716"/>
      <c r="Z32" s="716"/>
      <c r="AA32" s="716"/>
      <c r="AB32" s="716"/>
      <c r="AC32" s="716"/>
      <c r="AD32" s="716"/>
      <c r="AE32" s="716"/>
      <c r="AF32" s="716"/>
      <c r="AG32" s="716"/>
      <c r="AH32" s="716"/>
      <c r="AI32" s="716"/>
      <c r="AJ32" s="716"/>
      <c r="AK32" s="716"/>
      <c r="AL32" s="716"/>
      <c r="AM32" s="716"/>
      <c r="AN32" s="716"/>
      <c r="AO32" s="716"/>
      <c r="AP32" s="716"/>
      <c r="AQ32" s="716"/>
      <c r="AR32" s="716"/>
      <c r="AS32" s="716"/>
      <c r="AT32" s="716"/>
      <c r="AU32" s="716"/>
      <c r="AV32" s="716"/>
      <c r="AW32" s="716"/>
      <c r="AX32" s="716"/>
      <c r="AY32" s="716"/>
      <c r="AZ32" s="716"/>
      <c r="BA32" s="716"/>
      <c r="BB32" s="716"/>
      <c r="BC32" s="716"/>
      <c r="BD32" s="716"/>
    </row>
    <row r="33" spans="1:6" ht="15.75">
      <c r="A33" s="729"/>
      <c r="B33" s="735"/>
      <c r="C33" s="735"/>
      <c r="D33" s="736"/>
      <c r="E33" s="737"/>
      <c r="F33" s="738" t="s">
        <v>1080</v>
      </c>
    </row>
    <row r="36" ht="12.75">
      <c r="A36" s="739" t="s">
        <v>741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984251968503937" right="0.7480314960629921" top="0.984251968503937" bottom="0.984251968503937" header="0.5118110236220472" footer="0.5118110236220472"/>
  <pageSetup firstPageNumber="56" useFirstPageNumber="1" horizontalDpi="600" verticalDpi="600" orientation="portrait" paperSize="9" scale="97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C32"/>
  <sheetViews>
    <sheetView zoomScaleSheetLayoutView="120" workbookViewId="0" topLeftCell="A1">
      <selection activeCell="C15" sqref="C15"/>
    </sheetView>
  </sheetViews>
  <sheetFormatPr defaultColWidth="9.140625" defaultRowHeight="12.75"/>
  <cols>
    <col min="1" max="1" width="30.57421875" style="118" customWidth="1"/>
    <col min="2" max="2" width="13.28125" style="118" customWidth="1"/>
    <col min="3" max="3" width="10.8515625" style="118" bestFit="1" customWidth="1"/>
    <col min="4" max="4" width="9.140625" style="118" customWidth="1"/>
    <col min="5" max="5" width="11.28125" style="118" customWidth="1"/>
    <col min="6" max="16384" width="9.140625" style="263" customWidth="1"/>
  </cols>
  <sheetData>
    <row r="1" spans="1:55" ht="12.75">
      <c r="A1" s="920" t="s">
        <v>486</v>
      </c>
      <c r="B1" s="920"/>
      <c r="C1" s="920"/>
      <c r="D1" s="920"/>
      <c r="E1" s="920"/>
      <c r="F1" s="324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</row>
    <row r="2" spans="1:55" ht="15" customHeight="1">
      <c r="A2" s="757" t="s">
        <v>487</v>
      </c>
      <c r="B2" s="757"/>
      <c r="C2" s="757"/>
      <c r="D2" s="757"/>
      <c r="E2" s="757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</row>
    <row r="3" spans="1:55" ht="3.75" customHeight="1">
      <c r="A3" s="327"/>
      <c r="B3" s="7"/>
      <c r="C3" s="7"/>
      <c r="D3" s="7"/>
      <c r="E3" s="327"/>
      <c r="F3" s="99"/>
      <c r="G3" s="5"/>
      <c r="H3" s="5"/>
      <c r="I3" s="5"/>
      <c r="J3" s="5"/>
      <c r="K3" s="5"/>
      <c r="L3" s="5"/>
      <c r="M3" s="5"/>
      <c r="N3" s="5"/>
      <c r="O3" s="5"/>
      <c r="P3" s="5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</row>
    <row r="4" spans="1:17" s="258" customFormat="1" ht="12.75">
      <c r="A4" s="921" t="s">
        <v>519</v>
      </c>
      <c r="B4" s="921"/>
      <c r="C4" s="921"/>
      <c r="D4" s="921"/>
      <c r="E4" s="921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</row>
    <row r="5" spans="1:16" s="258" customFormat="1" ht="12.75">
      <c r="A5" s="99"/>
      <c r="B5" s="189"/>
      <c r="C5" s="189"/>
      <c r="D5" s="189"/>
      <c r="E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329" customFormat="1" ht="17.25" customHeight="1">
      <c r="A6" s="947" t="s">
        <v>489</v>
      </c>
      <c r="B6" s="947"/>
      <c r="C6" s="947"/>
      <c r="D6" s="947"/>
      <c r="E6" s="947"/>
      <c r="F6" s="9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</row>
    <row r="7" spans="1:17" s="329" customFormat="1" ht="17.25" customHeight="1">
      <c r="A7" s="922" t="s">
        <v>332</v>
      </c>
      <c r="B7" s="922"/>
      <c r="C7" s="922"/>
      <c r="D7" s="922"/>
      <c r="E7" s="922"/>
      <c r="F7" s="330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</row>
    <row r="8" spans="1:17" s="329" customFormat="1" ht="17.25" customHeight="1">
      <c r="A8" s="959" t="s">
        <v>659</v>
      </c>
      <c r="B8" s="959"/>
      <c r="C8" s="959"/>
      <c r="D8" s="959"/>
      <c r="E8" s="959"/>
      <c r="F8" s="331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</row>
    <row r="9" spans="1:15" s="563" customFormat="1" ht="12.75">
      <c r="A9" s="919" t="s">
        <v>492</v>
      </c>
      <c r="B9" s="919"/>
      <c r="C9" s="919"/>
      <c r="D9" s="919"/>
      <c r="E9" s="919"/>
      <c r="F9" s="116"/>
      <c r="G9" s="116"/>
      <c r="H9" s="116"/>
      <c r="I9" s="116"/>
      <c r="J9" s="116"/>
      <c r="K9" s="116"/>
      <c r="L9" s="116"/>
      <c r="M9" s="116"/>
      <c r="N9" s="5"/>
      <c r="O9" s="705"/>
    </row>
    <row r="10" spans="1:8" s="92" customFormat="1" ht="12.75">
      <c r="A10" s="510" t="s">
        <v>493</v>
      </c>
      <c r="B10" s="115"/>
      <c r="C10" s="115"/>
      <c r="D10" s="271"/>
      <c r="E10" s="333" t="s">
        <v>494</v>
      </c>
      <c r="F10" s="116"/>
      <c r="G10" s="563"/>
      <c r="H10" s="416"/>
    </row>
    <row r="11" ht="12.75">
      <c r="E11" s="740" t="s">
        <v>333</v>
      </c>
    </row>
    <row r="12" spans="1:5" ht="10.5" customHeight="1">
      <c r="A12" s="498"/>
      <c r="B12" s="498"/>
      <c r="C12" s="498"/>
      <c r="D12" s="498"/>
      <c r="E12" s="421" t="s">
        <v>522</v>
      </c>
    </row>
    <row r="13" spans="1:5" s="92" customFormat="1" ht="51">
      <c r="A13" s="119" t="s">
        <v>496</v>
      </c>
      <c r="B13" s="119" t="s">
        <v>524</v>
      </c>
      <c r="C13" s="119" t="s">
        <v>525</v>
      </c>
      <c r="D13" s="119" t="s">
        <v>334</v>
      </c>
      <c r="E13" s="119" t="s">
        <v>527</v>
      </c>
    </row>
    <row r="14" spans="1:5" s="92" customFormat="1" ht="12.75">
      <c r="A14" s="741">
        <v>1</v>
      </c>
      <c r="B14" s="119">
        <v>2</v>
      </c>
      <c r="C14" s="119">
        <v>3</v>
      </c>
      <c r="D14" s="119">
        <v>4</v>
      </c>
      <c r="E14" s="120">
        <v>5</v>
      </c>
    </row>
    <row r="15" spans="1:5" s="92" customFormat="1" ht="17.25" customHeight="1">
      <c r="A15" s="246" t="s">
        <v>335</v>
      </c>
      <c r="B15" s="224">
        <v>267217965</v>
      </c>
      <c r="C15" s="207">
        <v>260201292</v>
      </c>
      <c r="D15" s="446">
        <v>97.37417617112682</v>
      </c>
      <c r="E15" s="224">
        <v>21193129</v>
      </c>
    </row>
    <row r="16" spans="1:5" s="92" customFormat="1" ht="17.25" customHeight="1">
      <c r="A16" s="246" t="s">
        <v>336</v>
      </c>
      <c r="B16" s="224">
        <v>565856</v>
      </c>
      <c r="C16" s="224">
        <v>565855</v>
      </c>
      <c r="D16" s="446">
        <v>99.99982327659333</v>
      </c>
      <c r="E16" s="224">
        <v>35864</v>
      </c>
    </row>
    <row r="17" spans="1:5" s="92" customFormat="1" ht="17.25" customHeight="1">
      <c r="A17" s="246" t="s">
        <v>337</v>
      </c>
      <c r="B17" s="224">
        <v>19504467</v>
      </c>
      <c r="C17" s="224">
        <v>19504467</v>
      </c>
      <c r="D17" s="446">
        <v>100</v>
      </c>
      <c r="E17" s="224">
        <v>1615186</v>
      </c>
    </row>
    <row r="18" spans="1:5" s="92" customFormat="1" ht="17.25" customHeight="1">
      <c r="A18" s="357" t="s">
        <v>338</v>
      </c>
      <c r="B18" s="227">
        <v>19504467</v>
      </c>
      <c r="C18" s="214">
        <v>19504467</v>
      </c>
      <c r="D18" s="451">
        <v>100</v>
      </c>
      <c r="E18" s="385">
        <v>1615186</v>
      </c>
    </row>
    <row r="19" spans="1:5" s="92" customFormat="1" ht="17.25" customHeight="1">
      <c r="A19" s="246" t="s">
        <v>339</v>
      </c>
      <c r="B19" s="374">
        <v>3000000</v>
      </c>
      <c r="C19" s="207">
        <v>4093385</v>
      </c>
      <c r="D19" s="742">
        <v>136.44616666666667</v>
      </c>
      <c r="E19" s="224">
        <v>661258</v>
      </c>
    </row>
    <row r="20" spans="1:5" s="92" customFormat="1" ht="17.25" customHeight="1">
      <c r="A20" s="357" t="s">
        <v>340</v>
      </c>
      <c r="B20" s="375">
        <v>3000000</v>
      </c>
      <c r="C20" s="214">
        <v>4093385</v>
      </c>
      <c r="D20" s="742">
        <v>136.44616666666667</v>
      </c>
      <c r="E20" s="385">
        <v>661258</v>
      </c>
    </row>
    <row r="21" spans="1:5" s="92" customFormat="1" ht="17.25" customHeight="1">
      <c r="A21" s="246" t="s">
        <v>341</v>
      </c>
      <c r="B21" s="374">
        <v>4313798</v>
      </c>
      <c r="C21" s="207">
        <v>4313798</v>
      </c>
      <c r="D21" s="742">
        <v>100</v>
      </c>
      <c r="E21" s="224">
        <v>172261</v>
      </c>
    </row>
    <row r="22" spans="1:5" s="92" customFormat="1" ht="17.25" customHeight="1">
      <c r="A22" s="246" t="s">
        <v>342</v>
      </c>
      <c r="B22" s="224">
        <v>294602086</v>
      </c>
      <c r="C22" s="224">
        <v>288678797</v>
      </c>
      <c r="D22" s="446">
        <v>97.98939339485871</v>
      </c>
      <c r="E22" s="224">
        <v>23677698</v>
      </c>
    </row>
    <row r="23" spans="1:5" s="92" customFormat="1" ht="12" customHeight="1">
      <c r="A23" s="743"/>
      <c r="B23" s="521"/>
      <c r="C23" s="99"/>
      <c r="D23" s="99"/>
      <c r="E23" s="99"/>
    </row>
    <row r="24" spans="1:5" s="92" customFormat="1" ht="12" customHeight="1">
      <c r="A24" s="743"/>
      <c r="B24" s="521"/>
      <c r="C24" s="99"/>
      <c r="D24" s="99"/>
      <c r="E24" s="99"/>
    </row>
    <row r="25" spans="1:5" s="92" customFormat="1" ht="12.75" customHeight="1">
      <c r="A25" s="743"/>
      <c r="B25" s="521"/>
      <c r="C25" s="99"/>
      <c r="D25" s="99"/>
      <c r="E25" s="99"/>
    </row>
    <row r="26" spans="1:5" s="92" customFormat="1" ht="12" customHeight="1">
      <c r="A26" s="744" t="s">
        <v>740</v>
      </c>
      <c r="B26" s="495"/>
      <c r="C26" s="195"/>
      <c r="D26" s="195"/>
      <c r="E26" s="745" t="s">
        <v>517</v>
      </c>
    </row>
    <row r="27" spans="1:5" s="92" customFormat="1" ht="12" customHeight="1">
      <c r="A27" s="744"/>
      <c r="B27" s="495"/>
      <c r="C27" s="195"/>
      <c r="D27" s="195"/>
      <c r="E27" s="195"/>
    </row>
    <row r="28" spans="1:8" s="92" customFormat="1" ht="12.75">
      <c r="A28" s="97"/>
      <c r="B28" s="324"/>
      <c r="C28" s="416"/>
      <c r="E28" s="335"/>
      <c r="F28" s="416"/>
      <c r="G28" s="416"/>
      <c r="H28" s="335"/>
    </row>
    <row r="29" s="118" customFormat="1" ht="12.75">
      <c r="A29" s="415" t="s">
        <v>741</v>
      </c>
    </row>
    <row r="30" spans="1:5" s="92" customFormat="1" ht="12.75">
      <c r="A30" s="118"/>
      <c r="B30" s="118"/>
      <c r="C30" s="118"/>
      <c r="D30" s="118"/>
      <c r="E30" s="118"/>
    </row>
    <row r="31" spans="1:5" s="92" customFormat="1" ht="12.75">
      <c r="A31" s="118"/>
      <c r="B31" s="118"/>
      <c r="C31" s="118"/>
      <c r="D31" s="118"/>
      <c r="E31" s="118"/>
    </row>
    <row r="32" spans="1:5" s="92" customFormat="1" ht="12.75">
      <c r="A32" s="118"/>
      <c r="B32" s="118"/>
      <c r="C32" s="118"/>
      <c r="D32" s="118"/>
      <c r="E32" s="118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 horizontalCentered="1"/>
  <pageMargins left="0.984251968503937" right="0.7480314960629921" top="0.7874015748031497" bottom="0.7874015748031497" header="0.5118110236220472" footer="0.5118110236220472"/>
  <pageSetup firstPageNumber="57" useFirstPageNumber="1" horizontalDpi="300" verticalDpi="300" orientation="portrait" paperSize="9" r:id="rId1"/>
  <headerFooter alignWithMargins="0">
    <oddFooter>&amp;L
&amp;C&amp;8&amp;P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11111168"/>
  <dimension ref="A1:AQ2649"/>
  <sheetViews>
    <sheetView zoomScaleSheetLayoutView="120" workbookViewId="0" topLeftCell="A1">
      <selection activeCell="D16" sqref="D16"/>
    </sheetView>
  </sheetViews>
  <sheetFormatPr defaultColWidth="9.140625" defaultRowHeight="17.25" customHeight="1"/>
  <cols>
    <col min="1" max="1" width="49.57421875" style="559" customWidth="1"/>
    <col min="2" max="2" width="12.57421875" style="565" customWidth="1"/>
    <col min="3" max="3" width="12.140625" style="565" customWidth="1"/>
    <col min="4" max="4" width="12.28125" style="565" customWidth="1"/>
    <col min="5" max="5" width="7.7109375" style="566" customWidth="1"/>
    <col min="6" max="6" width="11.421875" style="565" customWidth="1"/>
    <col min="7" max="33" width="11.421875" style="92" customWidth="1"/>
    <col min="34" max="16384" width="11.421875" style="559" customWidth="1"/>
  </cols>
  <sheetData>
    <row r="1" spans="1:22" s="263" customFormat="1" ht="12.75">
      <c r="A1" s="920" t="s">
        <v>486</v>
      </c>
      <c r="B1" s="920"/>
      <c r="C1" s="920"/>
      <c r="D1" s="920"/>
      <c r="E1" s="920"/>
      <c r="F1" s="920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</row>
    <row r="2" spans="1:6" ht="12.75" customHeight="1">
      <c r="A2" s="757" t="s">
        <v>487</v>
      </c>
      <c r="B2" s="757"/>
      <c r="C2" s="757"/>
      <c r="D2" s="757"/>
      <c r="E2" s="757"/>
      <c r="F2" s="757"/>
    </row>
    <row r="3" spans="1:6" ht="4.5" customHeight="1">
      <c r="A3" s="327"/>
      <c r="B3" s="7"/>
      <c r="C3" s="7"/>
      <c r="D3" s="7"/>
      <c r="E3" s="327"/>
      <c r="F3" s="327"/>
    </row>
    <row r="4" spans="1:6" ht="17.25" customHeight="1">
      <c r="A4" s="921" t="s">
        <v>488</v>
      </c>
      <c r="B4" s="921"/>
      <c r="C4" s="921"/>
      <c r="D4" s="921"/>
      <c r="E4" s="921"/>
      <c r="F4" s="921"/>
    </row>
    <row r="5" spans="1:6" ht="12.75">
      <c r="A5" s="99"/>
      <c r="B5" s="189"/>
      <c r="C5" s="189"/>
      <c r="D5" s="189"/>
      <c r="E5" s="189"/>
      <c r="F5" s="189"/>
    </row>
    <row r="6" spans="1:6" ht="17.25" customHeight="1">
      <c r="A6" s="947" t="s">
        <v>489</v>
      </c>
      <c r="B6" s="947"/>
      <c r="C6" s="947"/>
      <c r="D6" s="947"/>
      <c r="E6" s="947"/>
      <c r="F6" s="947"/>
    </row>
    <row r="7" spans="1:6" ht="39.75" customHeight="1">
      <c r="A7" s="961" t="s">
        <v>343</v>
      </c>
      <c r="B7" s="961"/>
      <c r="C7" s="961"/>
      <c r="D7" s="961"/>
      <c r="E7" s="961"/>
      <c r="F7" s="961"/>
    </row>
    <row r="8" spans="1:6" ht="17.25" customHeight="1">
      <c r="A8" s="918" t="s">
        <v>491</v>
      </c>
      <c r="B8" s="918"/>
      <c r="C8" s="918"/>
      <c r="D8" s="918"/>
      <c r="E8" s="918"/>
      <c r="F8" s="918"/>
    </row>
    <row r="9" spans="1:6" ht="12.75">
      <c r="A9" s="919" t="s">
        <v>492</v>
      </c>
      <c r="B9" s="919"/>
      <c r="C9" s="919"/>
      <c r="D9" s="919"/>
      <c r="E9" s="919"/>
      <c r="F9" s="919"/>
    </row>
    <row r="10" spans="1:6" ht="17.25" customHeight="1">
      <c r="A10" s="510" t="s">
        <v>344</v>
      </c>
      <c r="B10" s="271"/>
      <c r="C10" s="271"/>
      <c r="D10" s="271"/>
      <c r="E10" s="563"/>
      <c r="F10" s="333" t="s">
        <v>602</v>
      </c>
    </row>
    <row r="11" spans="2:6" ht="12.75">
      <c r="B11" s="564"/>
      <c r="C11" s="564"/>
      <c r="D11" s="564"/>
      <c r="F11" s="567" t="s">
        <v>345</v>
      </c>
    </row>
    <row r="12" spans="1:6" ht="12.75" customHeight="1">
      <c r="A12" s="746"/>
      <c r="B12" s="747"/>
      <c r="C12" s="747"/>
      <c r="D12" s="747"/>
      <c r="E12" s="748"/>
      <c r="F12" s="749" t="s">
        <v>522</v>
      </c>
    </row>
    <row r="13" spans="1:6" ht="64.5" customHeight="1">
      <c r="A13" s="119" t="s">
        <v>496</v>
      </c>
      <c r="B13" s="336" t="s">
        <v>524</v>
      </c>
      <c r="C13" s="336" t="s">
        <v>870</v>
      </c>
      <c r="D13" s="336" t="s">
        <v>525</v>
      </c>
      <c r="E13" s="750" t="s">
        <v>346</v>
      </c>
      <c r="F13" s="336" t="s">
        <v>527</v>
      </c>
    </row>
    <row r="14" spans="1:6" s="118" customFormat="1" ht="12.75">
      <c r="A14" s="751">
        <v>1</v>
      </c>
      <c r="B14" s="752">
        <v>2</v>
      </c>
      <c r="C14" s="752">
        <v>3</v>
      </c>
      <c r="D14" s="752">
        <v>4</v>
      </c>
      <c r="E14" s="752">
        <v>5</v>
      </c>
      <c r="F14" s="752">
        <v>6</v>
      </c>
    </row>
    <row r="15" spans="1:6" s="118" customFormat="1" ht="14.25">
      <c r="A15" s="753" t="s">
        <v>347</v>
      </c>
      <c r="B15" s="442"/>
      <c r="C15" s="442"/>
      <c r="D15" s="442"/>
      <c r="E15" s="754"/>
      <c r="F15" s="442"/>
    </row>
    <row r="16" spans="1:6" s="118" customFormat="1" ht="12.75">
      <c r="A16" s="147" t="s">
        <v>348</v>
      </c>
      <c r="B16" s="755">
        <v>1123812584</v>
      </c>
      <c r="C16" s="755">
        <v>1123187503</v>
      </c>
      <c r="D16" s="755">
        <v>1101090539</v>
      </c>
      <c r="E16" s="758">
        <v>97.97812862006535</v>
      </c>
      <c r="F16" s="755">
        <v>11417415</v>
      </c>
    </row>
    <row r="17" spans="1:6" s="118" customFormat="1" ht="12.75">
      <c r="A17" s="759" t="s">
        <v>971</v>
      </c>
      <c r="B17" s="755">
        <v>242349</v>
      </c>
      <c r="C17" s="755">
        <v>240284</v>
      </c>
      <c r="D17" s="755">
        <v>203394</v>
      </c>
      <c r="E17" s="758">
        <v>83.92607355507965</v>
      </c>
      <c r="F17" s="755">
        <v>2028</v>
      </c>
    </row>
    <row r="18" spans="1:6" s="118" customFormat="1" ht="12.75">
      <c r="A18" s="759" t="s">
        <v>988</v>
      </c>
      <c r="B18" s="755">
        <v>108202856</v>
      </c>
      <c r="C18" s="755">
        <v>108198856</v>
      </c>
      <c r="D18" s="755">
        <v>86138782</v>
      </c>
      <c r="E18" s="758">
        <v>79.60860293743079</v>
      </c>
      <c r="F18" s="755">
        <v>5979464</v>
      </c>
    </row>
    <row r="19" spans="1:6" s="118" customFormat="1" ht="12.75">
      <c r="A19" s="759" t="s">
        <v>972</v>
      </c>
      <c r="B19" s="755">
        <v>1015367379</v>
      </c>
      <c r="C19" s="755">
        <v>1014748363</v>
      </c>
      <c r="D19" s="755">
        <v>1014748363</v>
      </c>
      <c r="E19" s="758">
        <v>99.93903526814012</v>
      </c>
      <c r="F19" s="755">
        <v>5435923</v>
      </c>
    </row>
    <row r="20" spans="1:6" s="118" customFormat="1" ht="25.5">
      <c r="A20" s="396" t="s">
        <v>973</v>
      </c>
      <c r="B20" s="755">
        <v>1015367379</v>
      </c>
      <c r="C20" s="755">
        <v>1014748363</v>
      </c>
      <c r="D20" s="755">
        <v>1014748363</v>
      </c>
      <c r="E20" s="758">
        <v>99.93903526814012</v>
      </c>
      <c r="F20" s="755">
        <v>5435923</v>
      </c>
    </row>
    <row r="21" spans="1:6" s="118" customFormat="1" ht="12.75">
      <c r="A21" s="349" t="s">
        <v>974</v>
      </c>
      <c r="B21" s="755">
        <v>1144450295</v>
      </c>
      <c r="C21" s="755">
        <v>1143827279</v>
      </c>
      <c r="D21" s="755">
        <v>1056724737</v>
      </c>
      <c r="E21" s="758">
        <v>92.33469916664227</v>
      </c>
      <c r="F21" s="755">
        <v>113475007</v>
      </c>
    </row>
    <row r="22" spans="1:6" s="118" customFormat="1" ht="12.75">
      <c r="A22" s="760" t="s">
        <v>975</v>
      </c>
      <c r="B22" s="755">
        <v>947123151</v>
      </c>
      <c r="C22" s="755">
        <v>946515135</v>
      </c>
      <c r="D22" s="755">
        <v>889097522</v>
      </c>
      <c r="E22" s="758">
        <v>93.87348636354893</v>
      </c>
      <c r="F22" s="755">
        <v>90360261</v>
      </c>
    </row>
    <row r="23" spans="1:6" s="118" customFormat="1" ht="12.75">
      <c r="A23" s="387" t="s">
        <v>976</v>
      </c>
      <c r="B23" s="755">
        <v>99922338</v>
      </c>
      <c r="C23" s="755">
        <v>99322322</v>
      </c>
      <c r="D23" s="755">
        <v>85504040</v>
      </c>
      <c r="E23" s="758">
        <v>85.5704957584159</v>
      </c>
      <c r="F23" s="755">
        <v>7799062</v>
      </c>
    </row>
    <row r="24" spans="1:6" s="118" customFormat="1" ht="12.75">
      <c r="A24" s="398" t="s">
        <v>977</v>
      </c>
      <c r="B24" s="755">
        <v>19335292</v>
      </c>
      <c r="C24" s="755">
        <v>19179917</v>
      </c>
      <c r="D24" s="755">
        <v>16320471</v>
      </c>
      <c r="E24" s="758">
        <v>84.40767793938669</v>
      </c>
      <c r="F24" s="755">
        <v>1406275</v>
      </c>
    </row>
    <row r="25" spans="1:6" s="118" customFormat="1" ht="12.75">
      <c r="A25" s="761" t="s">
        <v>978</v>
      </c>
      <c r="B25" s="755">
        <v>15052814</v>
      </c>
      <c r="C25" s="755">
        <v>14828346</v>
      </c>
      <c r="D25" s="755">
        <v>12657553</v>
      </c>
      <c r="E25" s="758">
        <v>84.08761976332133</v>
      </c>
      <c r="F25" s="755">
        <v>1018604</v>
      </c>
    </row>
    <row r="26" spans="1:6" s="118" customFormat="1" ht="12.75">
      <c r="A26" s="398" t="s">
        <v>979</v>
      </c>
      <c r="B26" s="755">
        <v>80587046</v>
      </c>
      <c r="C26" s="755">
        <v>80142405</v>
      </c>
      <c r="D26" s="755">
        <v>69183569</v>
      </c>
      <c r="E26" s="758">
        <v>85.84949124453576</v>
      </c>
      <c r="F26" s="755">
        <v>6392787</v>
      </c>
    </row>
    <row r="27" spans="1:6" s="118" customFormat="1" ht="12.75">
      <c r="A27" s="387" t="s">
        <v>1020</v>
      </c>
      <c r="B27" s="755">
        <v>80781151</v>
      </c>
      <c r="C27" s="755">
        <v>80781151</v>
      </c>
      <c r="D27" s="755">
        <v>80735641</v>
      </c>
      <c r="E27" s="758">
        <v>99.94366260020236</v>
      </c>
      <c r="F27" s="755">
        <v>9808153</v>
      </c>
    </row>
    <row r="28" spans="1:6" s="118" customFormat="1" ht="12.75">
      <c r="A28" s="387" t="s">
        <v>980</v>
      </c>
      <c r="B28" s="755">
        <v>533643636</v>
      </c>
      <c r="C28" s="755">
        <v>533643636</v>
      </c>
      <c r="D28" s="755">
        <v>510428809</v>
      </c>
      <c r="E28" s="758">
        <v>95.64975098850425</v>
      </c>
      <c r="F28" s="755">
        <v>47118730</v>
      </c>
    </row>
    <row r="29" spans="1:6" s="118" customFormat="1" ht="12.75">
      <c r="A29" s="398" t="s">
        <v>1001</v>
      </c>
      <c r="B29" s="755">
        <v>529763037</v>
      </c>
      <c r="C29" s="755">
        <v>529763037</v>
      </c>
      <c r="D29" s="755">
        <v>507169878</v>
      </c>
      <c r="E29" s="758">
        <v>95.73523303401026</v>
      </c>
      <c r="F29" s="755">
        <v>46418915</v>
      </c>
    </row>
    <row r="30" spans="1:6" s="118" customFormat="1" ht="12.75">
      <c r="A30" s="398" t="s">
        <v>981</v>
      </c>
      <c r="B30" s="755">
        <v>3880599</v>
      </c>
      <c r="C30" s="755">
        <v>3880599</v>
      </c>
      <c r="D30" s="755">
        <v>3258931</v>
      </c>
      <c r="E30" s="758">
        <v>83.9801020409478</v>
      </c>
      <c r="F30" s="755">
        <v>699815</v>
      </c>
    </row>
    <row r="31" spans="1:6" s="118" customFormat="1" ht="25.5" customHeight="1">
      <c r="A31" s="396" t="s">
        <v>984</v>
      </c>
      <c r="B31" s="755">
        <v>181735778</v>
      </c>
      <c r="C31" s="755">
        <v>181727778</v>
      </c>
      <c r="D31" s="755">
        <v>164977444</v>
      </c>
      <c r="E31" s="758">
        <v>90.77873702997546</v>
      </c>
      <c r="F31" s="755">
        <v>15548617</v>
      </c>
    </row>
    <row r="32" spans="1:6" s="118" customFormat="1" ht="12.75">
      <c r="A32" s="762" t="s">
        <v>1015</v>
      </c>
      <c r="B32" s="755">
        <v>168610600</v>
      </c>
      <c r="C32" s="755">
        <v>168610600</v>
      </c>
      <c r="D32" s="755">
        <v>153530230</v>
      </c>
      <c r="E32" s="758">
        <v>91.05609611732596</v>
      </c>
      <c r="F32" s="755">
        <v>14762924</v>
      </c>
    </row>
    <row r="33" spans="1:6" s="118" customFormat="1" ht="12.75">
      <c r="A33" s="762" t="s">
        <v>985</v>
      </c>
      <c r="B33" s="755">
        <v>13125178</v>
      </c>
      <c r="C33" s="755">
        <v>13117178</v>
      </c>
      <c r="D33" s="755">
        <v>11447214</v>
      </c>
      <c r="E33" s="758">
        <v>87.21568576060454</v>
      </c>
      <c r="F33" s="755">
        <v>785693</v>
      </c>
    </row>
    <row r="34" spans="1:6" s="118" customFormat="1" ht="12.75">
      <c r="A34" s="387" t="s">
        <v>923</v>
      </c>
      <c r="B34" s="755">
        <v>51040248</v>
      </c>
      <c r="C34" s="755">
        <v>51040248</v>
      </c>
      <c r="D34" s="755">
        <v>47451588</v>
      </c>
      <c r="E34" s="758">
        <v>92.96896049564648</v>
      </c>
      <c r="F34" s="755">
        <v>10085699</v>
      </c>
    </row>
    <row r="35" spans="1:6" s="118" customFormat="1" ht="12.75">
      <c r="A35" s="398" t="s">
        <v>1024</v>
      </c>
      <c r="B35" s="755">
        <v>51040248</v>
      </c>
      <c r="C35" s="755">
        <v>51040248</v>
      </c>
      <c r="D35" s="755">
        <v>47451588</v>
      </c>
      <c r="E35" s="758">
        <v>92.96896049564648</v>
      </c>
      <c r="F35" s="755">
        <v>10085699</v>
      </c>
    </row>
    <row r="36" spans="1:6" s="118" customFormat="1" ht="12.75">
      <c r="A36" s="759" t="s">
        <v>928</v>
      </c>
      <c r="B36" s="755">
        <v>197327144</v>
      </c>
      <c r="C36" s="755">
        <v>197312144</v>
      </c>
      <c r="D36" s="755">
        <v>167627215</v>
      </c>
      <c r="E36" s="758">
        <v>84.94888822796726</v>
      </c>
      <c r="F36" s="755">
        <v>23114746</v>
      </c>
    </row>
    <row r="37" spans="1:6" s="118" customFormat="1" ht="12.75">
      <c r="A37" s="387" t="s">
        <v>982</v>
      </c>
      <c r="B37" s="755">
        <v>176850621</v>
      </c>
      <c r="C37" s="755">
        <v>176835621</v>
      </c>
      <c r="D37" s="755">
        <v>147153455</v>
      </c>
      <c r="E37" s="758">
        <v>83.20776832330151</v>
      </c>
      <c r="F37" s="755">
        <v>21828705</v>
      </c>
    </row>
    <row r="38" spans="1:6" s="118" customFormat="1" ht="12.75">
      <c r="A38" s="387" t="s">
        <v>1004</v>
      </c>
      <c r="B38" s="755">
        <v>20476523</v>
      </c>
      <c r="C38" s="755">
        <v>20476523</v>
      </c>
      <c r="D38" s="755">
        <v>20473760</v>
      </c>
      <c r="E38" s="758">
        <v>99.98650649819795</v>
      </c>
      <c r="F38" s="755">
        <v>1286041</v>
      </c>
    </row>
    <row r="39" spans="1:6" s="118" customFormat="1" ht="25.5" customHeight="1">
      <c r="A39" s="763" t="s">
        <v>349</v>
      </c>
      <c r="B39" s="755">
        <v>20476523</v>
      </c>
      <c r="C39" s="755">
        <v>20476523</v>
      </c>
      <c r="D39" s="755">
        <v>20473760</v>
      </c>
      <c r="E39" s="758">
        <v>99.98650649819795</v>
      </c>
      <c r="F39" s="755">
        <v>1286041</v>
      </c>
    </row>
    <row r="40" spans="1:6" s="118" customFormat="1" ht="12.75">
      <c r="A40" s="759" t="s">
        <v>507</v>
      </c>
      <c r="B40" s="755">
        <v>-20637711</v>
      </c>
      <c r="C40" s="755">
        <v>-20639776</v>
      </c>
      <c r="D40" s="755">
        <v>44365802</v>
      </c>
      <c r="E40" s="758" t="s">
        <v>503</v>
      </c>
      <c r="F40" s="755">
        <v>-102057592</v>
      </c>
    </row>
    <row r="41" spans="1:6" s="118" customFormat="1" ht="12.75">
      <c r="A41" s="759" t="s">
        <v>508</v>
      </c>
      <c r="B41" s="755">
        <v>20637711</v>
      </c>
      <c r="C41" s="755">
        <v>20639776</v>
      </c>
      <c r="D41" s="755" t="s">
        <v>503</v>
      </c>
      <c r="E41" s="758" t="s">
        <v>503</v>
      </c>
      <c r="F41" s="758" t="s">
        <v>503</v>
      </c>
    </row>
    <row r="42" spans="1:6" s="118" customFormat="1" ht="12.75">
      <c r="A42" s="387" t="s">
        <v>512</v>
      </c>
      <c r="B42" s="755">
        <v>-1388898</v>
      </c>
      <c r="C42" s="755">
        <v>-1388898</v>
      </c>
      <c r="D42" s="755">
        <v>-900460</v>
      </c>
      <c r="E42" s="758" t="s">
        <v>503</v>
      </c>
      <c r="F42" s="755">
        <v>-406161</v>
      </c>
    </row>
    <row r="43" spans="1:39" s="541" customFormat="1" ht="12.75">
      <c r="A43" s="398" t="s">
        <v>1033</v>
      </c>
      <c r="B43" s="755">
        <v>1909900</v>
      </c>
      <c r="C43" s="755">
        <v>1909900</v>
      </c>
      <c r="D43" s="755">
        <v>1896306</v>
      </c>
      <c r="E43" s="758" t="s">
        <v>503</v>
      </c>
      <c r="F43" s="755">
        <v>0</v>
      </c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8"/>
    </row>
    <row r="44" spans="1:39" s="541" customFormat="1" ht="12.75">
      <c r="A44" s="398" t="s">
        <v>1105</v>
      </c>
      <c r="B44" s="755">
        <v>-3298798</v>
      </c>
      <c r="C44" s="755">
        <v>-3298798</v>
      </c>
      <c r="D44" s="755">
        <v>-2796766</v>
      </c>
      <c r="E44" s="758" t="s">
        <v>503</v>
      </c>
      <c r="F44" s="755">
        <v>-406161</v>
      </c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  <c r="AM44" s="368"/>
    </row>
    <row r="45" spans="1:6" s="118" customFormat="1" ht="12.75">
      <c r="A45" s="387" t="s">
        <v>513</v>
      </c>
      <c r="B45" s="755">
        <v>2603640</v>
      </c>
      <c r="C45" s="755">
        <v>2603640</v>
      </c>
      <c r="D45" s="755">
        <v>2162838</v>
      </c>
      <c r="E45" s="758" t="s">
        <v>503</v>
      </c>
      <c r="F45" s="755">
        <v>179760</v>
      </c>
    </row>
    <row r="46" spans="1:39" s="541" customFormat="1" ht="12.75">
      <c r="A46" s="398" t="s">
        <v>1035</v>
      </c>
      <c r="B46" s="755">
        <v>-9900</v>
      </c>
      <c r="C46" s="755">
        <v>-9900</v>
      </c>
      <c r="D46" s="755">
        <v>0</v>
      </c>
      <c r="E46" s="758" t="s">
        <v>503</v>
      </c>
      <c r="F46" s="755">
        <v>0</v>
      </c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8"/>
    </row>
    <row r="47" spans="1:39" s="541" customFormat="1" ht="12.75">
      <c r="A47" s="398" t="s">
        <v>1036</v>
      </c>
      <c r="B47" s="755">
        <v>2613540</v>
      </c>
      <c r="C47" s="755">
        <v>2613540</v>
      </c>
      <c r="D47" s="755">
        <v>2162838</v>
      </c>
      <c r="E47" s="758" t="s">
        <v>503</v>
      </c>
      <c r="F47" s="755">
        <v>179760</v>
      </c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  <c r="AM47" s="368"/>
    </row>
    <row r="48" spans="1:6" s="118" customFormat="1" ht="12.75">
      <c r="A48" s="387" t="s">
        <v>629</v>
      </c>
      <c r="B48" s="755">
        <v>19422969</v>
      </c>
      <c r="C48" s="755">
        <v>19425034</v>
      </c>
      <c r="D48" s="755" t="s">
        <v>503</v>
      </c>
      <c r="E48" s="758" t="s">
        <v>503</v>
      </c>
      <c r="F48" s="755" t="s">
        <v>503</v>
      </c>
    </row>
    <row r="49" spans="1:6" s="118" customFormat="1" ht="38.25">
      <c r="A49" s="764" t="s">
        <v>350</v>
      </c>
      <c r="B49" s="755">
        <v>-2064</v>
      </c>
      <c r="C49" s="755">
        <v>1</v>
      </c>
      <c r="D49" s="755" t="s">
        <v>503</v>
      </c>
      <c r="E49" s="758" t="s">
        <v>503</v>
      </c>
      <c r="F49" s="755" t="s">
        <v>503</v>
      </c>
    </row>
    <row r="50" spans="1:6" s="118" customFormat="1" ht="25.5" customHeight="1">
      <c r="A50" s="764" t="s">
        <v>351</v>
      </c>
      <c r="B50" s="755">
        <v>19425033</v>
      </c>
      <c r="C50" s="755">
        <v>19425033</v>
      </c>
      <c r="D50" s="755" t="s">
        <v>503</v>
      </c>
      <c r="E50" s="758" t="s">
        <v>503</v>
      </c>
      <c r="F50" s="755" t="s">
        <v>503</v>
      </c>
    </row>
    <row r="51" spans="1:6" ht="17.25" customHeight="1">
      <c r="A51" s="765"/>
      <c r="B51" s="766"/>
      <c r="C51" s="766"/>
      <c r="D51" s="766"/>
      <c r="E51" s="767"/>
      <c r="F51" s="766"/>
    </row>
    <row r="52" spans="1:33" s="768" customFormat="1" ht="25.5">
      <c r="A52" s="147" t="s">
        <v>352</v>
      </c>
      <c r="B52" s="581"/>
      <c r="C52" s="581"/>
      <c r="D52" s="581"/>
      <c r="E52" s="767"/>
      <c r="F52" s="581"/>
      <c r="G52" s="769"/>
      <c r="H52" s="769"/>
      <c r="I52" s="769"/>
      <c r="J52" s="769"/>
      <c r="K52" s="769"/>
      <c r="L52" s="769"/>
      <c r="M52" s="769"/>
      <c r="N52" s="769"/>
      <c r="O52" s="769"/>
      <c r="P52" s="769"/>
      <c r="Q52" s="769"/>
      <c r="R52" s="769"/>
      <c r="S52" s="769"/>
      <c r="T52" s="769"/>
      <c r="U52" s="769"/>
      <c r="V52" s="769"/>
      <c r="W52" s="769"/>
      <c r="X52" s="769"/>
      <c r="Y52" s="769"/>
      <c r="Z52" s="769"/>
      <c r="AA52" s="769"/>
      <c r="AB52" s="769"/>
      <c r="AC52" s="769"/>
      <c r="AD52" s="769"/>
      <c r="AE52" s="769"/>
      <c r="AF52" s="769"/>
      <c r="AG52" s="769"/>
    </row>
    <row r="53" spans="1:33" s="768" customFormat="1" ht="12.75">
      <c r="A53" s="359" t="s">
        <v>348</v>
      </c>
      <c r="B53" s="767">
        <v>499386</v>
      </c>
      <c r="C53" s="767">
        <v>499386</v>
      </c>
      <c r="D53" s="767">
        <v>493951</v>
      </c>
      <c r="E53" s="770">
        <v>98.91166352280601</v>
      </c>
      <c r="F53" s="767">
        <v>0</v>
      </c>
      <c r="G53" s="769"/>
      <c r="H53" s="769"/>
      <c r="I53" s="769"/>
      <c r="J53" s="769"/>
      <c r="K53" s="769"/>
      <c r="L53" s="769"/>
      <c r="M53" s="769"/>
      <c r="N53" s="769"/>
      <c r="O53" s="769"/>
      <c r="P53" s="769"/>
      <c r="Q53" s="769"/>
      <c r="R53" s="769"/>
      <c r="S53" s="769"/>
      <c r="T53" s="769"/>
      <c r="U53" s="769"/>
      <c r="V53" s="769"/>
      <c r="W53" s="769"/>
      <c r="X53" s="769"/>
      <c r="Y53" s="769"/>
      <c r="Z53" s="769"/>
      <c r="AA53" s="769"/>
      <c r="AB53" s="769"/>
      <c r="AC53" s="769"/>
      <c r="AD53" s="769"/>
      <c r="AE53" s="769"/>
      <c r="AF53" s="769"/>
      <c r="AG53" s="769"/>
    </row>
    <row r="54" spans="1:33" s="768" customFormat="1" ht="12.75">
      <c r="A54" s="142" t="s">
        <v>988</v>
      </c>
      <c r="B54" s="767">
        <v>5435</v>
      </c>
      <c r="C54" s="767">
        <v>5435</v>
      </c>
      <c r="D54" s="767">
        <v>0</v>
      </c>
      <c r="E54" s="770" t="s">
        <v>503</v>
      </c>
      <c r="F54" s="767">
        <v>0</v>
      </c>
      <c r="G54" s="769"/>
      <c r="H54" s="769"/>
      <c r="I54" s="769"/>
      <c r="J54" s="769"/>
      <c r="K54" s="769"/>
      <c r="L54" s="769"/>
      <c r="M54" s="769"/>
      <c r="N54" s="769"/>
      <c r="O54" s="769"/>
      <c r="P54" s="769"/>
      <c r="Q54" s="769"/>
      <c r="R54" s="769"/>
      <c r="S54" s="769"/>
      <c r="T54" s="769"/>
      <c r="U54" s="769"/>
      <c r="V54" s="769"/>
      <c r="W54" s="769"/>
      <c r="X54" s="769"/>
      <c r="Y54" s="769"/>
      <c r="Z54" s="769"/>
      <c r="AA54" s="769"/>
      <c r="AB54" s="769"/>
      <c r="AC54" s="769"/>
      <c r="AD54" s="769"/>
      <c r="AE54" s="769"/>
      <c r="AF54" s="769"/>
      <c r="AG54" s="769"/>
    </row>
    <row r="55" spans="1:33" s="768" customFormat="1" ht="12.75">
      <c r="A55" s="142" t="s">
        <v>972</v>
      </c>
      <c r="B55" s="767">
        <v>493951</v>
      </c>
      <c r="C55" s="767">
        <v>493951</v>
      </c>
      <c r="D55" s="767">
        <v>493951</v>
      </c>
      <c r="E55" s="770">
        <v>100</v>
      </c>
      <c r="F55" s="767">
        <v>0</v>
      </c>
      <c r="G55" s="769"/>
      <c r="H55" s="769"/>
      <c r="I55" s="769"/>
      <c r="J55" s="769"/>
      <c r="K55" s="769"/>
      <c r="L55" s="769"/>
      <c r="M55" s="769"/>
      <c r="N55" s="769"/>
      <c r="O55" s="769"/>
      <c r="P55" s="769"/>
      <c r="Q55" s="769"/>
      <c r="R55" s="769"/>
      <c r="S55" s="769"/>
      <c r="T55" s="769"/>
      <c r="U55" s="769"/>
      <c r="V55" s="769"/>
      <c r="W55" s="769"/>
      <c r="X55" s="769"/>
      <c r="Y55" s="769"/>
      <c r="Z55" s="769"/>
      <c r="AA55" s="769"/>
      <c r="AB55" s="769"/>
      <c r="AC55" s="769"/>
      <c r="AD55" s="769"/>
      <c r="AE55" s="769"/>
      <c r="AF55" s="769"/>
      <c r="AG55" s="769"/>
    </row>
    <row r="56" spans="1:33" s="768" customFormat="1" ht="25.5">
      <c r="A56" s="363" t="s">
        <v>973</v>
      </c>
      <c r="B56" s="767">
        <v>493951</v>
      </c>
      <c r="C56" s="767">
        <v>493951</v>
      </c>
      <c r="D56" s="767">
        <v>493951</v>
      </c>
      <c r="E56" s="770">
        <v>100</v>
      </c>
      <c r="F56" s="767">
        <v>0</v>
      </c>
      <c r="G56" s="769"/>
      <c r="H56" s="769"/>
      <c r="I56" s="769"/>
      <c r="J56" s="769"/>
      <c r="K56" s="769"/>
      <c r="L56" s="769"/>
      <c r="M56" s="769"/>
      <c r="N56" s="769"/>
      <c r="O56" s="769"/>
      <c r="P56" s="769"/>
      <c r="Q56" s="769"/>
      <c r="R56" s="769"/>
      <c r="S56" s="769"/>
      <c r="T56" s="769"/>
      <c r="U56" s="769"/>
      <c r="V56" s="769"/>
      <c r="W56" s="769"/>
      <c r="X56" s="769"/>
      <c r="Y56" s="769"/>
      <c r="Z56" s="769"/>
      <c r="AA56" s="769"/>
      <c r="AB56" s="769"/>
      <c r="AC56" s="769"/>
      <c r="AD56" s="769"/>
      <c r="AE56" s="769"/>
      <c r="AF56" s="769"/>
      <c r="AG56" s="769"/>
    </row>
    <row r="57" spans="1:33" s="768" customFormat="1" ht="12.75">
      <c r="A57" s="350" t="s">
        <v>974</v>
      </c>
      <c r="B57" s="767">
        <v>624485</v>
      </c>
      <c r="C57" s="767">
        <v>624485</v>
      </c>
      <c r="D57" s="767">
        <v>405804</v>
      </c>
      <c r="E57" s="770">
        <v>64.98218532070426</v>
      </c>
      <c r="F57" s="767">
        <v>130124</v>
      </c>
      <c r="G57" s="769"/>
      <c r="H57" s="769"/>
      <c r="I57" s="769"/>
      <c r="J57" s="769"/>
      <c r="K57" s="769"/>
      <c r="L57" s="769"/>
      <c r="M57" s="769"/>
      <c r="N57" s="769"/>
      <c r="O57" s="769"/>
      <c r="P57" s="769"/>
      <c r="Q57" s="769"/>
      <c r="R57" s="769"/>
      <c r="S57" s="769"/>
      <c r="T57" s="769"/>
      <c r="U57" s="769"/>
      <c r="V57" s="769"/>
      <c r="W57" s="769"/>
      <c r="X57" s="769"/>
      <c r="Y57" s="769"/>
      <c r="Z57" s="769"/>
      <c r="AA57" s="769"/>
      <c r="AB57" s="769"/>
      <c r="AC57" s="769"/>
      <c r="AD57" s="769"/>
      <c r="AE57" s="769"/>
      <c r="AF57" s="769"/>
      <c r="AG57" s="769"/>
    </row>
    <row r="58" spans="1:33" s="768" customFormat="1" ht="12.75">
      <c r="A58" s="142" t="s">
        <v>975</v>
      </c>
      <c r="B58" s="767">
        <v>273427</v>
      </c>
      <c r="C58" s="767">
        <v>273427</v>
      </c>
      <c r="D58" s="767">
        <v>70814</v>
      </c>
      <c r="E58" s="770">
        <v>25.898685938111456</v>
      </c>
      <c r="F58" s="767">
        <v>13881</v>
      </c>
      <c r="G58" s="769"/>
      <c r="H58" s="769"/>
      <c r="I58" s="769"/>
      <c r="J58" s="769"/>
      <c r="K58" s="769"/>
      <c r="L58" s="769"/>
      <c r="M58" s="769"/>
      <c r="N58" s="769"/>
      <c r="O58" s="769"/>
      <c r="P58" s="769"/>
      <c r="Q58" s="769"/>
      <c r="R58" s="769"/>
      <c r="S58" s="769"/>
      <c r="T58" s="769"/>
      <c r="U58" s="769"/>
      <c r="V58" s="769"/>
      <c r="W58" s="769"/>
      <c r="X58" s="769"/>
      <c r="Y58" s="769"/>
      <c r="Z58" s="769"/>
      <c r="AA58" s="769"/>
      <c r="AB58" s="769"/>
      <c r="AC58" s="769"/>
      <c r="AD58" s="769"/>
      <c r="AE58" s="769"/>
      <c r="AF58" s="769"/>
      <c r="AG58" s="769"/>
    </row>
    <row r="59" spans="1:33" s="768" customFormat="1" ht="12.75">
      <c r="A59" s="354" t="s">
        <v>976</v>
      </c>
      <c r="B59" s="767">
        <v>273427</v>
      </c>
      <c r="C59" s="767">
        <v>273427</v>
      </c>
      <c r="D59" s="767">
        <v>70814</v>
      </c>
      <c r="E59" s="770">
        <v>25.898685938111456</v>
      </c>
      <c r="F59" s="767">
        <v>13881</v>
      </c>
      <c r="G59" s="769"/>
      <c r="H59" s="769"/>
      <c r="I59" s="769"/>
      <c r="J59" s="769"/>
      <c r="K59" s="769"/>
      <c r="L59" s="769"/>
      <c r="M59" s="769"/>
      <c r="N59" s="769"/>
      <c r="O59" s="769"/>
      <c r="P59" s="769"/>
      <c r="Q59" s="769"/>
      <c r="R59" s="769"/>
      <c r="S59" s="769"/>
      <c r="T59" s="769"/>
      <c r="U59" s="769"/>
      <c r="V59" s="769"/>
      <c r="W59" s="769"/>
      <c r="X59" s="769"/>
      <c r="Y59" s="769"/>
      <c r="Z59" s="769"/>
      <c r="AA59" s="769"/>
      <c r="AB59" s="769"/>
      <c r="AC59" s="769"/>
      <c r="AD59" s="769"/>
      <c r="AE59" s="769"/>
      <c r="AF59" s="769"/>
      <c r="AG59" s="769"/>
    </row>
    <row r="60" spans="1:33" s="768" customFormat="1" ht="12.75">
      <c r="A60" s="377" t="s">
        <v>977</v>
      </c>
      <c r="B60" s="767">
        <v>61339</v>
      </c>
      <c r="C60" s="767">
        <v>61339</v>
      </c>
      <c r="D60" s="767">
        <v>49589</v>
      </c>
      <c r="E60" s="770">
        <v>80.84416113728624</v>
      </c>
      <c r="F60" s="767">
        <v>12727</v>
      </c>
      <c r="G60" s="769"/>
      <c r="H60" s="769"/>
      <c r="I60" s="769"/>
      <c r="J60" s="769"/>
      <c r="K60" s="769"/>
      <c r="L60" s="769"/>
      <c r="M60" s="769"/>
      <c r="N60" s="769"/>
      <c r="O60" s="769"/>
      <c r="P60" s="769"/>
      <c r="Q60" s="769"/>
      <c r="R60" s="769"/>
      <c r="S60" s="769"/>
      <c r="T60" s="769"/>
      <c r="U60" s="769"/>
      <c r="V60" s="769"/>
      <c r="W60" s="769"/>
      <c r="X60" s="769"/>
      <c r="Y60" s="769"/>
      <c r="Z60" s="769"/>
      <c r="AA60" s="769"/>
      <c r="AB60" s="769"/>
      <c r="AC60" s="769"/>
      <c r="AD60" s="769"/>
      <c r="AE60" s="769"/>
      <c r="AF60" s="769"/>
      <c r="AG60" s="769"/>
    </row>
    <row r="61" spans="1:33" s="768" customFormat="1" ht="12.75">
      <c r="A61" s="381" t="s">
        <v>978</v>
      </c>
      <c r="B61" s="767">
        <v>49431</v>
      </c>
      <c r="C61" s="767">
        <v>49431</v>
      </c>
      <c r="D61" s="767">
        <v>39962</v>
      </c>
      <c r="E61" s="770">
        <v>80.8440047743319</v>
      </c>
      <c r="F61" s="767">
        <v>10030</v>
      </c>
      <c r="G61" s="769"/>
      <c r="H61" s="769"/>
      <c r="I61" s="769"/>
      <c r="J61" s="769"/>
      <c r="K61" s="769"/>
      <c r="L61" s="769"/>
      <c r="M61" s="769"/>
      <c r="N61" s="769"/>
      <c r="O61" s="769"/>
      <c r="P61" s="769"/>
      <c r="Q61" s="769"/>
      <c r="R61" s="769"/>
      <c r="S61" s="769"/>
      <c r="T61" s="769"/>
      <c r="U61" s="769"/>
      <c r="V61" s="769"/>
      <c r="W61" s="769"/>
      <c r="X61" s="769"/>
      <c r="Y61" s="769"/>
      <c r="Z61" s="769"/>
      <c r="AA61" s="769"/>
      <c r="AB61" s="769"/>
      <c r="AC61" s="769"/>
      <c r="AD61" s="769"/>
      <c r="AE61" s="769"/>
      <c r="AF61" s="769"/>
      <c r="AG61" s="769"/>
    </row>
    <row r="62" spans="1:33" s="768" customFormat="1" ht="12.75">
      <c r="A62" s="377" t="s">
        <v>979</v>
      </c>
      <c r="B62" s="767">
        <v>212088</v>
      </c>
      <c r="C62" s="767">
        <v>212088</v>
      </c>
      <c r="D62" s="767">
        <v>21225</v>
      </c>
      <c r="E62" s="770">
        <v>10.007638338802762</v>
      </c>
      <c r="F62" s="767">
        <v>1154</v>
      </c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</row>
    <row r="63" spans="1:33" s="771" customFormat="1" ht="12.75">
      <c r="A63" s="142" t="s">
        <v>928</v>
      </c>
      <c r="B63" s="767">
        <v>351058</v>
      </c>
      <c r="C63" s="767">
        <v>351058</v>
      </c>
      <c r="D63" s="767">
        <v>334990</v>
      </c>
      <c r="E63" s="770">
        <v>95.42297853915878</v>
      </c>
      <c r="F63" s="767">
        <v>116243</v>
      </c>
      <c r="G63" s="769"/>
      <c r="H63" s="769"/>
      <c r="I63" s="769"/>
      <c r="J63" s="769"/>
      <c r="K63" s="769"/>
      <c r="L63" s="769"/>
      <c r="M63" s="769"/>
      <c r="N63" s="769"/>
      <c r="O63" s="769"/>
      <c r="P63" s="769"/>
      <c r="Q63" s="769"/>
      <c r="R63" s="769"/>
      <c r="S63" s="769"/>
      <c r="T63" s="769"/>
      <c r="U63" s="769"/>
      <c r="V63" s="769"/>
      <c r="W63" s="769"/>
      <c r="X63" s="769"/>
      <c r="Y63" s="769"/>
      <c r="Z63" s="769"/>
      <c r="AA63" s="769"/>
      <c r="AB63" s="769"/>
      <c r="AC63" s="769"/>
      <c r="AD63" s="769"/>
      <c r="AE63" s="769"/>
      <c r="AF63" s="769"/>
      <c r="AG63" s="769"/>
    </row>
    <row r="64" spans="1:33" s="771" customFormat="1" ht="12.75">
      <c r="A64" s="354" t="s">
        <v>982</v>
      </c>
      <c r="B64" s="767">
        <v>351058</v>
      </c>
      <c r="C64" s="767">
        <v>351058</v>
      </c>
      <c r="D64" s="767">
        <v>334990</v>
      </c>
      <c r="E64" s="770">
        <v>95.42297853915878</v>
      </c>
      <c r="F64" s="767">
        <v>116243</v>
      </c>
      <c r="G64" s="769"/>
      <c r="H64" s="769"/>
      <c r="I64" s="769"/>
      <c r="J64" s="769"/>
      <c r="K64" s="769"/>
      <c r="L64" s="769"/>
      <c r="M64" s="769"/>
      <c r="N64" s="769"/>
      <c r="O64" s="769"/>
      <c r="P64" s="769"/>
      <c r="Q64" s="769"/>
      <c r="R64" s="769"/>
      <c r="S64" s="769"/>
      <c r="T64" s="769"/>
      <c r="U64" s="769"/>
      <c r="V64" s="769"/>
      <c r="W64" s="769"/>
      <c r="X64" s="769"/>
      <c r="Y64" s="769"/>
      <c r="Z64" s="769"/>
      <c r="AA64" s="769"/>
      <c r="AB64" s="769"/>
      <c r="AC64" s="769"/>
      <c r="AD64" s="769"/>
      <c r="AE64" s="769"/>
      <c r="AF64" s="769"/>
      <c r="AG64" s="769"/>
    </row>
    <row r="65" spans="1:39" s="774" customFormat="1" ht="12.75">
      <c r="A65" s="142" t="s">
        <v>507</v>
      </c>
      <c r="B65" s="767">
        <v>-125099</v>
      </c>
      <c r="C65" s="767">
        <v>-125099</v>
      </c>
      <c r="D65" s="767">
        <v>88147</v>
      </c>
      <c r="E65" s="767" t="s">
        <v>503</v>
      </c>
      <c r="F65" s="767">
        <v>-130124</v>
      </c>
      <c r="G65" s="772"/>
      <c r="H65" s="772"/>
      <c r="I65" s="772"/>
      <c r="J65" s="772"/>
      <c r="K65" s="772"/>
      <c r="L65" s="772"/>
      <c r="M65" s="772"/>
      <c r="N65" s="772"/>
      <c r="O65" s="772"/>
      <c r="P65" s="772"/>
      <c r="Q65" s="772"/>
      <c r="R65" s="772"/>
      <c r="S65" s="772"/>
      <c r="T65" s="772"/>
      <c r="U65" s="772"/>
      <c r="V65" s="772"/>
      <c r="W65" s="772"/>
      <c r="X65" s="772"/>
      <c r="Y65" s="772"/>
      <c r="Z65" s="772"/>
      <c r="AA65" s="772"/>
      <c r="AB65" s="772"/>
      <c r="AC65" s="772"/>
      <c r="AD65" s="772"/>
      <c r="AE65" s="772"/>
      <c r="AF65" s="772"/>
      <c r="AG65" s="772"/>
      <c r="AH65" s="772"/>
      <c r="AI65" s="772"/>
      <c r="AJ65" s="772"/>
      <c r="AK65" s="772"/>
      <c r="AL65" s="772"/>
      <c r="AM65" s="773"/>
    </row>
    <row r="66" spans="1:39" s="774" customFormat="1" ht="12.75">
      <c r="A66" s="142" t="s">
        <v>508</v>
      </c>
      <c r="B66" s="767">
        <v>125099</v>
      </c>
      <c r="C66" s="767">
        <v>125099</v>
      </c>
      <c r="D66" s="767" t="s">
        <v>503</v>
      </c>
      <c r="E66" s="767" t="s">
        <v>503</v>
      </c>
      <c r="F66" s="767" t="s">
        <v>503</v>
      </c>
      <c r="G66" s="772"/>
      <c r="H66" s="772"/>
      <c r="I66" s="772"/>
      <c r="J66" s="772"/>
      <c r="K66" s="772"/>
      <c r="L66" s="772"/>
      <c r="M66" s="772"/>
      <c r="N66" s="772"/>
      <c r="O66" s="772"/>
      <c r="P66" s="772"/>
      <c r="Q66" s="772"/>
      <c r="R66" s="772"/>
      <c r="S66" s="772"/>
      <c r="T66" s="772"/>
      <c r="U66" s="772"/>
      <c r="V66" s="772"/>
      <c r="W66" s="772"/>
      <c r="X66" s="772"/>
      <c r="Y66" s="772"/>
      <c r="Z66" s="772"/>
      <c r="AA66" s="772"/>
      <c r="AB66" s="772"/>
      <c r="AC66" s="772"/>
      <c r="AD66" s="772"/>
      <c r="AE66" s="772"/>
      <c r="AF66" s="772"/>
      <c r="AG66" s="772"/>
      <c r="AH66" s="772"/>
      <c r="AI66" s="772"/>
      <c r="AJ66" s="772"/>
      <c r="AK66" s="772"/>
      <c r="AL66" s="772"/>
      <c r="AM66" s="773"/>
    </row>
    <row r="67" spans="1:39" s="774" customFormat="1" ht="12.75">
      <c r="A67" s="354" t="s">
        <v>629</v>
      </c>
      <c r="B67" s="767">
        <v>125099</v>
      </c>
      <c r="C67" s="767">
        <v>125099</v>
      </c>
      <c r="D67" s="767" t="s">
        <v>503</v>
      </c>
      <c r="E67" s="767" t="s">
        <v>503</v>
      </c>
      <c r="F67" s="767" t="s">
        <v>503</v>
      </c>
      <c r="G67" s="772"/>
      <c r="H67" s="772"/>
      <c r="I67" s="772"/>
      <c r="J67" s="772"/>
      <c r="K67" s="772"/>
      <c r="L67" s="772"/>
      <c r="M67" s="772"/>
      <c r="N67" s="772"/>
      <c r="O67" s="772"/>
      <c r="P67" s="772"/>
      <c r="Q67" s="772"/>
      <c r="R67" s="772"/>
      <c r="S67" s="772"/>
      <c r="T67" s="772"/>
      <c r="U67" s="772"/>
      <c r="V67" s="772"/>
      <c r="W67" s="772"/>
      <c r="X67" s="772"/>
      <c r="Y67" s="772"/>
      <c r="Z67" s="772"/>
      <c r="AA67" s="772"/>
      <c r="AB67" s="772"/>
      <c r="AC67" s="772"/>
      <c r="AD67" s="772"/>
      <c r="AE67" s="772"/>
      <c r="AF67" s="772"/>
      <c r="AG67" s="772"/>
      <c r="AH67" s="772"/>
      <c r="AI67" s="772"/>
      <c r="AJ67" s="772"/>
      <c r="AK67" s="772"/>
      <c r="AL67" s="772"/>
      <c r="AM67" s="773"/>
    </row>
    <row r="68" spans="1:39" s="774" customFormat="1" ht="25.5">
      <c r="A68" s="355" t="s">
        <v>351</v>
      </c>
      <c r="B68" s="767">
        <v>125099</v>
      </c>
      <c r="C68" s="767">
        <v>125099</v>
      </c>
      <c r="D68" s="767" t="s">
        <v>503</v>
      </c>
      <c r="E68" s="767" t="s">
        <v>503</v>
      </c>
      <c r="F68" s="767" t="s">
        <v>503</v>
      </c>
      <c r="G68" s="772"/>
      <c r="H68" s="772"/>
      <c r="I68" s="772"/>
      <c r="J68" s="772"/>
      <c r="K68" s="772"/>
      <c r="L68" s="772"/>
      <c r="M68" s="772"/>
      <c r="N68" s="772"/>
      <c r="O68" s="772"/>
      <c r="P68" s="772"/>
      <c r="Q68" s="772"/>
      <c r="R68" s="772"/>
      <c r="S68" s="772"/>
      <c r="T68" s="772"/>
      <c r="U68" s="772"/>
      <c r="V68" s="772"/>
      <c r="W68" s="772"/>
      <c r="X68" s="772"/>
      <c r="Y68" s="772"/>
      <c r="Z68" s="772"/>
      <c r="AA68" s="772"/>
      <c r="AB68" s="772"/>
      <c r="AC68" s="772"/>
      <c r="AD68" s="772"/>
      <c r="AE68" s="772"/>
      <c r="AF68" s="772"/>
      <c r="AG68" s="772"/>
      <c r="AH68" s="772"/>
      <c r="AI68" s="772"/>
      <c r="AJ68" s="772"/>
      <c r="AK68" s="772"/>
      <c r="AL68" s="772"/>
      <c r="AM68" s="773"/>
    </row>
    <row r="69" spans="1:33" s="771" customFormat="1" ht="12.75">
      <c r="A69" s="120" t="s">
        <v>863</v>
      </c>
      <c r="B69" s="767"/>
      <c r="C69" s="767"/>
      <c r="D69" s="767"/>
      <c r="E69" s="767"/>
      <c r="F69" s="767"/>
      <c r="G69" s="769"/>
      <c r="H69" s="769"/>
      <c r="I69" s="769"/>
      <c r="J69" s="769"/>
      <c r="K69" s="769"/>
      <c r="L69" s="769"/>
      <c r="M69" s="769"/>
      <c r="N69" s="769"/>
      <c r="O69" s="769"/>
      <c r="P69" s="769"/>
      <c r="Q69" s="769"/>
      <c r="R69" s="769"/>
      <c r="S69" s="769"/>
      <c r="T69" s="769"/>
      <c r="U69" s="769"/>
      <c r="V69" s="769"/>
      <c r="W69" s="769"/>
      <c r="X69" s="769"/>
      <c r="Y69" s="769"/>
      <c r="Z69" s="769"/>
      <c r="AA69" s="769"/>
      <c r="AB69" s="769"/>
      <c r="AC69" s="769"/>
      <c r="AD69" s="769"/>
      <c r="AE69" s="769"/>
      <c r="AF69" s="769"/>
      <c r="AG69" s="769"/>
    </row>
    <row r="70" spans="1:33" s="771" customFormat="1" ht="12.75">
      <c r="A70" s="775" t="s">
        <v>353</v>
      </c>
      <c r="B70" s="767"/>
      <c r="C70" s="767"/>
      <c r="D70" s="767"/>
      <c r="E70" s="767"/>
      <c r="F70" s="767"/>
      <c r="G70" s="769"/>
      <c r="H70" s="769"/>
      <c r="I70" s="769"/>
      <c r="J70" s="769"/>
      <c r="K70" s="769"/>
      <c r="L70" s="769"/>
      <c r="M70" s="769"/>
      <c r="N70" s="769"/>
      <c r="O70" s="769"/>
      <c r="P70" s="769"/>
      <c r="Q70" s="769"/>
      <c r="R70" s="769"/>
      <c r="S70" s="769"/>
      <c r="T70" s="769"/>
      <c r="U70" s="769"/>
      <c r="V70" s="769"/>
      <c r="W70" s="769"/>
      <c r="X70" s="769"/>
      <c r="Y70" s="769"/>
      <c r="Z70" s="769"/>
      <c r="AA70" s="769"/>
      <c r="AB70" s="769"/>
      <c r="AC70" s="769"/>
      <c r="AD70" s="769"/>
      <c r="AE70" s="769"/>
      <c r="AF70" s="769"/>
      <c r="AG70" s="769"/>
    </row>
    <row r="71" spans="1:33" s="768" customFormat="1" ht="12.75">
      <c r="A71" s="359" t="s">
        <v>348</v>
      </c>
      <c r="B71" s="767">
        <v>499386</v>
      </c>
      <c r="C71" s="767">
        <v>499386</v>
      </c>
      <c r="D71" s="767">
        <v>493951</v>
      </c>
      <c r="E71" s="770">
        <v>98.91166352280601</v>
      </c>
      <c r="F71" s="767">
        <v>0</v>
      </c>
      <c r="G71" s="769"/>
      <c r="H71" s="769"/>
      <c r="I71" s="769"/>
      <c r="J71" s="769"/>
      <c r="K71" s="769"/>
      <c r="L71" s="769"/>
      <c r="M71" s="769"/>
      <c r="N71" s="769"/>
      <c r="O71" s="769"/>
      <c r="P71" s="769"/>
      <c r="Q71" s="769"/>
      <c r="R71" s="769"/>
      <c r="S71" s="769"/>
      <c r="T71" s="769"/>
      <c r="U71" s="769"/>
      <c r="V71" s="769"/>
      <c r="W71" s="769"/>
      <c r="X71" s="769"/>
      <c r="Y71" s="769"/>
      <c r="Z71" s="769"/>
      <c r="AA71" s="769"/>
      <c r="AB71" s="769"/>
      <c r="AC71" s="769"/>
      <c r="AD71" s="769"/>
      <c r="AE71" s="769"/>
      <c r="AF71" s="769"/>
      <c r="AG71" s="769"/>
    </row>
    <row r="72" spans="1:33" s="768" customFormat="1" ht="12.75">
      <c r="A72" s="142" t="s">
        <v>988</v>
      </c>
      <c r="B72" s="767">
        <v>5435</v>
      </c>
      <c r="C72" s="767">
        <v>5435</v>
      </c>
      <c r="D72" s="767">
        <v>0</v>
      </c>
      <c r="E72" s="770" t="s">
        <v>503</v>
      </c>
      <c r="F72" s="767">
        <v>0</v>
      </c>
      <c r="G72" s="769"/>
      <c r="H72" s="769"/>
      <c r="I72" s="769"/>
      <c r="J72" s="769"/>
      <c r="K72" s="769"/>
      <c r="L72" s="769"/>
      <c r="M72" s="769"/>
      <c r="N72" s="769"/>
      <c r="O72" s="769"/>
      <c r="P72" s="769"/>
      <c r="Q72" s="769"/>
      <c r="R72" s="769"/>
      <c r="S72" s="769"/>
      <c r="T72" s="769"/>
      <c r="U72" s="769"/>
      <c r="V72" s="769"/>
      <c r="W72" s="769"/>
      <c r="X72" s="769"/>
      <c r="Y72" s="769"/>
      <c r="Z72" s="769"/>
      <c r="AA72" s="769"/>
      <c r="AB72" s="769"/>
      <c r="AC72" s="769"/>
      <c r="AD72" s="769"/>
      <c r="AE72" s="769"/>
      <c r="AF72" s="769"/>
      <c r="AG72" s="769"/>
    </row>
    <row r="73" spans="1:33" s="768" customFormat="1" ht="12.75">
      <c r="A73" s="142" t="s">
        <v>972</v>
      </c>
      <c r="B73" s="767">
        <v>493951</v>
      </c>
      <c r="C73" s="767">
        <v>493951</v>
      </c>
      <c r="D73" s="767">
        <v>493951</v>
      </c>
      <c r="E73" s="770">
        <v>100</v>
      </c>
      <c r="F73" s="767">
        <v>0</v>
      </c>
      <c r="G73" s="769"/>
      <c r="H73" s="769"/>
      <c r="I73" s="769"/>
      <c r="J73" s="769"/>
      <c r="K73" s="769"/>
      <c r="L73" s="769"/>
      <c r="M73" s="769"/>
      <c r="N73" s="769"/>
      <c r="O73" s="769"/>
      <c r="P73" s="769"/>
      <c r="Q73" s="769"/>
      <c r="R73" s="769"/>
      <c r="S73" s="769"/>
      <c r="T73" s="769"/>
      <c r="U73" s="769"/>
      <c r="V73" s="769"/>
      <c r="W73" s="769"/>
      <c r="X73" s="769"/>
      <c r="Y73" s="769"/>
      <c r="Z73" s="769"/>
      <c r="AA73" s="769"/>
      <c r="AB73" s="769"/>
      <c r="AC73" s="769"/>
      <c r="AD73" s="769"/>
      <c r="AE73" s="769"/>
      <c r="AF73" s="769"/>
      <c r="AG73" s="769"/>
    </row>
    <row r="74" spans="1:33" s="768" customFormat="1" ht="25.5">
      <c r="A74" s="363" t="s">
        <v>973</v>
      </c>
      <c r="B74" s="767">
        <v>493951</v>
      </c>
      <c r="C74" s="767">
        <v>493951</v>
      </c>
      <c r="D74" s="767">
        <v>493951</v>
      </c>
      <c r="E74" s="770">
        <v>100</v>
      </c>
      <c r="F74" s="767">
        <v>0</v>
      </c>
      <c r="G74" s="769"/>
      <c r="H74" s="769"/>
      <c r="I74" s="769"/>
      <c r="J74" s="769"/>
      <c r="K74" s="769"/>
      <c r="L74" s="769"/>
      <c r="M74" s="769"/>
      <c r="N74" s="769"/>
      <c r="O74" s="769"/>
      <c r="P74" s="769"/>
      <c r="Q74" s="769"/>
      <c r="R74" s="769"/>
      <c r="S74" s="769"/>
      <c r="T74" s="769"/>
      <c r="U74" s="769"/>
      <c r="V74" s="769"/>
      <c r="W74" s="769"/>
      <c r="X74" s="769"/>
      <c r="Y74" s="769"/>
      <c r="Z74" s="769"/>
      <c r="AA74" s="769"/>
      <c r="AB74" s="769"/>
      <c r="AC74" s="769"/>
      <c r="AD74" s="769"/>
      <c r="AE74" s="769"/>
      <c r="AF74" s="769"/>
      <c r="AG74" s="769"/>
    </row>
    <row r="75" spans="1:33" s="768" customFormat="1" ht="12.75">
      <c r="A75" s="350" t="s">
        <v>974</v>
      </c>
      <c r="B75" s="767">
        <v>624485</v>
      </c>
      <c r="C75" s="767">
        <v>624485</v>
      </c>
      <c r="D75" s="767">
        <v>405804</v>
      </c>
      <c r="E75" s="770">
        <v>64.98218532070426</v>
      </c>
      <c r="F75" s="767">
        <v>130124</v>
      </c>
      <c r="G75" s="769"/>
      <c r="H75" s="769"/>
      <c r="I75" s="769"/>
      <c r="J75" s="769"/>
      <c r="K75" s="769"/>
      <c r="L75" s="769"/>
      <c r="M75" s="769"/>
      <c r="N75" s="769"/>
      <c r="O75" s="769"/>
      <c r="P75" s="769"/>
      <c r="Q75" s="769"/>
      <c r="R75" s="769"/>
      <c r="S75" s="769"/>
      <c r="T75" s="769"/>
      <c r="U75" s="769"/>
      <c r="V75" s="769"/>
      <c r="W75" s="769"/>
      <c r="X75" s="769"/>
      <c r="Y75" s="769"/>
      <c r="Z75" s="769"/>
      <c r="AA75" s="769"/>
      <c r="AB75" s="769"/>
      <c r="AC75" s="769"/>
      <c r="AD75" s="769"/>
      <c r="AE75" s="769"/>
      <c r="AF75" s="769"/>
      <c r="AG75" s="769"/>
    </row>
    <row r="76" spans="1:33" s="768" customFormat="1" ht="12.75">
      <c r="A76" s="142" t="s">
        <v>975</v>
      </c>
      <c r="B76" s="767">
        <v>273427</v>
      </c>
      <c r="C76" s="767">
        <v>273427</v>
      </c>
      <c r="D76" s="767">
        <v>70814</v>
      </c>
      <c r="E76" s="770">
        <v>25.898685938111456</v>
      </c>
      <c r="F76" s="767">
        <v>13881</v>
      </c>
      <c r="G76" s="769"/>
      <c r="H76" s="769"/>
      <c r="I76" s="769"/>
      <c r="J76" s="769"/>
      <c r="K76" s="769"/>
      <c r="L76" s="769"/>
      <c r="M76" s="769"/>
      <c r="N76" s="769"/>
      <c r="O76" s="769"/>
      <c r="P76" s="769"/>
      <c r="Q76" s="769"/>
      <c r="R76" s="769"/>
      <c r="S76" s="769"/>
      <c r="T76" s="769"/>
      <c r="U76" s="769"/>
      <c r="V76" s="769"/>
      <c r="W76" s="769"/>
      <c r="X76" s="769"/>
      <c r="Y76" s="769"/>
      <c r="Z76" s="769"/>
      <c r="AA76" s="769"/>
      <c r="AB76" s="769"/>
      <c r="AC76" s="769"/>
      <c r="AD76" s="769"/>
      <c r="AE76" s="769"/>
      <c r="AF76" s="769"/>
      <c r="AG76" s="769"/>
    </row>
    <row r="77" spans="1:33" s="768" customFormat="1" ht="12.75">
      <c r="A77" s="354" t="s">
        <v>976</v>
      </c>
      <c r="B77" s="767">
        <v>273427</v>
      </c>
      <c r="C77" s="767">
        <v>273427</v>
      </c>
      <c r="D77" s="767">
        <v>70814</v>
      </c>
      <c r="E77" s="770">
        <v>25.898685938111456</v>
      </c>
      <c r="F77" s="767">
        <v>13881</v>
      </c>
      <c r="G77" s="769"/>
      <c r="H77" s="769"/>
      <c r="I77" s="769"/>
      <c r="J77" s="769"/>
      <c r="K77" s="769"/>
      <c r="L77" s="769"/>
      <c r="M77" s="769"/>
      <c r="N77" s="769"/>
      <c r="O77" s="769"/>
      <c r="P77" s="769"/>
      <c r="Q77" s="769"/>
      <c r="R77" s="769"/>
      <c r="S77" s="769"/>
      <c r="T77" s="769"/>
      <c r="U77" s="769"/>
      <c r="V77" s="769"/>
      <c r="W77" s="769"/>
      <c r="X77" s="769"/>
      <c r="Y77" s="769"/>
      <c r="Z77" s="769"/>
      <c r="AA77" s="769"/>
      <c r="AB77" s="769"/>
      <c r="AC77" s="769"/>
      <c r="AD77" s="769"/>
      <c r="AE77" s="769"/>
      <c r="AF77" s="769"/>
      <c r="AG77" s="769"/>
    </row>
    <row r="78" spans="1:33" s="768" customFormat="1" ht="12.75">
      <c r="A78" s="377" t="s">
        <v>977</v>
      </c>
      <c r="B78" s="767">
        <v>61339</v>
      </c>
      <c r="C78" s="767">
        <v>61339</v>
      </c>
      <c r="D78" s="767">
        <v>49589</v>
      </c>
      <c r="E78" s="770">
        <v>80.84416113728624</v>
      </c>
      <c r="F78" s="767">
        <v>12727</v>
      </c>
      <c r="G78" s="769"/>
      <c r="H78" s="769"/>
      <c r="I78" s="769"/>
      <c r="J78" s="769"/>
      <c r="K78" s="769"/>
      <c r="L78" s="769"/>
      <c r="M78" s="769"/>
      <c r="N78" s="769"/>
      <c r="O78" s="769"/>
      <c r="P78" s="769"/>
      <c r="Q78" s="769"/>
      <c r="R78" s="769"/>
      <c r="S78" s="769"/>
      <c r="T78" s="769"/>
      <c r="U78" s="769"/>
      <c r="V78" s="769"/>
      <c r="W78" s="769"/>
      <c r="X78" s="769"/>
      <c r="Y78" s="769"/>
      <c r="Z78" s="769"/>
      <c r="AA78" s="769"/>
      <c r="AB78" s="769"/>
      <c r="AC78" s="769"/>
      <c r="AD78" s="769"/>
      <c r="AE78" s="769"/>
      <c r="AF78" s="769"/>
      <c r="AG78" s="769"/>
    </row>
    <row r="79" spans="1:33" s="768" customFormat="1" ht="12.75">
      <c r="A79" s="381" t="s">
        <v>978</v>
      </c>
      <c r="B79" s="767">
        <v>49431</v>
      </c>
      <c r="C79" s="767">
        <v>49431</v>
      </c>
      <c r="D79" s="767">
        <v>39962</v>
      </c>
      <c r="E79" s="770">
        <v>80.8440047743319</v>
      </c>
      <c r="F79" s="767">
        <v>10030</v>
      </c>
      <c r="G79" s="769"/>
      <c r="H79" s="769"/>
      <c r="I79" s="769"/>
      <c r="J79" s="769"/>
      <c r="K79" s="769"/>
      <c r="L79" s="769"/>
      <c r="M79" s="769"/>
      <c r="N79" s="769"/>
      <c r="O79" s="769"/>
      <c r="P79" s="769"/>
      <c r="Q79" s="769"/>
      <c r="R79" s="769"/>
      <c r="S79" s="769"/>
      <c r="T79" s="769"/>
      <c r="U79" s="769"/>
      <c r="V79" s="769"/>
      <c r="W79" s="769"/>
      <c r="X79" s="769"/>
      <c r="Y79" s="769"/>
      <c r="Z79" s="769"/>
      <c r="AA79" s="769"/>
      <c r="AB79" s="769"/>
      <c r="AC79" s="769"/>
      <c r="AD79" s="769"/>
      <c r="AE79" s="769"/>
      <c r="AF79" s="769"/>
      <c r="AG79" s="769"/>
    </row>
    <row r="80" spans="1:33" s="768" customFormat="1" ht="12.75">
      <c r="A80" s="377" t="s">
        <v>979</v>
      </c>
      <c r="B80" s="767">
        <v>212088</v>
      </c>
      <c r="C80" s="767">
        <v>212088</v>
      </c>
      <c r="D80" s="767">
        <v>21225</v>
      </c>
      <c r="E80" s="770">
        <v>10.007638338802762</v>
      </c>
      <c r="F80" s="767">
        <v>1154</v>
      </c>
      <c r="G80" s="769"/>
      <c r="H80" s="769"/>
      <c r="I80" s="769"/>
      <c r="J80" s="769"/>
      <c r="K80" s="769"/>
      <c r="L80" s="769"/>
      <c r="M80" s="769"/>
      <c r="N80" s="769"/>
      <c r="O80" s="769"/>
      <c r="P80" s="769"/>
      <c r="Q80" s="769"/>
      <c r="R80" s="769"/>
      <c r="S80" s="769"/>
      <c r="T80" s="769"/>
      <c r="U80" s="769"/>
      <c r="V80" s="769"/>
      <c r="W80" s="769"/>
      <c r="X80" s="769"/>
      <c r="Y80" s="769"/>
      <c r="Z80" s="769"/>
      <c r="AA80" s="769"/>
      <c r="AB80" s="769"/>
      <c r="AC80" s="769"/>
      <c r="AD80" s="769"/>
      <c r="AE80" s="769"/>
      <c r="AF80" s="769"/>
      <c r="AG80" s="769"/>
    </row>
    <row r="81" spans="1:33" s="771" customFormat="1" ht="12.75">
      <c r="A81" s="142" t="s">
        <v>928</v>
      </c>
      <c r="B81" s="767">
        <v>351058</v>
      </c>
      <c r="C81" s="767">
        <v>351058</v>
      </c>
      <c r="D81" s="767">
        <v>334990</v>
      </c>
      <c r="E81" s="770">
        <v>95.42297853915878</v>
      </c>
      <c r="F81" s="767">
        <v>116243</v>
      </c>
      <c r="G81" s="769"/>
      <c r="H81" s="769"/>
      <c r="I81" s="769"/>
      <c r="J81" s="769"/>
      <c r="K81" s="769"/>
      <c r="L81" s="769"/>
      <c r="M81" s="769"/>
      <c r="N81" s="769"/>
      <c r="O81" s="769"/>
      <c r="P81" s="769"/>
      <c r="Q81" s="769"/>
      <c r="R81" s="769"/>
      <c r="S81" s="769"/>
      <c r="T81" s="769"/>
      <c r="U81" s="769"/>
      <c r="V81" s="769"/>
      <c r="W81" s="769"/>
      <c r="X81" s="769"/>
      <c r="Y81" s="769"/>
      <c r="Z81" s="769"/>
      <c r="AA81" s="769"/>
      <c r="AB81" s="769"/>
      <c r="AC81" s="769"/>
      <c r="AD81" s="769"/>
      <c r="AE81" s="769"/>
      <c r="AF81" s="769"/>
      <c r="AG81" s="769"/>
    </row>
    <row r="82" spans="1:33" s="771" customFormat="1" ht="12.75">
      <c r="A82" s="354" t="s">
        <v>982</v>
      </c>
      <c r="B82" s="767">
        <v>351058</v>
      </c>
      <c r="C82" s="767">
        <v>351058</v>
      </c>
      <c r="D82" s="767">
        <v>334990</v>
      </c>
      <c r="E82" s="770">
        <v>95.42297853915878</v>
      </c>
      <c r="F82" s="767">
        <v>116243</v>
      </c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</row>
    <row r="83" spans="1:39" s="774" customFormat="1" ht="12.75">
      <c r="A83" s="142" t="s">
        <v>507</v>
      </c>
      <c r="B83" s="767">
        <v>-125099</v>
      </c>
      <c r="C83" s="767">
        <v>-125099</v>
      </c>
      <c r="D83" s="767">
        <v>88147</v>
      </c>
      <c r="E83" s="767" t="s">
        <v>503</v>
      </c>
      <c r="F83" s="767">
        <v>-130124</v>
      </c>
      <c r="G83" s="772"/>
      <c r="H83" s="772"/>
      <c r="I83" s="772"/>
      <c r="J83" s="772"/>
      <c r="K83" s="772"/>
      <c r="L83" s="772"/>
      <c r="M83" s="772"/>
      <c r="N83" s="772"/>
      <c r="O83" s="772"/>
      <c r="P83" s="772"/>
      <c r="Q83" s="772"/>
      <c r="R83" s="772"/>
      <c r="S83" s="772"/>
      <c r="T83" s="772"/>
      <c r="U83" s="772"/>
      <c r="V83" s="772"/>
      <c r="W83" s="772"/>
      <c r="X83" s="772"/>
      <c r="Y83" s="772"/>
      <c r="Z83" s="772"/>
      <c r="AA83" s="772"/>
      <c r="AB83" s="772"/>
      <c r="AC83" s="772"/>
      <c r="AD83" s="772"/>
      <c r="AE83" s="772"/>
      <c r="AF83" s="772"/>
      <c r="AG83" s="772"/>
      <c r="AH83" s="772"/>
      <c r="AI83" s="772"/>
      <c r="AJ83" s="772"/>
      <c r="AK83" s="772"/>
      <c r="AL83" s="772"/>
      <c r="AM83" s="773"/>
    </row>
    <row r="84" spans="1:39" s="774" customFormat="1" ht="12.75">
      <c r="A84" s="142" t="s">
        <v>508</v>
      </c>
      <c r="B84" s="767">
        <v>125099</v>
      </c>
      <c r="C84" s="767">
        <v>125099</v>
      </c>
      <c r="D84" s="767" t="s">
        <v>503</v>
      </c>
      <c r="E84" s="767" t="s">
        <v>503</v>
      </c>
      <c r="F84" s="767" t="s">
        <v>503</v>
      </c>
      <c r="G84" s="772"/>
      <c r="H84" s="772"/>
      <c r="I84" s="772"/>
      <c r="J84" s="772"/>
      <c r="K84" s="772"/>
      <c r="L84" s="772"/>
      <c r="M84" s="772"/>
      <c r="N84" s="772"/>
      <c r="O84" s="772"/>
      <c r="P84" s="772"/>
      <c r="Q84" s="772"/>
      <c r="R84" s="772"/>
      <c r="S84" s="772"/>
      <c r="T84" s="772"/>
      <c r="U84" s="772"/>
      <c r="V84" s="772"/>
      <c r="W84" s="772"/>
      <c r="X84" s="772"/>
      <c r="Y84" s="772"/>
      <c r="Z84" s="772"/>
      <c r="AA84" s="772"/>
      <c r="AB84" s="772"/>
      <c r="AC84" s="772"/>
      <c r="AD84" s="772"/>
      <c r="AE84" s="772"/>
      <c r="AF84" s="772"/>
      <c r="AG84" s="772"/>
      <c r="AH84" s="772"/>
      <c r="AI84" s="772"/>
      <c r="AJ84" s="772"/>
      <c r="AK84" s="772"/>
      <c r="AL84" s="772"/>
      <c r="AM84" s="773"/>
    </row>
    <row r="85" spans="1:39" s="774" customFormat="1" ht="12.75">
      <c r="A85" s="354" t="s">
        <v>629</v>
      </c>
      <c r="B85" s="767">
        <v>125099</v>
      </c>
      <c r="C85" s="767">
        <v>125099</v>
      </c>
      <c r="D85" s="767" t="s">
        <v>503</v>
      </c>
      <c r="E85" s="767" t="s">
        <v>503</v>
      </c>
      <c r="F85" s="767" t="s">
        <v>503</v>
      </c>
      <c r="G85" s="772"/>
      <c r="H85" s="772"/>
      <c r="I85" s="772"/>
      <c r="J85" s="772"/>
      <c r="K85" s="772"/>
      <c r="L85" s="772"/>
      <c r="M85" s="772"/>
      <c r="N85" s="772"/>
      <c r="O85" s="772"/>
      <c r="P85" s="772"/>
      <c r="Q85" s="772"/>
      <c r="R85" s="772"/>
      <c r="S85" s="772"/>
      <c r="T85" s="772"/>
      <c r="U85" s="772"/>
      <c r="V85" s="772"/>
      <c r="W85" s="772"/>
      <c r="X85" s="772"/>
      <c r="Y85" s="772"/>
      <c r="Z85" s="772"/>
      <c r="AA85" s="772"/>
      <c r="AB85" s="772"/>
      <c r="AC85" s="772"/>
      <c r="AD85" s="772"/>
      <c r="AE85" s="772"/>
      <c r="AF85" s="772"/>
      <c r="AG85" s="772"/>
      <c r="AH85" s="772"/>
      <c r="AI85" s="772"/>
      <c r="AJ85" s="772"/>
      <c r="AK85" s="772"/>
      <c r="AL85" s="772"/>
      <c r="AM85" s="773"/>
    </row>
    <row r="86" spans="1:39" s="774" customFormat="1" ht="25.5">
      <c r="A86" s="355" t="s">
        <v>351</v>
      </c>
      <c r="B86" s="767">
        <v>125099</v>
      </c>
      <c r="C86" s="767">
        <v>125099</v>
      </c>
      <c r="D86" s="767" t="s">
        <v>503</v>
      </c>
      <c r="E86" s="767" t="s">
        <v>503</v>
      </c>
      <c r="F86" s="767" t="s">
        <v>503</v>
      </c>
      <c r="G86" s="772"/>
      <c r="H86" s="772"/>
      <c r="I86" s="772"/>
      <c r="J86" s="772"/>
      <c r="K86" s="772"/>
      <c r="L86" s="772"/>
      <c r="M86" s="772"/>
      <c r="N86" s="772"/>
      <c r="O86" s="772"/>
      <c r="P86" s="772"/>
      <c r="Q86" s="772"/>
      <c r="R86" s="772"/>
      <c r="S86" s="772"/>
      <c r="T86" s="772"/>
      <c r="U86" s="772"/>
      <c r="V86" s="772"/>
      <c r="W86" s="772"/>
      <c r="X86" s="772"/>
      <c r="Y86" s="772"/>
      <c r="Z86" s="772"/>
      <c r="AA86" s="772"/>
      <c r="AB86" s="772"/>
      <c r="AC86" s="772"/>
      <c r="AD86" s="772"/>
      <c r="AE86" s="772"/>
      <c r="AF86" s="772"/>
      <c r="AG86" s="772"/>
      <c r="AH86" s="772"/>
      <c r="AI86" s="772"/>
      <c r="AJ86" s="772"/>
      <c r="AK86" s="772"/>
      <c r="AL86" s="772"/>
      <c r="AM86" s="773"/>
    </row>
    <row r="87" spans="1:33" s="768" customFormat="1" ht="12.75">
      <c r="A87" s="355"/>
      <c r="B87" s="767"/>
      <c r="C87" s="767"/>
      <c r="D87" s="767"/>
      <c r="E87" s="767"/>
      <c r="F87" s="767"/>
      <c r="G87" s="769"/>
      <c r="H87" s="769"/>
      <c r="I87" s="769"/>
      <c r="J87" s="769"/>
      <c r="K87" s="769"/>
      <c r="L87" s="769"/>
      <c r="M87" s="769"/>
      <c r="N87" s="769"/>
      <c r="O87" s="769"/>
      <c r="P87" s="769"/>
      <c r="Q87" s="769"/>
      <c r="R87" s="769"/>
      <c r="S87" s="769"/>
      <c r="T87" s="769"/>
      <c r="U87" s="769"/>
      <c r="V87" s="769"/>
      <c r="W87" s="769"/>
      <c r="X87" s="769"/>
      <c r="Y87" s="769"/>
      <c r="Z87" s="769"/>
      <c r="AA87" s="769"/>
      <c r="AB87" s="769"/>
      <c r="AC87" s="769"/>
      <c r="AD87" s="769"/>
      <c r="AE87" s="769"/>
      <c r="AF87" s="769"/>
      <c r="AG87" s="769"/>
    </row>
    <row r="88" spans="1:33" s="768" customFormat="1" ht="12.75">
      <c r="A88" s="147" t="s">
        <v>354</v>
      </c>
      <c r="B88" s="581"/>
      <c r="C88" s="581"/>
      <c r="D88" s="581"/>
      <c r="E88" s="767"/>
      <c r="F88" s="581"/>
      <c r="G88" s="769"/>
      <c r="H88" s="769"/>
      <c r="I88" s="769"/>
      <c r="J88" s="769"/>
      <c r="K88" s="769"/>
      <c r="L88" s="769"/>
      <c r="M88" s="769"/>
      <c r="N88" s="769"/>
      <c r="O88" s="769"/>
      <c r="P88" s="769"/>
      <c r="Q88" s="769"/>
      <c r="R88" s="769"/>
      <c r="S88" s="769"/>
      <c r="T88" s="769"/>
      <c r="U88" s="769"/>
      <c r="V88" s="769"/>
      <c r="W88" s="769"/>
      <c r="X88" s="769"/>
      <c r="Y88" s="769"/>
      <c r="Z88" s="769"/>
      <c r="AA88" s="769"/>
      <c r="AB88" s="769"/>
      <c r="AC88" s="769"/>
      <c r="AD88" s="769"/>
      <c r="AE88" s="769"/>
      <c r="AF88" s="769"/>
      <c r="AG88" s="769"/>
    </row>
    <row r="89" spans="1:33" s="768" customFormat="1" ht="25.5">
      <c r="A89" s="147" t="s">
        <v>352</v>
      </c>
      <c r="B89" s="581"/>
      <c r="C89" s="581"/>
      <c r="D89" s="581"/>
      <c r="E89" s="767"/>
      <c r="F89" s="581"/>
      <c r="G89" s="769"/>
      <c r="H89" s="769"/>
      <c r="I89" s="769"/>
      <c r="J89" s="769"/>
      <c r="K89" s="769"/>
      <c r="L89" s="769"/>
      <c r="M89" s="769"/>
      <c r="N89" s="769"/>
      <c r="O89" s="769"/>
      <c r="P89" s="769"/>
      <c r="Q89" s="769"/>
      <c r="R89" s="769"/>
      <c r="S89" s="769"/>
      <c r="T89" s="769"/>
      <c r="U89" s="769"/>
      <c r="V89" s="769"/>
      <c r="W89" s="769"/>
      <c r="X89" s="769"/>
      <c r="Y89" s="769"/>
      <c r="Z89" s="769"/>
      <c r="AA89" s="769"/>
      <c r="AB89" s="769"/>
      <c r="AC89" s="769"/>
      <c r="AD89" s="769"/>
      <c r="AE89" s="769"/>
      <c r="AF89" s="769"/>
      <c r="AG89" s="769"/>
    </row>
    <row r="90" spans="1:33" s="768" customFormat="1" ht="12.75">
      <c r="A90" s="359" t="s">
        <v>348</v>
      </c>
      <c r="B90" s="767">
        <v>283386</v>
      </c>
      <c r="C90" s="767">
        <v>283386</v>
      </c>
      <c r="D90" s="767">
        <v>277951</v>
      </c>
      <c r="E90" s="770">
        <v>98.08212120570529</v>
      </c>
      <c r="F90" s="767">
        <v>0</v>
      </c>
      <c r="G90" s="769"/>
      <c r="H90" s="769"/>
      <c r="I90" s="769"/>
      <c r="J90" s="769"/>
      <c r="K90" s="769"/>
      <c r="L90" s="769"/>
      <c r="M90" s="769"/>
      <c r="N90" s="769"/>
      <c r="O90" s="769"/>
      <c r="P90" s="769"/>
      <c r="Q90" s="769"/>
      <c r="R90" s="769"/>
      <c r="S90" s="769"/>
      <c r="T90" s="769"/>
      <c r="U90" s="769"/>
      <c r="V90" s="769"/>
      <c r="W90" s="769"/>
      <c r="X90" s="769"/>
      <c r="Y90" s="769"/>
      <c r="Z90" s="769"/>
      <c r="AA90" s="769"/>
      <c r="AB90" s="769"/>
      <c r="AC90" s="769"/>
      <c r="AD90" s="769"/>
      <c r="AE90" s="769"/>
      <c r="AF90" s="769"/>
      <c r="AG90" s="769"/>
    </row>
    <row r="91" spans="1:33" s="768" customFormat="1" ht="12.75">
      <c r="A91" s="142" t="s">
        <v>988</v>
      </c>
      <c r="B91" s="767">
        <v>5435</v>
      </c>
      <c r="C91" s="767">
        <v>5435</v>
      </c>
      <c r="D91" s="767">
        <v>0</v>
      </c>
      <c r="E91" s="770" t="s">
        <v>503</v>
      </c>
      <c r="F91" s="767">
        <v>0</v>
      </c>
      <c r="G91" s="769"/>
      <c r="H91" s="769"/>
      <c r="I91" s="769"/>
      <c r="J91" s="769"/>
      <c r="K91" s="769"/>
      <c r="L91" s="769"/>
      <c r="M91" s="769"/>
      <c r="N91" s="769"/>
      <c r="O91" s="769"/>
      <c r="P91" s="769"/>
      <c r="Q91" s="769"/>
      <c r="R91" s="769"/>
      <c r="S91" s="769"/>
      <c r="T91" s="769"/>
      <c r="U91" s="769"/>
      <c r="V91" s="769"/>
      <c r="W91" s="769"/>
      <c r="X91" s="769"/>
      <c r="Y91" s="769"/>
      <c r="Z91" s="769"/>
      <c r="AA91" s="769"/>
      <c r="AB91" s="769"/>
      <c r="AC91" s="769"/>
      <c r="AD91" s="769"/>
      <c r="AE91" s="769"/>
      <c r="AF91" s="769"/>
      <c r="AG91" s="769"/>
    </row>
    <row r="92" spans="1:33" s="768" customFormat="1" ht="12.75">
      <c r="A92" s="142" t="s">
        <v>972</v>
      </c>
      <c r="B92" s="767">
        <v>277951</v>
      </c>
      <c r="C92" s="767">
        <v>277951</v>
      </c>
      <c r="D92" s="767">
        <v>277951</v>
      </c>
      <c r="E92" s="770">
        <v>100</v>
      </c>
      <c r="F92" s="767">
        <v>0</v>
      </c>
      <c r="G92" s="769"/>
      <c r="H92" s="769"/>
      <c r="I92" s="769"/>
      <c r="J92" s="769"/>
      <c r="K92" s="769"/>
      <c r="L92" s="769"/>
      <c r="M92" s="769"/>
      <c r="N92" s="769"/>
      <c r="O92" s="769"/>
      <c r="P92" s="769"/>
      <c r="Q92" s="769"/>
      <c r="R92" s="769"/>
      <c r="S92" s="769"/>
      <c r="T92" s="769"/>
      <c r="U92" s="769"/>
      <c r="V92" s="769"/>
      <c r="W92" s="769"/>
      <c r="X92" s="769"/>
      <c r="Y92" s="769"/>
      <c r="Z92" s="769"/>
      <c r="AA92" s="769"/>
      <c r="AB92" s="769"/>
      <c r="AC92" s="769"/>
      <c r="AD92" s="769"/>
      <c r="AE92" s="769"/>
      <c r="AF92" s="769"/>
      <c r="AG92" s="769"/>
    </row>
    <row r="93" spans="1:33" s="768" customFormat="1" ht="25.5">
      <c r="A93" s="363" t="s">
        <v>973</v>
      </c>
      <c r="B93" s="767">
        <v>277951</v>
      </c>
      <c r="C93" s="767">
        <v>277951</v>
      </c>
      <c r="D93" s="767">
        <v>277951</v>
      </c>
      <c r="E93" s="770">
        <v>100</v>
      </c>
      <c r="F93" s="767">
        <v>0</v>
      </c>
      <c r="G93" s="769"/>
      <c r="H93" s="769"/>
      <c r="I93" s="769"/>
      <c r="J93" s="769"/>
      <c r="K93" s="769"/>
      <c r="L93" s="769"/>
      <c r="M93" s="769"/>
      <c r="N93" s="769"/>
      <c r="O93" s="769"/>
      <c r="P93" s="769"/>
      <c r="Q93" s="769"/>
      <c r="R93" s="769"/>
      <c r="S93" s="769"/>
      <c r="T93" s="769"/>
      <c r="U93" s="769"/>
      <c r="V93" s="769"/>
      <c r="W93" s="769"/>
      <c r="X93" s="769"/>
      <c r="Y93" s="769"/>
      <c r="Z93" s="769"/>
      <c r="AA93" s="769"/>
      <c r="AB93" s="769"/>
      <c r="AC93" s="769"/>
      <c r="AD93" s="769"/>
      <c r="AE93" s="769"/>
      <c r="AF93" s="769"/>
      <c r="AG93" s="769"/>
    </row>
    <row r="94" spans="1:33" s="768" customFormat="1" ht="12.75">
      <c r="A94" s="350" t="s">
        <v>974</v>
      </c>
      <c r="B94" s="767">
        <v>283386</v>
      </c>
      <c r="C94" s="767">
        <v>283386</v>
      </c>
      <c r="D94" s="767">
        <v>78765</v>
      </c>
      <c r="E94" s="770">
        <v>27.794245304990365</v>
      </c>
      <c r="F94" s="767">
        <v>19085</v>
      </c>
      <c r="G94" s="769"/>
      <c r="H94" s="769"/>
      <c r="I94" s="769"/>
      <c r="J94" s="769"/>
      <c r="K94" s="769"/>
      <c r="L94" s="769"/>
      <c r="M94" s="769"/>
      <c r="N94" s="769"/>
      <c r="O94" s="769"/>
      <c r="P94" s="769"/>
      <c r="Q94" s="769"/>
      <c r="R94" s="769"/>
      <c r="S94" s="769"/>
      <c r="T94" s="769"/>
      <c r="U94" s="769"/>
      <c r="V94" s="769"/>
      <c r="W94" s="769"/>
      <c r="X94" s="769"/>
      <c r="Y94" s="769"/>
      <c r="Z94" s="769"/>
      <c r="AA94" s="769"/>
      <c r="AB94" s="769"/>
      <c r="AC94" s="769"/>
      <c r="AD94" s="769"/>
      <c r="AE94" s="769"/>
      <c r="AF94" s="769"/>
      <c r="AG94" s="769"/>
    </row>
    <row r="95" spans="1:33" s="768" customFormat="1" ht="12.75">
      <c r="A95" s="142" t="s">
        <v>975</v>
      </c>
      <c r="B95" s="767">
        <v>273427</v>
      </c>
      <c r="C95" s="767">
        <v>273427</v>
      </c>
      <c r="D95" s="767">
        <v>70814</v>
      </c>
      <c r="E95" s="770">
        <v>25.898685938111456</v>
      </c>
      <c r="F95" s="767">
        <v>13881</v>
      </c>
      <c r="G95" s="769"/>
      <c r="H95" s="769"/>
      <c r="I95" s="769"/>
      <c r="J95" s="769"/>
      <c r="K95" s="769"/>
      <c r="L95" s="769"/>
      <c r="M95" s="769"/>
      <c r="N95" s="769"/>
      <c r="O95" s="769"/>
      <c r="P95" s="769"/>
      <c r="Q95" s="769"/>
      <c r="R95" s="769"/>
      <c r="S95" s="769"/>
      <c r="T95" s="769"/>
      <c r="U95" s="769"/>
      <c r="V95" s="769"/>
      <c r="W95" s="769"/>
      <c r="X95" s="769"/>
      <c r="Y95" s="769"/>
      <c r="Z95" s="769"/>
      <c r="AA95" s="769"/>
      <c r="AB95" s="769"/>
      <c r="AC95" s="769"/>
      <c r="AD95" s="769"/>
      <c r="AE95" s="769"/>
      <c r="AF95" s="769"/>
      <c r="AG95" s="769"/>
    </row>
    <row r="96" spans="1:33" s="768" customFormat="1" ht="12.75">
      <c r="A96" s="354" t="s">
        <v>976</v>
      </c>
      <c r="B96" s="767">
        <v>273427</v>
      </c>
      <c r="C96" s="767">
        <v>273427</v>
      </c>
      <c r="D96" s="767">
        <v>70814</v>
      </c>
      <c r="E96" s="770">
        <v>25.898685938111456</v>
      </c>
      <c r="F96" s="767">
        <v>13881</v>
      </c>
      <c r="G96" s="769"/>
      <c r="H96" s="769"/>
      <c r="I96" s="769"/>
      <c r="J96" s="769"/>
      <c r="K96" s="769"/>
      <c r="L96" s="769"/>
      <c r="M96" s="769"/>
      <c r="N96" s="769"/>
      <c r="O96" s="769"/>
      <c r="P96" s="769"/>
      <c r="Q96" s="769"/>
      <c r="R96" s="769"/>
      <c r="S96" s="769"/>
      <c r="T96" s="769"/>
      <c r="U96" s="769"/>
      <c r="V96" s="769"/>
      <c r="W96" s="769"/>
      <c r="X96" s="769"/>
      <c r="Y96" s="769"/>
      <c r="Z96" s="769"/>
      <c r="AA96" s="769"/>
      <c r="AB96" s="769"/>
      <c r="AC96" s="769"/>
      <c r="AD96" s="769"/>
      <c r="AE96" s="769"/>
      <c r="AF96" s="769"/>
      <c r="AG96" s="769"/>
    </row>
    <row r="97" spans="1:33" s="768" customFormat="1" ht="12.75">
      <c r="A97" s="377" t="s">
        <v>977</v>
      </c>
      <c r="B97" s="767">
        <v>61339</v>
      </c>
      <c r="C97" s="767">
        <v>61339</v>
      </c>
      <c r="D97" s="767">
        <v>49589</v>
      </c>
      <c r="E97" s="770">
        <v>80.84416113728624</v>
      </c>
      <c r="F97" s="767">
        <v>12727</v>
      </c>
      <c r="G97" s="769"/>
      <c r="H97" s="769"/>
      <c r="I97" s="769"/>
      <c r="J97" s="769"/>
      <c r="K97" s="769"/>
      <c r="L97" s="769"/>
      <c r="M97" s="769"/>
      <c r="N97" s="769"/>
      <c r="O97" s="769"/>
      <c r="P97" s="769"/>
      <c r="Q97" s="769"/>
      <c r="R97" s="769"/>
      <c r="S97" s="769"/>
      <c r="T97" s="769"/>
      <c r="U97" s="769"/>
      <c r="V97" s="769"/>
      <c r="W97" s="769"/>
      <c r="X97" s="769"/>
      <c r="Y97" s="769"/>
      <c r="Z97" s="769"/>
      <c r="AA97" s="769"/>
      <c r="AB97" s="769"/>
      <c r="AC97" s="769"/>
      <c r="AD97" s="769"/>
      <c r="AE97" s="769"/>
      <c r="AF97" s="769"/>
      <c r="AG97" s="769"/>
    </row>
    <row r="98" spans="1:33" s="768" customFormat="1" ht="12.75">
      <c r="A98" s="381" t="s">
        <v>978</v>
      </c>
      <c r="B98" s="767">
        <v>49431</v>
      </c>
      <c r="C98" s="767">
        <v>49431</v>
      </c>
      <c r="D98" s="767">
        <v>39962</v>
      </c>
      <c r="E98" s="770">
        <v>80.8440047743319</v>
      </c>
      <c r="F98" s="767">
        <v>10030</v>
      </c>
      <c r="G98" s="769"/>
      <c r="H98" s="769"/>
      <c r="I98" s="769"/>
      <c r="J98" s="769"/>
      <c r="K98" s="769"/>
      <c r="L98" s="769"/>
      <c r="M98" s="769"/>
      <c r="N98" s="769"/>
      <c r="O98" s="769"/>
      <c r="P98" s="769"/>
      <c r="Q98" s="769"/>
      <c r="R98" s="769"/>
      <c r="S98" s="769"/>
      <c r="T98" s="769"/>
      <c r="U98" s="769"/>
      <c r="V98" s="769"/>
      <c r="W98" s="769"/>
      <c r="X98" s="769"/>
      <c r="Y98" s="769"/>
      <c r="Z98" s="769"/>
      <c r="AA98" s="769"/>
      <c r="AB98" s="769"/>
      <c r="AC98" s="769"/>
      <c r="AD98" s="769"/>
      <c r="AE98" s="769"/>
      <c r="AF98" s="769"/>
      <c r="AG98" s="769"/>
    </row>
    <row r="99" spans="1:33" s="768" customFormat="1" ht="12.75">
      <c r="A99" s="377" t="s">
        <v>979</v>
      </c>
      <c r="B99" s="767">
        <v>212088</v>
      </c>
      <c r="C99" s="767">
        <v>212088</v>
      </c>
      <c r="D99" s="767">
        <v>21225</v>
      </c>
      <c r="E99" s="770">
        <v>10.007638338802762</v>
      </c>
      <c r="F99" s="767">
        <v>1154</v>
      </c>
      <c r="G99" s="769"/>
      <c r="H99" s="769"/>
      <c r="I99" s="769"/>
      <c r="J99" s="769"/>
      <c r="K99" s="769"/>
      <c r="L99" s="769"/>
      <c r="M99" s="769"/>
      <c r="N99" s="769"/>
      <c r="O99" s="769"/>
      <c r="P99" s="769"/>
      <c r="Q99" s="769"/>
      <c r="R99" s="769"/>
      <c r="S99" s="769"/>
      <c r="T99" s="769"/>
      <c r="U99" s="769"/>
      <c r="V99" s="769"/>
      <c r="W99" s="769"/>
      <c r="X99" s="769"/>
      <c r="Y99" s="769"/>
      <c r="Z99" s="769"/>
      <c r="AA99" s="769"/>
      <c r="AB99" s="769"/>
      <c r="AC99" s="769"/>
      <c r="AD99" s="769"/>
      <c r="AE99" s="769"/>
      <c r="AF99" s="769"/>
      <c r="AG99" s="769"/>
    </row>
    <row r="100" spans="1:33" s="771" customFormat="1" ht="12.75">
      <c r="A100" s="142" t="s">
        <v>928</v>
      </c>
      <c r="B100" s="767">
        <v>9959</v>
      </c>
      <c r="C100" s="767">
        <v>9959</v>
      </c>
      <c r="D100" s="767">
        <v>7951</v>
      </c>
      <c r="E100" s="770">
        <v>79.83733306556883</v>
      </c>
      <c r="F100" s="767">
        <v>5204</v>
      </c>
      <c r="G100" s="769"/>
      <c r="H100" s="769"/>
      <c r="I100" s="769"/>
      <c r="J100" s="769"/>
      <c r="K100" s="769"/>
      <c r="L100" s="769"/>
      <c r="M100" s="769"/>
      <c r="N100" s="769"/>
      <c r="O100" s="769"/>
      <c r="P100" s="769"/>
      <c r="Q100" s="769"/>
      <c r="R100" s="769"/>
      <c r="S100" s="769"/>
      <c r="T100" s="769"/>
      <c r="U100" s="769"/>
      <c r="V100" s="769"/>
      <c r="W100" s="769"/>
      <c r="X100" s="769"/>
      <c r="Y100" s="769"/>
      <c r="Z100" s="769"/>
      <c r="AA100" s="769"/>
      <c r="AB100" s="769"/>
      <c r="AC100" s="769"/>
      <c r="AD100" s="769"/>
      <c r="AE100" s="769"/>
      <c r="AF100" s="769"/>
      <c r="AG100" s="769"/>
    </row>
    <row r="101" spans="1:33" s="771" customFormat="1" ht="12.75">
      <c r="A101" s="354" t="s">
        <v>982</v>
      </c>
      <c r="B101" s="767">
        <v>9959</v>
      </c>
      <c r="C101" s="767">
        <v>9959</v>
      </c>
      <c r="D101" s="767">
        <v>7951</v>
      </c>
      <c r="E101" s="770">
        <v>79.83733306556883</v>
      </c>
      <c r="F101" s="767">
        <v>5204</v>
      </c>
      <c r="G101" s="769"/>
      <c r="H101" s="769"/>
      <c r="I101" s="769"/>
      <c r="J101" s="769"/>
      <c r="K101" s="769"/>
      <c r="L101" s="769"/>
      <c r="M101" s="769"/>
      <c r="N101" s="769"/>
      <c r="O101" s="769"/>
      <c r="P101" s="769"/>
      <c r="Q101" s="769"/>
      <c r="R101" s="769"/>
      <c r="S101" s="769"/>
      <c r="T101" s="769"/>
      <c r="U101" s="769"/>
      <c r="V101" s="769"/>
      <c r="W101" s="769"/>
      <c r="X101" s="769"/>
      <c r="Y101" s="769"/>
      <c r="Z101" s="769"/>
      <c r="AA101" s="769"/>
      <c r="AB101" s="769"/>
      <c r="AC101" s="769"/>
      <c r="AD101" s="769"/>
      <c r="AE101" s="769"/>
      <c r="AF101" s="769"/>
      <c r="AG101" s="769"/>
    </row>
    <row r="102" spans="1:33" s="771" customFormat="1" ht="12.75">
      <c r="A102" s="120" t="s">
        <v>863</v>
      </c>
      <c r="B102" s="767"/>
      <c r="C102" s="767"/>
      <c r="D102" s="767"/>
      <c r="E102" s="767"/>
      <c r="F102" s="767"/>
      <c r="G102" s="769"/>
      <c r="H102" s="769"/>
      <c r="I102" s="769"/>
      <c r="J102" s="769"/>
      <c r="K102" s="769"/>
      <c r="L102" s="769"/>
      <c r="M102" s="769"/>
      <c r="N102" s="769"/>
      <c r="O102" s="769"/>
      <c r="P102" s="769"/>
      <c r="Q102" s="769"/>
      <c r="R102" s="769"/>
      <c r="S102" s="769"/>
      <c r="T102" s="769"/>
      <c r="U102" s="769"/>
      <c r="V102" s="769"/>
      <c r="W102" s="769"/>
      <c r="X102" s="769"/>
      <c r="Y102" s="769"/>
      <c r="Z102" s="769"/>
      <c r="AA102" s="769"/>
      <c r="AB102" s="769"/>
      <c r="AC102" s="769"/>
      <c r="AD102" s="769"/>
      <c r="AE102" s="769"/>
      <c r="AF102" s="769"/>
      <c r="AG102" s="769"/>
    </row>
    <row r="103" spans="1:33" s="771" customFormat="1" ht="12.75">
      <c r="A103" s="775" t="s">
        <v>353</v>
      </c>
      <c r="B103" s="767"/>
      <c r="C103" s="767"/>
      <c r="D103" s="767"/>
      <c r="E103" s="767"/>
      <c r="F103" s="767"/>
      <c r="G103" s="769"/>
      <c r="H103" s="769"/>
      <c r="I103" s="769"/>
      <c r="J103" s="769"/>
      <c r="K103" s="769"/>
      <c r="L103" s="769"/>
      <c r="M103" s="769"/>
      <c r="N103" s="769"/>
      <c r="O103" s="769"/>
      <c r="P103" s="769"/>
      <c r="Q103" s="769"/>
      <c r="R103" s="769"/>
      <c r="S103" s="769"/>
      <c r="T103" s="769"/>
      <c r="U103" s="769"/>
      <c r="V103" s="769"/>
      <c r="W103" s="769"/>
      <c r="X103" s="769"/>
      <c r="Y103" s="769"/>
      <c r="Z103" s="769"/>
      <c r="AA103" s="769"/>
      <c r="AB103" s="769"/>
      <c r="AC103" s="769"/>
      <c r="AD103" s="769"/>
      <c r="AE103" s="769"/>
      <c r="AF103" s="769"/>
      <c r="AG103" s="769"/>
    </row>
    <row r="104" spans="1:33" s="768" customFormat="1" ht="12.75">
      <c r="A104" s="359" t="s">
        <v>348</v>
      </c>
      <c r="B104" s="767">
        <v>283386</v>
      </c>
      <c r="C104" s="767">
        <v>283386</v>
      </c>
      <c r="D104" s="767">
        <v>277951</v>
      </c>
      <c r="E104" s="770">
        <v>98.08212120570529</v>
      </c>
      <c r="F104" s="767">
        <v>0</v>
      </c>
      <c r="G104" s="769"/>
      <c r="H104" s="769"/>
      <c r="I104" s="769"/>
      <c r="J104" s="769"/>
      <c r="K104" s="769"/>
      <c r="L104" s="769"/>
      <c r="M104" s="769"/>
      <c r="N104" s="769"/>
      <c r="O104" s="769"/>
      <c r="P104" s="769"/>
      <c r="Q104" s="769"/>
      <c r="R104" s="769"/>
      <c r="S104" s="769"/>
      <c r="T104" s="769"/>
      <c r="U104" s="769"/>
      <c r="V104" s="769"/>
      <c r="W104" s="769"/>
      <c r="X104" s="769"/>
      <c r="Y104" s="769"/>
      <c r="Z104" s="769"/>
      <c r="AA104" s="769"/>
      <c r="AB104" s="769"/>
      <c r="AC104" s="769"/>
      <c r="AD104" s="769"/>
      <c r="AE104" s="769"/>
      <c r="AF104" s="769"/>
      <c r="AG104" s="769"/>
    </row>
    <row r="105" spans="1:33" s="768" customFormat="1" ht="12.75">
      <c r="A105" s="142" t="s">
        <v>988</v>
      </c>
      <c r="B105" s="767">
        <v>5435</v>
      </c>
      <c r="C105" s="767">
        <v>5435</v>
      </c>
      <c r="D105" s="767">
        <v>0</v>
      </c>
      <c r="E105" s="770" t="s">
        <v>503</v>
      </c>
      <c r="F105" s="767">
        <v>0</v>
      </c>
      <c r="G105" s="769"/>
      <c r="H105" s="769"/>
      <c r="I105" s="769"/>
      <c r="J105" s="769"/>
      <c r="K105" s="769"/>
      <c r="L105" s="769"/>
      <c r="M105" s="769"/>
      <c r="N105" s="769"/>
      <c r="O105" s="769"/>
      <c r="P105" s="769"/>
      <c r="Q105" s="769"/>
      <c r="R105" s="769"/>
      <c r="S105" s="769"/>
      <c r="T105" s="769"/>
      <c r="U105" s="769"/>
      <c r="V105" s="769"/>
      <c r="W105" s="769"/>
      <c r="X105" s="769"/>
      <c r="Y105" s="769"/>
      <c r="Z105" s="769"/>
      <c r="AA105" s="769"/>
      <c r="AB105" s="769"/>
      <c r="AC105" s="769"/>
      <c r="AD105" s="769"/>
      <c r="AE105" s="769"/>
      <c r="AF105" s="769"/>
      <c r="AG105" s="769"/>
    </row>
    <row r="106" spans="1:33" s="768" customFormat="1" ht="12.75">
      <c r="A106" s="142" t="s">
        <v>972</v>
      </c>
      <c r="B106" s="767">
        <v>277951</v>
      </c>
      <c r="C106" s="767">
        <v>277951</v>
      </c>
      <c r="D106" s="767">
        <v>277951</v>
      </c>
      <c r="E106" s="770">
        <v>100</v>
      </c>
      <c r="F106" s="767">
        <v>0</v>
      </c>
      <c r="G106" s="769"/>
      <c r="H106" s="769"/>
      <c r="I106" s="769"/>
      <c r="J106" s="769"/>
      <c r="K106" s="769"/>
      <c r="L106" s="769"/>
      <c r="M106" s="769"/>
      <c r="N106" s="769"/>
      <c r="O106" s="769"/>
      <c r="P106" s="769"/>
      <c r="Q106" s="769"/>
      <c r="R106" s="769"/>
      <c r="S106" s="769"/>
      <c r="T106" s="769"/>
      <c r="U106" s="769"/>
      <c r="V106" s="769"/>
      <c r="W106" s="769"/>
      <c r="X106" s="769"/>
      <c r="Y106" s="769"/>
      <c r="Z106" s="769"/>
      <c r="AA106" s="769"/>
      <c r="AB106" s="769"/>
      <c r="AC106" s="769"/>
      <c r="AD106" s="769"/>
      <c r="AE106" s="769"/>
      <c r="AF106" s="769"/>
      <c r="AG106" s="769"/>
    </row>
    <row r="107" spans="1:33" s="768" customFormat="1" ht="25.5">
      <c r="A107" s="363" t="s">
        <v>973</v>
      </c>
      <c r="B107" s="767">
        <v>277951</v>
      </c>
      <c r="C107" s="767">
        <v>277951</v>
      </c>
      <c r="D107" s="767">
        <v>277951</v>
      </c>
      <c r="E107" s="770">
        <v>100</v>
      </c>
      <c r="F107" s="767">
        <v>0</v>
      </c>
      <c r="G107" s="769"/>
      <c r="H107" s="769"/>
      <c r="I107" s="769"/>
      <c r="J107" s="769"/>
      <c r="K107" s="769"/>
      <c r="L107" s="769"/>
      <c r="M107" s="769"/>
      <c r="N107" s="769"/>
      <c r="O107" s="769"/>
      <c r="P107" s="769"/>
      <c r="Q107" s="769"/>
      <c r="R107" s="769"/>
      <c r="S107" s="769"/>
      <c r="T107" s="769"/>
      <c r="U107" s="769"/>
      <c r="V107" s="769"/>
      <c r="W107" s="769"/>
      <c r="X107" s="769"/>
      <c r="Y107" s="769"/>
      <c r="Z107" s="769"/>
      <c r="AA107" s="769"/>
      <c r="AB107" s="769"/>
      <c r="AC107" s="769"/>
      <c r="AD107" s="769"/>
      <c r="AE107" s="769"/>
      <c r="AF107" s="769"/>
      <c r="AG107" s="769"/>
    </row>
    <row r="108" spans="1:33" s="768" customFormat="1" ht="12.75">
      <c r="A108" s="350" t="s">
        <v>974</v>
      </c>
      <c r="B108" s="767">
        <v>283386</v>
      </c>
      <c r="C108" s="767">
        <v>283386</v>
      </c>
      <c r="D108" s="767">
        <v>78765</v>
      </c>
      <c r="E108" s="770">
        <v>27.794245304990365</v>
      </c>
      <c r="F108" s="767">
        <v>19085</v>
      </c>
      <c r="G108" s="769"/>
      <c r="H108" s="769"/>
      <c r="I108" s="769"/>
      <c r="J108" s="769"/>
      <c r="K108" s="769"/>
      <c r="L108" s="769"/>
      <c r="M108" s="769"/>
      <c r="N108" s="769"/>
      <c r="O108" s="769"/>
      <c r="P108" s="769"/>
      <c r="Q108" s="769"/>
      <c r="R108" s="769"/>
      <c r="S108" s="769"/>
      <c r="T108" s="769"/>
      <c r="U108" s="769"/>
      <c r="V108" s="769"/>
      <c r="W108" s="769"/>
      <c r="X108" s="769"/>
      <c r="Y108" s="769"/>
      <c r="Z108" s="769"/>
      <c r="AA108" s="769"/>
      <c r="AB108" s="769"/>
      <c r="AC108" s="769"/>
      <c r="AD108" s="769"/>
      <c r="AE108" s="769"/>
      <c r="AF108" s="769"/>
      <c r="AG108" s="769"/>
    </row>
    <row r="109" spans="1:33" s="768" customFormat="1" ht="12.75">
      <c r="A109" s="142" t="s">
        <v>975</v>
      </c>
      <c r="B109" s="767">
        <v>273427</v>
      </c>
      <c r="C109" s="767">
        <v>273427</v>
      </c>
      <c r="D109" s="767">
        <v>70814</v>
      </c>
      <c r="E109" s="770">
        <v>25.898685938111456</v>
      </c>
      <c r="F109" s="767">
        <v>13881</v>
      </c>
      <c r="G109" s="769"/>
      <c r="H109" s="769"/>
      <c r="I109" s="769"/>
      <c r="J109" s="769"/>
      <c r="K109" s="769"/>
      <c r="L109" s="769"/>
      <c r="M109" s="769"/>
      <c r="N109" s="769"/>
      <c r="O109" s="769"/>
      <c r="P109" s="769"/>
      <c r="Q109" s="769"/>
      <c r="R109" s="769"/>
      <c r="S109" s="769"/>
      <c r="T109" s="769"/>
      <c r="U109" s="769"/>
      <c r="V109" s="769"/>
      <c r="W109" s="769"/>
      <c r="X109" s="769"/>
      <c r="Y109" s="769"/>
      <c r="Z109" s="769"/>
      <c r="AA109" s="769"/>
      <c r="AB109" s="769"/>
      <c r="AC109" s="769"/>
      <c r="AD109" s="769"/>
      <c r="AE109" s="769"/>
      <c r="AF109" s="769"/>
      <c r="AG109" s="769"/>
    </row>
    <row r="110" spans="1:33" s="768" customFormat="1" ht="12.75">
      <c r="A110" s="354" t="s">
        <v>976</v>
      </c>
      <c r="B110" s="767">
        <v>273427</v>
      </c>
      <c r="C110" s="767">
        <v>273427</v>
      </c>
      <c r="D110" s="767">
        <v>70814</v>
      </c>
      <c r="E110" s="770">
        <v>25.898685938111456</v>
      </c>
      <c r="F110" s="767">
        <v>13881</v>
      </c>
      <c r="G110" s="769"/>
      <c r="H110" s="769"/>
      <c r="I110" s="769"/>
      <c r="J110" s="769"/>
      <c r="K110" s="769"/>
      <c r="L110" s="769"/>
      <c r="M110" s="769"/>
      <c r="N110" s="769"/>
      <c r="O110" s="769"/>
      <c r="P110" s="769"/>
      <c r="Q110" s="769"/>
      <c r="R110" s="769"/>
      <c r="S110" s="769"/>
      <c r="T110" s="769"/>
      <c r="U110" s="769"/>
      <c r="V110" s="769"/>
      <c r="W110" s="769"/>
      <c r="X110" s="769"/>
      <c r="Y110" s="769"/>
      <c r="Z110" s="769"/>
      <c r="AA110" s="769"/>
      <c r="AB110" s="769"/>
      <c r="AC110" s="769"/>
      <c r="AD110" s="769"/>
      <c r="AE110" s="769"/>
      <c r="AF110" s="769"/>
      <c r="AG110" s="769"/>
    </row>
    <row r="111" spans="1:33" s="768" customFormat="1" ht="12.75">
      <c r="A111" s="377" t="s">
        <v>977</v>
      </c>
      <c r="B111" s="767">
        <v>61339</v>
      </c>
      <c r="C111" s="767">
        <v>61339</v>
      </c>
      <c r="D111" s="767">
        <v>49589</v>
      </c>
      <c r="E111" s="770">
        <v>80.84416113728624</v>
      </c>
      <c r="F111" s="767">
        <v>12727</v>
      </c>
      <c r="G111" s="769"/>
      <c r="H111" s="769"/>
      <c r="I111" s="769"/>
      <c r="J111" s="769"/>
      <c r="K111" s="769"/>
      <c r="L111" s="769"/>
      <c r="M111" s="769"/>
      <c r="N111" s="769"/>
      <c r="O111" s="769"/>
      <c r="P111" s="769"/>
      <c r="Q111" s="769"/>
      <c r="R111" s="769"/>
      <c r="S111" s="769"/>
      <c r="T111" s="769"/>
      <c r="U111" s="769"/>
      <c r="V111" s="769"/>
      <c r="W111" s="769"/>
      <c r="X111" s="769"/>
      <c r="Y111" s="769"/>
      <c r="Z111" s="769"/>
      <c r="AA111" s="769"/>
      <c r="AB111" s="769"/>
      <c r="AC111" s="769"/>
      <c r="AD111" s="769"/>
      <c r="AE111" s="769"/>
      <c r="AF111" s="769"/>
      <c r="AG111" s="769"/>
    </row>
    <row r="112" spans="1:33" s="768" customFormat="1" ht="12.75">
      <c r="A112" s="381" t="s">
        <v>978</v>
      </c>
      <c r="B112" s="767">
        <v>49431</v>
      </c>
      <c r="C112" s="767">
        <v>49431</v>
      </c>
      <c r="D112" s="767">
        <v>39962</v>
      </c>
      <c r="E112" s="770">
        <v>80.8440047743319</v>
      </c>
      <c r="F112" s="767">
        <v>10030</v>
      </c>
      <c r="G112" s="769"/>
      <c r="H112" s="769"/>
      <c r="I112" s="769"/>
      <c r="J112" s="769"/>
      <c r="K112" s="769"/>
      <c r="L112" s="769"/>
      <c r="M112" s="769"/>
      <c r="N112" s="769"/>
      <c r="O112" s="769"/>
      <c r="P112" s="769"/>
      <c r="Q112" s="769"/>
      <c r="R112" s="769"/>
      <c r="S112" s="769"/>
      <c r="T112" s="769"/>
      <c r="U112" s="769"/>
      <c r="V112" s="769"/>
      <c r="W112" s="769"/>
      <c r="X112" s="769"/>
      <c r="Y112" s="769"/>
      <c r="Z112" s="769"/>
      <c r="AA112" s="769"/>
      <c r="AB112" s="769"/>
      <c r="AC112" s="769"/>
      <c r="AD112" s="769"/>
      <c r="AE112" s="769"/>
      <c r="AF112" s="769"/>
      <c r="AG112" s="769"/>
    </row>
    <row r="113" spans="1:33" s="768" customFormat="1" ht="12.75">
      <c r="A113" s="377" t="s">
        <v>979</v>
      </c>
      <c r="B113" s="767">
        <v>212088</v>
      </c>
      <c r="C113" s="767">
        <v>212088</v>
      </c>
      <c r="D113" s="767">
        <v>21225</v>
      </c>
      <c r="E113" s="770">
        <v>10.007638338802762</v>
      </c>
      <c r="F113" s="767">
        <v>1154</v>
      </c>
      <c r="G113" s="769"/>
      <c r="H113" s="769"/>
      <c r="I113" s="769"/>
      <c r="J113" s="769"/>
      <c r="K113" s="769"/>
      <c r="L113" s="769"/>
      <c r="M113" s="769"/>
      <c r="N113" s="769"/>
      <c r="O113" s="769"/>
      <c r="P113" s="769"/>
      <c r="Q113" s="769"/>
      <c r="R113" s="769"/>
      <c r="S113" s="769"/>
      <c r="T113" s="769"/>
      <c r="U113" s="769"/>
      <c r="V113" s="769"/>
      <c r="W113" s="769"/>
      <c r="X113" s="769"/>
      <c r="Y113" s="769"/>
      <c r="Z113" s="769"/>
      <c r="AA113" s="769"/>
      <c r="AB113" s="769"/>
      <c r="AC113" s="769"/>
      <c r="AD113" s="769"/>
      <c r="AE113" s="769"/>
      <c r="AF113" s="769"/>
      <c r="AG113" s="769"/>
    </row>
    <row r="114" spans="1:33" s="771" customFormat="1" ht="12.75">
      <c r="A114" s="142" t="s">
        <v>928</v>
      </c>
      <c r="B114" s="767">
        <v>9959</v>
      </c>
      <c r="C114" s="767">
        <v>9959</v>
      </c>
      <c r="D114" s="767">
        <v>7951</v>
      </c>
      <c r="E114" s="770">
        <v>79.83733306556883</v>
      </c>
      <c r="F114" s="767">
        <v>5204</v>
      </c>
      <c r="G114" s="769"/>
      <c r="H114" s="769"/>
      <c r="I114" s="769"/>
      <c r="J114" s="769"/>
      <c r="K114" s="769"/>
      <c r="L114" s="769"/>
      <c r="M114" s="769"/>
      <c r="N114" s="769"/>
      <c r="O114" s="769"/>
      <c r="P114" s="769"/>
      <c r="Q114" s="769"/>
      <c r="R114" s="769"/>
      <c r="S114" s="769"/>
      <c r="T114" s="769"/>
      <c r="U114" s="769"/>
      <c r="V114" s="769"/>
      <c r="W114" s="769"/>
      <c r="X114" s="769"/>
      <c r="Y114" s="769"/>
      <c r="Z114" s="769"/>
      <c r="AA114" s="769"/>
      <c r="AB114" s="769"/>
      <c r="AC114" s="769"/>
      <c r="AD114" s="769"/>
      <c r="AE114" s="769"/>
      <c r="AF114" s="769"/>
      <c r="AG114" s="769"/>
    </row>
    <row r="115" spans="1:33" s="771" customFormat="1" ht="12.75">
      <c r="A115" s="354" t="s">
        <v>982</v>
      </c>
      <c r="B115" s="767">
        <v>9959</v>
      </c>
      <c r="C115" s="767">
        <v>9959</v>
      </c>
      <c r="D115" s="767">
        <v>7951</v>
      </c>
      <c r="E115" s="770">
        <v>79.83733306556883</v>
      </c>
      <c r="F115" s="767">
        <v>5204</v>
      </c>
      <c r="G115" s="769"/>
      <c r="H115" s="769"/>
      <c r="I115" s="769"/>
      <c r="J115" s="769"/>
      <c r="K115" s="769"/>
      <c r="L115" s="769"/>
      <c r="M115" s="769"/>
      <c r="N115" s="769"/>
      <c r="O115" s="769"/>
      <c r="P115" s="769"/>
      <c r="Q115" s="769"/>
      <c r="R115" s="769"/>
      <c r="S115" s="769"/>
      <c r="T115" s="769"/>
      <c r="U115" s="769"/>
      <c r="V115" s="769"/>
      <c r="W115" s="769"/>
      <c r="X115" s="769"/>
      <c r="Y115" s="769"/>
      <c r="Z115" s="769"/>
      <c r="AA115" s="769"/>
      <c r="AB115" s="769"/>
      <c r="AC115" s="769"/>
      <c r="AD115" s="769"/>
      <c r="AE115" s="769"/>
      <c r="AF115" s="769"/>
      <c r="AG115" s="769"/>
    </row>
    <row r="116" spans="1:33" s="768" customFormat="1" ht="12.75">
      <c r="A116" s="377"/>
      <c r="B116" s="767"/>
      <c r="C116" s="767"/>
      <c r="D116" s="767"/>
      <c r="E116" s="767"/>
      <c r="F116" s="767"/>
      <c r="G116" s="769"/>
      <c r="H116" s="769"/>
      <c r="I116" s="769"/>
      <c r="J116" s="769"/>
      <c r="K116" s="769"/>
      <c r="L116" s="769"/>
      <c r="M116" s="769"/>
      <c r="N116" s="769"/>
      <c r="O116" s="769"/>
      <c r="P116" s="769"/>
      <c r="Q116" s="769"/>
      <c r="R116" s="769"/>
      <c r="S116" s="769"/>
      <c r="T116" s="769"/>
      <c r="U116" s="769"/>
      <c r="V116" s="769"/>
      <c r="W116" s="769"/>
      <c r="X116" s="769"/>
      <c r="Y116" s="769"/>
      <c r="Z116" s="769"/>
      <c r="AA116" s="769"/>
      <c r="AB116" s="769"/>
      <c r="AC116" s="769"/>
      <c r="AD116" s="769"/>
      <c r="AE116" s="769"/>
      <c r="AF116" s="769"/>
      <c r="AG116" s="769"/>
    </row>
    <row r="117" spans="1:33" s="768" customFormat="1" ht="12.75">
      <c r="A117" s="147" t="s">
        <v>355</v>
      </c>
      <c r="B117" s="581"/>
      <c r="C117" s="581"/>
      <c r="D117" s="581"/>
      <c r="E117" s="767"/>
      <c r="F117" s="581"/>
      <c r="G117" s="769"/>
      <c r="H117" s="769"/>
      <c r="I117" s="769"/>
      <c r="J117" s="769"/>
      <c r="K117" s="769"/>
      <c r="L117" s="769"/>
      <c r="M117" s="769"/>
      <c r="N117" s="769"/>
      <c r="O117" s="769"/>
      <c r="P117" s="769"/>
      <c r="Q117" s="769"/>
      <c r="R117" s="769"/>
      <c r="S117" s="769"/>
      <c r="T117" s="769"/>
      <c r="U117" s="769"/>
      <c r="V117" s="769"/>
      <c r="W117" s="769"/>
      <c r="X117" s="769"/>
      <c r="Y117" s="769"/>
      <c r="Z117" s="769"/>
      <c r="AA117" s="769"/>
      <c r="AB117" s="769"/>
      <c r="AC117" s="769"/>
      <c r="AD117" s="769"/>
      <c r="AE117" s="769"/>
      <c r="AF117" s="769"/>
      <c r="AG117" s="769"/>
    </row>
    <row r="118" spans="1:33" s="768" customFormat="1" ht="25.5">
      <c r="A118" s="147" t="s">
        <v>352</v>
      </c>
      <c r="B118" s="581"/>
      <c r="C118" s="581"/>
      <c r="D118" s="581"/>
      <c r="E118" s="767"/>
      <c r="F118" s="581"/>
      <c r="G118" s="769"/>
      <c r="H118" s="769"/>
      <c r="I118" s="769"/>
      <c r="J118" s="769"/>
      <c r="K118" s="769"/>
      <c r="L118" s="769"/>
      <c r="M118" s="769"/>
      <c r="N118" s="769"/>
      <c r="O118" s="769"/>
      <c r="P118" s="769"/>
      <c r="Q118" s="769"/>
      <c r="R118" s="769"/>
      <c r="S118" s="769"/>
      <c r="T118" s="769"/>
      <c r="U118" s="769"/>
      <c r="V118" s="769"/>
      <c r="W118" s="769"/>
      <c r="X118" s="769"/>
      <c r="Y118" s="769"/>
      <c r="Z118" s="769"/>
      <c r="AA118" s="769"/>
      <c r="AB118" s="769"/>
      <c r="AC118" s="769"/>
      <c r="AD118" s="769"/>
      <c r="AE118" s="769"/>
      <c r="AF118" s="769"/>
      <c r="AG118" s="769"/>
    </row>
    <row r="119" spans="1:33" s="768" customFormat="1" ht="12.75">
      <c r="A119" s="359" t="s">
        <v>348</v>
      </c>
      <c r="B119" s="767">
        <v>216000</v>
      </c>
      <c r="C119" s="767">
        <v>216000</v>
      </c>
      <c r="D119" s="767">
        <v>216000</v>
      </c>
      <c r="E119" s="770">
        <v>100</v>
      </c>
      <c r="F119" s="767">
        <v>0</v>
      </c>
      <c r="G119" s="769"/>
      <c r="H119" s="769"/>
      <c r="I119" s="769"/>
      <c r="J119" s="769"/>
      <c r="K119" s="769"/>
      <c r="L119" s="769"/>
      <c r="M119" s="769"/>
      <c r="N119" s="769"/>
      <c r="O119" s="769"/>
      <c r="P119" s="769"/>
      <c r="Q119" s="769"/>
      <c r="R119" s="769"/>
      <c r="S119" s="769"/>
      <c r="T119" s="769"/>
      <c r="U119" s="769"/>
      <c r="V119" s="769"/>
      <c r="W119" s="769"/>
      <c r="X119" s="769"/>
      <c r="Y119" s="769"/>
      <c r="Z119" s="769"/>
      <c r="AA119" s="769"/>
      <c r="AB119" s="769"/>
      <c r="AC119" s="769"/>
      <c r="AD119" s="769"/>
      <c r="AE119" s="769"/>
      <c r="AF119" s="769"/>
      <c r="AG119" s="769"/>
    </row>
    <row r="120" spans="1:33" s="768" customFormat="1" ht="12.75">
      <c r="A120" s="142" t="s">
        <v>972</v>
      </c>
      <c r="B120" s="767">
        <v>216000</v>
      </c>
      <c r="C120" s="767">
        <v>216000</v>
      </c>
      <c r="D120" s="767">
        <v>216000</v>
      </c>
      <c r="E120" s="770">
        <v>100</v>
      </c>
      <c r="F120" s="767">
        <v>0</v>
      </c>
      <c r="G120" s="769"/>
      <c r="H120" s="769"/>
      <c r="I120" s="769"/>
      <c r="J120" s="769"/>
      <c r="K120" s="769"/>
      <c r="L120" s="769"/>
      <c r="M120" s="769"/>
      <c r="N120" s="769"/>
      <c r="O120" s="769"/>
      <c r="P120" s="769"/>
      <c r="Q120" s="769"/>
      <c r="R120" s="769"/>
      <c r="S120" s="769"/>
      <c r="T120" s="769"/>
      <c r="U120" s="769"/>
      <c r="V120" s="769"/>
      <c r="W120" s="769"/>
      <c r="X120" s="769"/>
      <c r="Y120" s="769"/>
      <c r="Z120" s="769"/>
      <c r="AA120" s="769"/>
      <c r="AB120" s="769"/>
      <c r="AC120" s="769"/>
      <c r="AD120" s="769"/>
      <c r="AE120" s="769"/>
      <c r="AF120" s="769"/>
      <c r="AG120" s="769"/>
    </row>
    <row r="121" spans="1:33" s="768" customFormat="1" ht="25.5">
      <c r="A121" s="363" t="s">
        <v>973</v>
      </c>
      <c r="B121" s="767">
        <v>216000</v>
      </c>
      <c r="C121" s="767">
        <v>216000</v>
      </c>
      <c r="D121" s="767">
        <v>216000</v>
      </c>
      <c r="E121" s="770">
        <v>100</v>
      </c>
      <c r="F121" s="767">
        <v>0</v>
      </c>
      <c r="G121" s="769"/>
      <c r="H121" s="769"/>
      <c r="I121" s="769"/>
      <c r="J121" s="769"/>
      <c r="K121" s="769"/>
      <c r="L121" s="769"/>
      <c r="M121" s="769"/>
      <c r="N121" s="769"/>
      <c r="O121" s="769"/>
      <c r="P121" s="769"/>
      <c r="Q121" s="769"/>
      <c r="R121" s="769"/>
      <c r="S121" s="769"/>
      <c r="T121" s="769"/>
      <c r="U121" s="769"/>
      <c r="V121" s="769"/>
      <c r="W121" s="769"/>
      <c r="X121" s="769"/>
      <c r="Y121" s="769"/>
      <c r="Z121" s="769"/>
      <c r="AA121" s="769"/>
      <c r="AB121" s="769"/>
      <c r="AC121" s="769"/>
      <c r="AD121" s="769"/>
      <c r="AE121" s="769"/>
      <c r="AF121" s="769"/>
      <c r="AG121" s="769"/>
    </row>
    <row r="122" spans="1:33" s="768" customFormat="1" ht="12" customHeight="1">
      <c r="A122" s="350" t="s">
        <v>974</v>
      </c>
      <c r="B122" s="767">
        <v>341099</v>
      </c>
      <c r="C122" s="767">
        <v>341099</v>
      </c>
      <c r="D122" s="767">
        <v>327039</v>
      </c>
      <c r="E122" s="770">
        <v>95.87802954567442</v>
      </c>
      <c r="F122" s="767">
        <v>111039</v>
      </c>
      <c r="G122" s="769"/>
      <c r="H122" s="769"/>
      <c r="I122" s="769"/>
      <c r="J122" s="769"/>
      <c r="K122" s="769"/>
      <c r="L122" s="769"/>
      <c r="M122" s="769"/>
      <c r="N122" s="769"/>
      <c r="O122" s="769"/>
      <c r="P122" s="769"/>
      <c r="Q122" s="769"/>
      <c r="R122" s="769"/>
      <c r="S122" s="769"/>
      <c r="T122" s="769"/>
      <c r="U122" s="769"/>
      <c r="V122" s="769"/>
      <c r="W122" s="769"/>
      <c r="X122" s="769"/>
      <c r="Y122" s="769"/>
      <c r="Z122" s="769"/>
      <c r="AA122" s="769"/>
      <c r="AB122" s="769"/>
      <c r="AC122" s="769"/>
      <c r="AD122" s="769"/>
      <c r="AE122" s="769"/>
      <c r="AF122" s="769"/>
      <c r="AG122" s="769"/>
    </row>
    <row r="123" spans="1:33" s="771" customFormat="1" ht="12.75">
      <c r="A123" s="142" t="s">
        <v>928</v>
      </c>
      <c r="B123" s="767">
        <v>341099</v>
      </c>
      <c r="C123" s="767">
        <v>341099</v>
      </c>
      <c r="D123" s="767">
        <v>327039</v>
      </c>
      <c r="E123" s="770">
        <v>95.87802954567442</v>
      </c>
      <c r="F123" s="767">
        <v>111039</v>
      </c>
      <c r="G123" s="769"/>
      <c r="H123" s="769"/>
      <c r="I123" s="769"/>
      <c r="J123" s="769"/>
      <c r="K123" s="769"/>
      <c r="L123" s="769"/>
      <c r="M123" s="769"/>
      <c r="N123" s="769"/>
      <c r="O123" s="769"/>
      <c r="P123" s="769"/>
      <c r="Q123" s="769"/>
      <c r="R123" s="769"/>
      <c r="S123" s="769"/>
      <c r="T123" s="769"/>
      <c r="U123" s="769"/>
      <c r="V123" s="769"/>
      <c r="W123" s="769"/>
      <c r="X123" s="769"/>
      <c r="Y123" s="769"/>
      <c r="Z123" s="769"/>
      <c r="AA123" s="769"/>
      <c r="AB123" s="769"/>
      <c r="AC123" s="769"/>
      <c r="AD123" s="769"/>
      <c r="AE123" s="769"/>
      <c r="AF123" s="769"/>
      <c r="AG123" s="769"/>
    </row>
    <row r="124" spans="1:33" s="771" customFormat="1" ht="12.75">
      <c r="A124" s="354" t="s">
        <v>982</v>
      </c>
      <c r="B124" s="767">
        <v>341099</v>
      </c>
      <c r="C124" s="767">
        <v>341099</v>
      </c>
      <c r="D124" s="767">
        <v>327039</v>
      </c>
      <c r="E124" s="770">
        <v>95.87802954567442</v>
      </c>
      <c r="F124" s="767">
        <v>111039</v>
      </c>
      <c r="G124" s="769"/>
      <c r="H124" s="769"/>
      <c r="I124" s="769"/>
      <c r="J124" s="769"/>
      <c r="K124" s="769"/>
      <c r="L124" s="769"/>
      <c r="M124" s="769"/>
      <c r="N124" s="769"/>
      <c r="O124" s="769"/>
      <c r="P124" s="769"/>
      <c r="Q124" s="769"/>
      <c r="R124" s="769"/>
      <c r="S124" s="769"/>
      <c r="T124" s="769"/>
      <c r="U124" s="769"/>
      <c r="V124" s="769"/>
      <c r="W124" s="769"/>
      <c r="X124" s="769"/>
      <c r="Y124" s="769"/>
      <c r="Z124" s="769"/>
      <c r="AA124" s="769"/>
      <c r="AB124" s="769"/>
      <c r="AC124" s="769"/>
      <c r="AD124" s="769"/>
      <c r="AE124" s="769"/>
      <c r="AF124" s="769"/>
      <c r="AG124" s="769"/>
    </row>
    <row r="125" spans="1:33" s="768" customFormat="1" ht="12.75">
      <c r="A125" s="142" t="s">
        <v>507</v>
      </c>
      <c r="B125" s="767">
        <v>-125099</v>
      </c>
      <c r="C125" s="767">
        <v>-125099</v>
      </c>
      <c r="D125" s="767">
        <v>-111039</v>
      </c>
      <c r="E125" s="767">
        <v>0</v>
      </c>
      <c r="F125" s="767">
        <v>-111039</v>
      </c>
      <c r="G125" s="769"/>
      <c r="H125" s="769"/>
      <c r="I125" s="769"/>
      <c r="J125" s="769"/>
      <c r="K125" s="769"/>
      <c r="L125" s="769"/>
      <c r="M125" s="769"/>
      <c r="N125" s="769"/>
      <c r="O125" s="769"/>
      <c r="P125" s="769"/>
      <c r="Q125" s="769"/>
      <c r="R125" s="769"/>
      <c r="S125" s="769"/>
      <c r="T125" s="769"/>
      <c r="U125" s="769"/>
      <c r="V125" s="769"/>
      <c r="W125" s="769"/>
      <c r="X125" s="769"/>
      <c r="Y125" s="769"/>
      <c r="Z125" s="769"/>
      <c r="AA125" s="769"/>
      <c r="AB125" s="769"/>
      <c r="AC125" s="769"/>
      <c r="AD125" s="769"/>
      <c r="AE125" s="769"/>
      <c r="AF125" s="769"/>
      <c r="AG125" s="769"/>
    </row>
    <row r="126" spans="1:33" s="768" customFormat="1" ht="12.75">
      <c r="A126" s="142" t="s">
        <v>508</v>
      </c>
      <c r="B126" s="767">
        <v>125099</v>
      </c>
      <c r="C126" s="767">
        <v>125099</v>
      </c>
      <c r="D126" s="767" t="s">
        <v>503</v>
      </c>
      <c r="E126" s="767">
        <v>0</v>
      </c>
      <c r="F126" s="767">
        <v>0</v>
      </c>
      <c r="G126" s="769"/>
      <c r="H126" s="769"/>
      <c r="I126" s="769"/>
      <c r="J126" s="769"/>
      <c r="K126" s="769"/>
      <c r="L126" s="769"/>
      <c r="M126" s="769"/>
      <c r="N126" s="769"/>
      <c r="O126" s="769"/>
      <c r="P126" s="769"/>
      <c r="Q126" s="769"/>
      <c r="R126" s="769"/>
      <c r="S126" s="769"/>
      <c r="T126" s="769"/>
      <c r="U126" s="769"/>
      <c r="V126" s="769"/>
      <c r="W126" s="769"/>
      <c r="X126" s="769"/>
      <c r="Y126" s="769"/>
      <c r="Z126" s="769"/>
      <c r="AA126" s="769"/>
      <c r="AB126" s="769"/>
      <c r="AC126" s="769"/>
      <c r="AD126" s="769"/>
      <c r="AE126" s="769"/>
      <c r="AF126" s="769"/>
      <c r="AG126" s="769"/>
    </row>
    <row r="127" spans="1:33" s="768" customFormat="1" ht="12.75">
      <c r="A127" s="354" t="s">
        <v>629</v>
      </c>
      <c r="B127" s="767">
        <v>125099</v>
      </c>
      <c r="C127" s="767">
        <v>125099</v>
      </c>
      <c r="D127" s="767" t="s">
        <v>503</v>
      </c>
      <c r="E127" s="767">
        <v>0</v>
      </c>
      <c r="F127" s="767">
        <v>0</v>
      </c>
      <c r="G127" s="769"/>
      <c r="H127" s="769"/>
      <c r="I127" s="769"/>
      <c r="J127" s="769"/>
      <c r="K127" s="769"/>
      <c r="L127" s="769"/>
      <c r="M127" s="769"/>
      <c r="N127" s="769"/>
      <c r="O127" s="769"/>
      <c r="P127" s="769"/>
      <c r="Q127" s="769"/>
      <c r="R127" s="769"/>
      <c r="S127" s="769"/>
      <c r="T127" s="769"/>
      <c r="U127" s="769"/>
      <c r="V127" s="769"/>
      <c r="W127" s="769"/>
      <c r="X127" s="769"/>
      <c r="Y127" s="769"/>
      <c r="Z127" s="769"/>
      <c r="AA127" s="769"/>
      <c r="AB127" s="769"/>
      <c r="AC127" s="769"/>
      <c r="AD127" s="769"/>
      <c r="AE127" s="769"/>
      <c r="AF127" s="769"/>
      <c r="AG127" s="769"/>
    </row>
    <row r="128" spans="1:33" s="768" customFormat="1" ht="25.5">
      <c r="A128" s="355" t="s">
        <v>351</v>
      </c>
      <c r="B128" s="767">
        <v>125099</v>
      </c>
      <c r="C128" s="767">
        <v>125099</v>
      </c>
      <c r="D128" s="767" t="s">
        <v>503</v>
      </c>
      <c r="E128" s="767">
        <v>0</v>
      </c>
      <c r="F128" s="767">
        <v>0</v>
      </c>
      <c r="G128" s="769"/>
      <c r="H128" s="769"/>
      <c r="I128" s="769"/>
      <c r="J128" s="769"/>
      <c r="K128" s="769"/>
      <c r="L128" s="769"/>
      <c r="M128" s="769"/>
      <c r="N128" s="769"/>
      <c r="O128" s="769"/>
      <c r="P128" s="769"/>
      <c r="Q128" s="769"/>
      <c r="R128" s="769"/>
      <c r="S128" s="769"/>
      <c r="T128" s="769"/>
      <c r="U128" s="769"/>
      <c r="V128" s="769"/>
      <c r="W128" s="769"/>
      <c r="X128" s="769"/>
      <c r="Y128" s="769"/>
      <c r="Z128" s="769"/>
      <c r="AA128" s="769"/>
      <c r="AB128" s="769"/>
      <c r="AC128" s="769"/>
      <c r="AD128" s="769"/>
      <c r="AE128" s="769"/>
      <c r="AF128" s="769"/>
      <c r="AG128" s="769"/>
    </row>
    <row r="129" spans="1:33" s="771" customFormat="1" ht="12.75">
      <c r="A129" s="120" t="s">
        <v>863</v>
      </c>
      <c r="B129" s="767"/>
      <c r="C129" s="767"/>
      <c r="D129" s="767"/>
      <c r="E129" s="767"/>
      <c r="F129" s="767"/>
      <c r="G129" s="769"/>
      <c r="H129" s="769"/>
      <c r="I129" s="769"/>
      <c r="J129" s="769"/>
      <c r="K129" s="769"/>
      <c r="L129" s="769"/>
      <c r="M129" s="769"/>
      <c r="N129" s="769"/>
      <c r="O129" s="769"/>
      <c r="P129" s="769"/>
      <c r="Q129" s="769"/>
      <c r="R129" s="769"/>
      <c r="S129" s="769"/>
      <c r="T129" s="769"/>
      <c r="U129" s="769"/>
      <c r="V129" s="769"/>
      <c r="W129" s="769"/>
      <c r="X129" s="769"/>
      <c r="Y129" s="769"/>
      <c r="Z129" s="769"/>
      <c r="AA129" s="769"/>
      <c r="AB129" s="769"/>
      <c r="AC129" s="769"/>
      <c r="AD129" s="769"/>
      <c r="AE129" s="769"/>
      <c r="AF129" s="769"/>
      <c r="AG129" s="769"/>
    </row>
    <row r="130" spans="1:33" s="771" customFormat="1" ht="12.75">
      <c r="A130" s="775" t="s">
        <v>353</v>
      </c>
      <c r="B130" s="767"/>
      <c r="C130" s="767"/>
      <c r="D130" s="767"/>
      <c r="E130" s="767"/>
      <c r="F130" s="767"/>
      <c r="G130" s="769"/>
      <c r="H130" s="769"/>
      <c r="I130" s="769"/>
      <c r="J130" s="769"/>
      <c r="K130" s="769"/>
      <c r="L130" s="769"/>
      <c r="M130" s="769"/>
      <c r="N130" s="769"/>
      <c r="O130" s="769"/>
      <c r="P130" s="769"/>
      <c r="Q130" s="769"/>
      <c r="R130" s="769"/>
      <c r="S130" s="769"/>
      <c r="T130" s="769"/>
      <c r="U130" s="769"/>
      <c r="V130" s="769"/>
      <c r="W130" s="769"/>
      <c r="X130" s="769"/>
      <c r="Y130" s="769"/>
      <c r="Z130" s="769"/>
      <c r="AA130" s="769"/>
      <c r="AB130" s="769"/>
      <c r="AC130" s="769"/>
      <c r="AD130" s="769"/>
      <c r="AE130" s="769"/>
      <c r="AF130" s="769"/>
      <c r="AG130" s="769"/>
    </row>
    <row r="131" spans="1:33" s="768" customFormat="1" ht="12.75">
      <c r="A131" s="359" t="s">
        <v>348</v>
      </c>
      <c r="B131" s="767">
        <v>216000</v>
      </c>
      <c r="C131" s="767">
        <v>216000</v>
      </c>
      <c r="D131" s="767">
        <v>216000</v>
      </c>
      <c r="E131" s="770">
        <v>100</v>
      </c>
      <c r="F131" s="767">
        <v>0</v>
      </c>
      <c r="G131" s="769"/>
      <c r="H131" s="769"/>
      <c r="I131" s="769"/>
      <c r="J131" s="769"/>
      <c r="K131" s="769"/>
      <c r="L131" s="769"/>
      <c r="M131" s="769"/>
      <c r="N131" s="769"/>
      <c r="O131" s="769"/>
      <c r="P131" s="769"/>
      <c r="Q131" s="769"/>
      <c r="R131" s="769"/>
      <c r="S131" s="769"/>
      <c r="T131" s="769"/>
      <c r="U131" s="769"/>
      <c r="V131" s="769"/>
      <c r="W131" s="769"/>
      <c r="X131" s="769"/>
      <c r="Y131" s="769"/>
      <c r="Z131" s="769"/>
      <c r="AA131" s="769"/>
      <c r="AB131" s="769"/>
      <c r="AC131" s="769"/>
      <c r="AD131" s="769"/>
      <c r="AE131" s="769"/>
      <c r="AF131" s="769"/>
      <c r="AG131" s="769"/>
    </row>
    <row r="132" spans="1:33" s="768" customFormat="1" ht="12.75">
      <c r="A132" s="142" t="s">
        <v>972</v>
      </c>
      <c r="B132" s="767">
        <v>216000</v>
      </c>
      <c r="C132" s="767">
        <v>216000</v>
      </c>
      <c r="D132" s="767">
        <v>216000</v>
      </c>
      <c r="E132" s="770">
        <v>100</v>
      </c>
      <c r="F132" s="767">
        <v>0</v>
      </c>
      <c r="G132" s="769"/>
      <c r="H132" s="769"/>
      <c r="I132" s="769"/>
      <c r="J132" s="769"/>
      <c r="K132" s="769"/>
      <c r="L132" s="769"/>
      <c r="M132" s="769"/>
      <c r="N132" s="769"/>
      <c r="O132" s="769"/>
      <c r="P132" s="769"/>
      <c r="Q132" s="769"/>
      <c r="R132" s="769"/>
      <c r="S132" s="769"/>
      <c r="T132" s="769"/>
      <c r="U132" s="769"/>
      <c r="V132" s="769"/>
      <c r="W132" s="769"/>
      <c r="X132" s="769"/>
      <c r="Y132" s="769"/>
      <c r="Z132" s="769"/>
      <c r="AA132" s="769"/>
      <c r="AB132" s="769"/>
      <c r="AC132" s="769"/>
      <c r="AD132" s="769"/>
      <c r="AE132" s="769"/>
      <c r="AF132" s="769"/>
      <c r="AG132" s="769"/>
    </row>
    <row r="133" spans="1:33" s="768" customFormat="1" ht="25.5">
      <c r="A133" s="363" t="s">
        <v>973</v>
      </c>
      <c r="B133" s="767">
        <v>216000</v>
      </c>
      <c r="C133" s="767">
        <v>216000</v>
      </c>
      <c r="D133" s="767">
        <v>216000</v>
      </c>
      <c r="E133" s="770">
        <v>100</v>
      </c>
      <c r="F133" s="767">
        <v>0</v>
      </c>
      <c r="G133" s="769"/>
      <c r="H133" s="769"/>
      <c r="I133" s="769"/>
      <c r="J133" s="769"/>
      <c r="K133" s="769"/>
      <c r="L133" s="769"/>
      <c r="M133" s="769"/>
      <c r="N133" s="769"/>
      <c r="O133" s="769"/>
      <c r="P133" s="769"/>
      <c r="Q133" s="769"/>
      <c r="R133" s="769"/>
      <c r="S133" s="769"/>
      <c r="T133" s="769"/>
      <c r="U133" s="769"/>
      <c r="V133" s="769"/>
      <c r="W133" s="769"/>
      <c r="X133" s="769"/>
      <c r="Y133" s="769"/>
      <c r="Z133" s="769"/>
      <c r="AA133" s="769"/>
      <c r="AB133" s="769"/>
      <c r="AC133" s="769"/>
      <c r="AD133" s="769"/>
      <c r="AE133" s="769"/>
      <c r="AF133" s="769"/>
      <c r="AG133" s="769"/>
    </row>
    <row r="134" spans="1:33" s="768" customFormat="1" ht="12.75">
      <c r="A134" s="350" t="s">
        <v>974</v>
      </c>
      <c r="B134" s="767">
        <v>341099</v>
      </c>
      <c r="C134" s="767">
        <v>341099</v>
      </c>
      <c r="D134" s="767">
        <v>327039</v>
      </c>
      <c r="E134" s="770">
        <v>95.87802954567442</v>
      </c>
      <c r="F134" s="767">
        <v>111039</v>
      </c>
      <c r="G134" s="769"/>
      <c r="H134" s="769"/>
      <c r="I134" s="769"/>
      <c r="J134" s="769"/>
      <c r="K134" s="769"/>
      <c r="L134" s="769"/>
      <c r="M134" s="769"/>
      <c r="N134" s="769"/>
      <c r="O134" s="769"/>
      <c r="P134" s="769"/>
      <c r="Q134" s="769"/>
      <c r="R134" s="769"/>
      <c r="S134" s="769"/>
      <c r="T134" s="769"/>
      <c r="U134" s="769"/>
      <c r="V134" s="769"/>
      <c r="W134" s="769"/>
      <c r="X134" s="769"/>
      <c r="Y134" s="769"/>
      <c r="Z134" s="769"/>
      <c r="AA134" s="769"/>
      <c r="AB134" s="769"/>
      <c r="AC134" s="769"/>
      <c r="AD134" s="769"/>
      <c r="AE134" s="769"/>
      <c r="AF134" s="769"/>
      <c r="AG134" s="769"/>
    </row>
    <row r="135" spans="1:33" s="771" customFormat="1" ht="12.75">
      <c r="A135" s="142" t="s">
        <v>928</v>
      </c>
      <c r="B135" s="767">
        <v>341099</v>
      </c>
      <c r="C135" s="767">
        <v>341099</v>
      </c>
      <c r="D135" s="767">
        <v>327039</v>
      </c>
      <c r="E135" s="770">
        <v>95.87802954567442</v>
      </c>
      <c r="F135" s="767">
        <v>111039</v>
      </c>
      <c r="G135" s="769"/>
      <c r="H135" s="769"/>
      <c r="I135" s="769"/>
      <c r="J135" s="769"/>
      <c r="K135" s="769"/>
      <c r="L135" s="769"/>
      <c r="M135" s="769"/>
      <c r="N135" s="769"/>
      <c r="O135" s="769"/>
      <c r="P135" s="769"/>
      <c r="Q135" s="769"/>
      <c r="R135" s="769"/>
      <c r="S135" s="769"/>
      <c r="T135" s="769"/>
      <c r="U135" s="769"/>
      <c r="V135" s="769"/>
      <c r="W135" s="769"/>
      <c r="X135" s="769"/>
      <c r="Y135" s="769"/>
      <c r="Z135" s="769"/>
      <c r="AA135" s="769"/>
      <c r="AB135" s="769"/>
      <c r="AC135" s="769"/>
      <c r="AD135" s="769"/>
      <c r="AE135" s="769"/>
      <c r="AF135" s="769"/>
      <c r="AG135" s="769"/>
    </row>
    <row r="136" spans="1:33" s="771" customFormat="1" ht="12.75">
      <c r="A136" s="354" t="s">
        <v>982</v>
      </c>
      <c r="B136" s="767">
        <v>341099</v>
      </c>
      <c r="C136" s="767">
        <v>341099</v>
      </c>
      <c r="D136" s="767">
        <v>327039</v>
      </c>
      <c r="E136" s="770">
        <v>95.87802954567442</v>
      </c>
      <c r="F136" s="767">
        <v>111039</v>
      </c>
      <c r="G136" s="769"/>
      <c r="H136" s="769"/>
      <c r="I136" s="769"/>
      <c r="J136" s="769"/>
      <c r="K136" s="769"/>
      <c r="L136" s="769"/>
      <c r="M136" s="769"/>
      <c r="N136" s="769"/>
      <c r="O136" s="769"/>
      <c r="P136" s="769"/>
      <c r="Q136" s="769"/>
      <c r="R136" s="769"/>
      <c r="S136" s="769"/>
      <c r="T136" s="769"/>
      <c r="U136" s="769"/>
      <c r="V136" s="769"/>
      <c r="W136" s="769"/>
      <c r="X136" s="769"/>
      <c r="Y136" s="769"/>
      <c r="Z136" s="769"/>
      <c r="AA136" s="769"/>
      <c r="AB136" s="769"/>
      <c r="AC136" s="769"/>
      <c r="AD136" s="769"/>
      <c r="AE136" s="769"/>
      <c r="AF136" s="769"/>
      <c r="AG136" s="769"/>
    </row>
    <row r="137" spans="1:39" s="774" customFormat="1" ht="12.75">
      <c r="A137" s="142" t="s">
        <v>507</v>
      </c>
      <c r="B137" s="767">
        <v>-125099</v>
      </c>
      <c r="C137" s="767">
        <v>-125099</v>
      </c>
      <c r="D137" s="767">
        <v>-111039</v>
      </c>
      <c r="E137" s="767" t="s">
        <v>503</v>
      </c>
      <c r="F137" s="767">
        <v>-111039</v>
      </c>
      <c r="G137" s="772"/>
      <c r="H137" s="772"/>
      <c r="I137" s="772"/>
      <c r="J137" s="772"/>
      <c r="K137" s="772"/>
      <c r="L137" s="772"/>
      <c r="M137" s="772"/>
      <c r="N137" s="772"/>
      <c r="O137" s="772"/>
      <c r="P137" s="772"/>
      <c r="Q137" s="772"/>
      <c r="R137" s="772"/>
      <c r="S137" s="772"/>
      <c r="T137" s="772"/>
      <c r="U137" s="772"/>
      <c r="V137" s="772"/>
      <c r="W137" s="772"/>
      <c r="X137" s="772"/>
      <c r="Y137" s="772"/>
      <c r="Z137" s="772"/>
      <c r="AA137" s="772"/>
      <c r="AB137" s="772"/>
      <c r="AC137" s="772"/>
      <c r="AD137" s="772"/>
      <c r="AE137" s="772"/>
      <c r="AF137" s="772"/>
      <c r="AG137" s="772"/>
      <c r="AH137" s="772"/>
      <c r="AI137" s="772"/>
      <c r="AJ137" s="772"/>
      <c r="AK137" s="772"/>
      <c r="AL137" s="772"/>
      <c r="AM137" s="773"/>
    </row>
    <row r="138" spans="1:39" s="774" customFormat="1" ht="12.75">
      <c r="A138" s="142" t="s">
        <v>508</v>
      </c>
      <c r="B138" s="767">
        <v>125099</v>
      </c>
      <c r="C138" s="767">
        <v>125099</v>
      </c>
      <c r="D138" s="767" t="s">
        <v>503</v>
      </c>
      <c r="E138" s="767" t="s">
        <v>503</v>
      </c>
      <c r="F138" s="767" t="s">
        <v>503</v>
      </c>
      <c r="G138" s="772"/>
      <c r="H138" s="772"/>
      <c r="I138" s="772"/>
      <c r="J138" s="772"/>
      <c r="K138" s="772"/>
      <c r="L138" s="772"/>
      <c r="M138" s="772"/>
      <c r="N138" s="772"/>
      <c r="O138" s="772"/>
      <c r="P138" s="772"/>
      <c r="Q138" s="772"/>
      <c r="R138" s="772"/>
      <c r="S138" s="772"/>
      <c r="T138" s="772"/>
      <c r="U138" s="772"/>
      <c r="V138" s="772"/>
      <c r="W138" s="772"/>
      <c r="X138" s="772"/>
      <c r="Y138" s="772"/>
      <c r="Z138" s="772"/>
      <c r="AA138" s="772"/>
      <c r="AB138" s="772"/>
      <c r="AC138" s="772"/>
      <c r="AD138" s="772"/>
      <c r="AE138" s="772"/>
      <c r="AF138" s="772"/>
      <c r="AG138" s="772"/>
      <c r="AH138" s="772"/>
      <c r="AI138" s="772"/>
      <c r="AJ138" s="772"/>
      <c r="AK138" s="772"/>
      <c r="AL138" s="772"/>
      <c r="AM138" s="773"/>
    </row>
    <row r="139" spans="1:39" s="774" customFormat="1" ht="12.75">
      <c r="A139" s="354" t="s">
        <v>629</v>
      </c>
      <c r="B139" s="767">
        <v>125099</v>
      </c>
      <c r="C139" s="767">
        <v>125099</v>
      </c>
      <c r="D139" s="767" t="s">
        <v>503</v>
      </c>
      <c r="E139" s="767" t="s">
        <v>503</v>
      </c>
      <c r="F139" s="767" t="s">
        <v>503</v>
      </c>
      <c r="G139" s="772"/>
      <c r="H139" s="772"/>
      <c r="I139" s="772"/>
      <c r="J139" s="772"/>
      <c r="K139" s="772"/>
      <c r="L139" s="772"/>
      <c r="M139" s="772"/>
      <c r="N139" s="772"/>
      <c r="O139" s="772"/>
      <c r="P139" s="772"/>
      <c r="Q139" s="772"/>
      <c r="R139" s="772"/>
      <c r="S139" s="772"/>
      <c r="T139" s="772"/>
      <c r="U139" s="772"/>
      <c r="V139" s="772"/>
      <c r="W139" s="772"/>
      <c r="X139" s="772"/>
      <c r="Y139" s="772"/>
      <c r="Z139" s="772"/>
      <c r="AA139" s="772"/>
      <c r="AB139" s="772"/>
      <c r="AC139" s="772"/>
      <c r="AD139" s="772"/>
      <c r="AE139" s="772"/>
      <c r="AF139" s="772"/>
      <c r="AG139" s="772"/>
      <c r="AH139" s="772"/>
      <c r="AI139" s="772"/>
      <c r="AJ139" s="772"/>
      <c r="AK139" s="772"/>
      <c r="AL139" s="772"/>
      <c r="AM139" s="773"/>
    </row>
    <row r="140" spans="1:39" s="774" customFormat="1" ht="25.5">
      <c r="A140" s="355" t="s">
        <v>351</v>
      </c>
      <c r="B140" s="767">
        <v>125099</v>
      </c>
      <c r="C140" s="767">
        <v>125099</v>
      </c>
      <c r="D140" s="767" t="s">
        <v>503</v>
      </c>
      <c r="E140" s="767" t="s">
        <v>503</v>
      </c>
      <c r="F140" s="767" t="s">
        <v>503</v>
      </c>
      <c r="G140" s="772"/>
      <c r="H140" s="772"/>
      <c r="I140" s="772"/>
      <c r="J140" s="772"/>
      <c r="K140" s="772"/>
      <c r="L140" s="772"/>
      <c r="M140" s="772"/>
      <c r="N140" s="772"/>
      <c r="O140" s="772"/>
      <c r="P140" s="772"/>
      <c r="Q140" s="772"/>
      <c r="R140" s="772"/>
      <c r="S140" s="772"/>
      <c r="T140" s="772"/>
      <c r="U140" s="772"/>
      <c r="V140" s="772"/>
      <c r="W140" s="772"/>
      <c r="X140" s="772"/>
      <c r="Y140" s="772"/>
      <c r="Z140" s="772"/>
      <c r="AA140" s="772"/>
      <c r="AB140" s="772"/>
      <c r="AC140" s="772"/>
      <c r="AD140" s="772"/>
      <c r="AE140" s="772"/>
      <c r="AF140" s="772"/>
      <c r="AG140" s="772"/>
      <c r="AH140" s="772"/>
      <c r="AI140" s="772"/>
      <c r="AJ140" s="772"/>
      <c r="AK140" s="772"/>
      <c r="AL140" s="772"/>
      <c r="AM140" s="773"/>
    </row>
    <row r="141" spans="1:33" s="768" customFormat="1" ht="12.75">
      <c r="A141" s="763"/>
      <c r="B141" s="576"/>
      <c r="C141" s="576"/>
      <c r="D141" s="576"/>
      <c r="E141" s="767"/>
      <c r="F141" s="576"/>
      <c r="G141" s="769"/>
      <c r="H141" s="769"/>
      <c r="I141" s="769"/>
      <c r="J141" s="769"/>
      <c r="K141" s="769"/>
      <c r="L141" s="769"/>
      <c r="M141" s="769"/>
      <c r="N141" s="769"/>
      <c r="O141" s="769"/>
      <c r="P141" s="769"/>
      <c r="Q141" s="769"/>
      <c r="R141" s="769"/>
      <c r="S141" s="769"/>
      <c r="T141" s="769"/>
      <c r="U141" s="769"/>
      <c r="V141" s="769"/>
      <c r="W141" s="769"/>
      <c r="X141" s="769"/>
      <c r="Y141" s="769"/>
      <c r="Z141" s="769"/>
      <c r="AA141" s="769"/>
      <c r="AB141" s="769"/>
      <c r="AC141" s="769"/>
      <c r="AD141" s="769"/>
      <c r="AE141" s="769"/>
      <c r="AF141" s="769"/>
      <c r="AG141" s="769"/>
    </row>
    <row r="142" spans="1:33" s="768" customFormat="1" ht="12.75">
      <c r="A142" s="601" t="s">
        <v>356</v>
      </c>
      <c r="B142" s="588"/>
      <c r="C142" s="588"/>
      <c r="D142" s="588"/>
      <c r="E142" s="767"/>
      <c r="F142" s="588"/>
      <c r="G142" s="769"/>
      <c r="H142" s="769"/>
      <c r="I142" s="769"/>
      <c r="J142" s="769"/>
      <c r="K142" s="769"/>
      <c r="L142" s="769"/>
      <c r="M142" s="769"/>
      <c r="N142" s="769"/>
      <c r="O142" s="769"/>
      <c r="P142" s="769"/>
      <c r="Q142" s="769"/>
      <c r="R142" s="769"/>
      <c r="S142" s="769"/>
      <c r="T142" s="769"/>
      <c r="U142" s="769"/>
      <c r="V142" s="769"/>
      <c r="W142" s="769"/>
      <c r="X142" s="769"/>
      <c r="Y142" s="769"/>
      <c r="Z142" s="769"/>
      <c r="AA142" s="769"/>
      <c r="AB142" s="769"/>
      <c r="AC142" s="769"/>
      <c r="AD142" s="769"/>
      <c r="AE142" s="769"/>
      <c r="AF142" s="769"/>
      <c r="AG142" s="769"/>
    </row>
    <row r="143" spans="1:33" s="768" customFormat="1" ht="12.75">
      <c r="A143" s="359" t="s">
        <v>348</v>
      </c>
      <c r="B143" s="767">
        <v>193931643</v>
      </c>
      <c r="C143" s="767">
        <v>193931643</v>
      </c>
      <c r="D143" s="767">
        <v>180466506</v>
      </c>
      <c r="E143" s="770">
        <v>93.05676124241364</v>
      </c>
      <c r="F143" s="767">
        <v>10783497</v>
      </c>
      <c r="G143" s="769"/>
      <c r="H143" s="769"/>
      <c r="I143" s="769"/>
      <c r="J143" s="769"/>
      <c r="K143" s="769"/>
      <c r="L143" s="769"/>
      <c r="M143" s="769"/>
      <c r="N143" s="769"/>
      <c r="O143" s="769"/>
      <c r="P143" s="769"/>
      <c r="Q143" s="769"/>
      <c r="R143" s="769"/>
      <c r="S143" s="769"/>
      <c r="T143" s="769"/>
      <c r="U143" s="769"/>
      <c r="V143" s="769"/>
      <c r="W143" s="769"/>
      <c r="X143" s="769"/>
      <c r="Y143" s="769"/>
      <c r="Z143" s="769"/>
      <c r="AA143" s="769"/>
      <c r="AB143" s="769"/>
      <c r="AC143" s="769"/>
      <c r="AD143" s="769"/>
      <c r="AE143" s="769"/>
      <c r="AF143" s="769"/>
      <c r="AG143" s="769"/>
    </row>
    <row r="144" spans="1:33" s="768" customFormat="1" ht="12.75">
      <c r="A144" s="142" t="s">
        <v>988</v>
      </c>
      <c r="B144" s="767">
        <v>83626863</v>
      </c>
      <c r="C144" s="767">
        <v>83626863</v>
      </c>
      <c r="D144" s="767">
        <v>70161726</v>
      </c>
      <c r="E144" s="770">
        <v>83.89855063677327</v>
      </c>
      <c r="F144" s="767">
        <v>5089407</v>
      </c>
      <c r="G144" s="769"/>
      <c r="H144" s="769"/>
      <c r="I144" s="769"/>
      <c r="J144" s="769"/>
      <c r="K144" s="769"/>
      <c r="L144" s="769"/>
      <c r="M144" s="769"/>
      <c r="N144" s="769"/>
      <c r="O144" s="769"/>
      <c r="P144" s="769"/>
      <c r="Q144" s="769"/>
      <c r="R144" s="769"/>
      <c r="S144" s="769"/>
      <c r="T144" s="769"/>
      <c r="U144" s="769"/>
      <c r="V144" s="769"/>
      <c r="W144" s="769"/>
      <c r="X144" s="769"/>
      <c r="Y144" s="769"/>
      <c r="Z144" s="769"/>
      <c r="AA144" s="769"/>
      <c r="AB144" s="769"/>
      <c r="AC144" s="769"/>
      <c r="AD144" s="769"/>
      <c r="AE144" s="769"/>
      <c r="AF144" s="769"/>
      <c r="AG144" s="769"/>
    </row>
    <row r="145" spans="1:33" s="768" customFormat="1" ht="12.75">
      <c r="A145" s="142" t="s">
        <v>972</v>
      </c>
      <c r="B145" s="767">
        <v>110304780</v>
      </c>
      <c r="C145" s="767">
        <v>110304780</v>
      </c>
      <c r="D145" s="767">
        <v>110304780</v>
      </c>
      <c r="E145" s="770">
        <v>100</v>
      </c>
      <c r="F145" s="767">
        <v>5694090</v>
      </c>
      <c r="G145" s="769"/>
      <c r="H145" s="769"/>
      <c r="I145" s="769"/>
      <c r="J145" s="769"/>
      <c r="K145" s="769"/>
      <c r="L145" s="769"/>
      <c r="M145" s="769"/>
      <c r="N145" s="769"/>
      <c r="O145" s="769"/>
      <c r="P145" s="769"/>
      <c r="Q145" s="769"/>
      <c r="R145" s="769"/>
      <c r="S145" s="769"/>
      <c r="T145" s="769"/>
      <c r="U145" s="769"/>
      <c r="V145" s="769"/>
      <c r="W145" s="769"/>
      <c r="X145" s="769"/>
      <c r="Y145" s="769"/>
      <c r="Z145" s="769"/>
      <c r="AA145" s="769"/>
      <c r="AB145" s="769"/>
      <c r="AC145" s="769"/>
      <c r="AD145" s="769"/>
      <c r="AE145" s="769"/>
      <c r="AF145" s="769"/>
      <c r="AG145" s="769"/>
    </row>
    <row r="146" spans="1:33" s="768" customFormat="1" ht="25.5">
      <c r="A146" s="363" t="s">
        <v>973</v>
      </c>
      <c r="B146" s="767">
        <v>110304780</v>
      </c>
      <c r="C146" s="767">
        <v>110304780</v>
      </c>
      <c r="D146" s="767">
        <v>110304780</v>
      </c>
      <c r="E146" s="770">
        <v>100</v>
      </c>
      <c r="F146" s="767">
        <v>5694090</v>
      </c>
      <c r="G146" s="769"/>
      <c r="H146" s="769"/>
      <c r="I146" s="769"/>
      <c r="J146" s="769"/>
      <c r="K146" s="769"/>
      <c r="L146" s="769"/>
      <c r="M146" s="769"/>
      <c r="N146" s="769"/>
      <c r="O146" s="769"/>
      <c r="P146" s="769"/>
      <c r="Q146" s="769"/>
      <c r="R146" s="769"/>
      <c r="S146" s="769"/>
      <c r="T146" s="769"/>
      <c r="U146" s="769"/>
      <c r="V146" s="769"/>
      <c r="W146" s="769"/>
      <c r="X146" s="769"/>
      <c r="Y146" s="769"/>
      <c r="Z146" s="769"/>
      <c r="AA146" s="769"/>
      <c r="AB146" s="769"/>
      <c r="AC146" s="769"/>
      <c r="AD146" s="769"/>
      <c r="AE146" s="769"/>
      <c r="AF146" s="769"/>
      <c r="AG146" s="769"/>
    </row>
    <row r="147" spans="1:33" s="768" customFormat="1" ht="12.75">
      <c r="A147" s="350" t="s">
        <v>974</v>
      </c>
      <c r="B147" s="767">
        <v>212671968</v>
      </c>
      <c r="C147" s="767">
        <v>212671968</v>
      </c>
      <c r="D147" s="767">
        <v>183983243</v>
      </c>
      <c r="E147" s="770">
        <v>86.5103401873819</v>
      </c>
      <c r="F147" s="767">
        <v>60654936</v>
      </c>
      <c r="G147" s="769"/>
      <c r="H147" s="769"/>
      <c r="I147" s="769"/>
      <c r="J147" s="769"/>
      <c r="K147" s="769"/>
      <c r="L147" s="769"/>
      <c r="M147" s="769"/>
      <c r="N147" s="769"/>
      <c r="O147" s="769"/>
      <c r="P147" s="769"/>
      <c r="Q147" s="769"/>
      <c r="R147" s="769"/>
      <c r="S147" s="769"/>
      <c r="T147" s="769"/>
      <c r="U147" s="769"/>
      <c r="V147" s="769"/>
      <c r="W147" s="769"/>
      <c r="X147" s="769"/>
      <c r="Y147" s="769"/>
      <c r="Z147" s="769"/>
      <c r="AA147" s="769"/>
      <c r="AB147" s="769"/>
      <c r="AC147" s="769"/>
      <c r="AD147" s="769"/>
      <c r="AE147" s="769"/>
      <c r="AF147" s="769"/>
      <c r="AG147" s="769"/>
    </row>
    <row r="148" spans="1:33" s="768" customFormat="1" ht="12.75">
      <c r="A148" s="142" t="s">
        <v>975</v>
      </c>
      <c r="B148" s="767">
        <v>117648916</v>
      </c>
      <c r="C148" s="767">
        <v>117648916</v>
      </c>
      <c r="D148" s="767">
        <v>111213574</v>
      </c>
      <c r="E148" s="770">
        <v>94.53004564869939</v>
      </c>
      <c r="F148" s="767">
        <v>45105654</v>
      </c>
      <c r="G148" s="769"/>
      <c r="H148" s="769"/>
      <c r="I148" s="769"/>
      <c r="J148" s="769"/>
      <c r="K148" s="769"/>
      <c r="L148" s="769"/>
      <c r="M148" s="769"/>
      <c r="N148" s="769"/>
      <c r="O148" s="769"/>
      <c r="P148" s="769"/>
      <c r="Q148" s="769"/>
      <c r="R148" s="769"/>
      <c r="S148" s="769"/>
      <c r="T148" s="769"/>
      <c r="U148" s="769"/>
      <c r="V148" s="769"/>
      <c r="W148" s="769"/>
      <c r="X148" s="769"/>
      <c r="Y148" s="769"/>
      <c r="Z148" s="769"/>
      <c r="AA148" s="769"/>
      <c r="AB148" s="769"/>
      <c r="AC148" s="769"/>
      <c r="AD148" s="769"/>
      <c r="AE148" s="769"/>
      <c r="AF148" s="769"/>
      <c r="AG148" s="769"/>
    </row>
    <row r="149" spans="1:33" s="768" customFormat="1" ht="12.75">
      <c r="A149" s="354" t="s">
        <v>976</v>
      </c>
      <c r="B149" s="767">
        <v>2628080</v>
      </c>
      <c r="C149" s="767">
        <v>2628080</v>
      </c>
      <c r="D149" s="767">
        <v>1875307</v>
      </c>
      <c r="E149" s="770">
        <v>71.3565416577882</v>
      </c>
      <c r="F149" s="767">
        <v>387020</v>
      </c>
      <c r="G149" s="769"/>
      <c r="H149" s="769"/>
      <c r="I149" s="769"/>
      <c r="J149" s="769"/>
      <c r="K149" s="769"/>
      <c r="L149" s="769"/>
      <c r="M149" s="769"/>
      <c r="N149" s="769"/>
      <c r="O149" s="769"/>
      <c r="P149" s="769"/>
      <c r="Q149" s="769"/>
      <c r="R149" s="769"/>
      <c r="S149" s="769"/>
      <c r="T149" s="769"/>
      <c r="U149" s="769"/>
      <c r="V149" s="769"/>
      <c r="W149" s="769"/>
      <c r="X149" s="769"/>
      <c r="Y149" s="769"/>
      <c r="Z149" s="769"/>
      <c r="AA149" s="769"/>
      <c r="AB149" s="769"/>
      <c r="AC149" s="769"/>
      <c r="AD149" s="769"/>
      <c r="AE149" s="769"/>
      <c r="AF149" s="769"/>
      <c r="AG149" s="769"/>
    </row>
    <row r="150" spans="1:33" s="768" customFormat="1" ht="12.75">
      <c r="A150" s="377" t="s">
        <v>979</v>
      </c>
      <c r="B150" s="767">
        <v>2628080</v>
      </c>
      <c r="C150" s="767">
        <v>2628080</v>
      </c>
      <c r="D150" s="767">
        <v>1875307</v>
      </c>
      <c r="E150" s="770">
        <v>71.3565416577882</v>
      </c>
      <c r="F150" s="767">
        <v>387020</v>
      </c>
      <c r="G150" s="769"/>
      <c r="H150" s="769"/>
      <c r="I150" s="769"/>
      <c r="J150" s="769"/>
      <c r="K150" s="769"/>
      <c r="L150" s="769"/>
      <c r="M150" s="769"/>
      <c r="N150" s="769"/>
      <c r="O150" s="769"/>
      <c r="P150" s="769"/>
      <c r="Q150" s="769"/>
      <c r="R150" s="769"/>
      <c r="S150" s="769"/>
      <c r="T150" s="769"/>
      <c r="U150" s="769"/>
      <c r="V150" s="769"/>
      <c r="W150" s="769"/>
      <c r="X150" s="769"/>
      <c r="Y150" s="769"/>
      <c r="Z150" s="769"/>
      <c r="AA150" s="769"/>
      <c r="AB150" s="769"/>
      <c r="AC150" s="769"/>
      <c r="AD150" s="769"/>
      <c r="AE150" s="769"/>
      <c r="AF150" s="769"/>
      <c r="AG150" s="769"/>
    </row>
    <row r="151" spans="1:33" s="768" customFormat="1" ht="12.75">
      <c r="A151" s="354" t="s">
        <v>980</v>
      </c>
      <c r="B151" s="767">
        <v>108816187</v>
      </c>
      <c r="C151" s="767">
        <v>108816187</v>
      </c>
      <c r="D151" s="767">
        <v>103338554</v>
      </c>
      <c r="E151" s="770">
        <v>94.96615976812348</v>
      </c>
      <c r="F151" s="767">
        <v>38718921</v>
      </c>
      <c r="G151" s="769"/>
      <c r="H151" s="769"/>
      <c r="I151" s="769"/>
      <c r="J151" s="769"/>
      <c r="K151" s="769"/>
      <c r="L151" s="769"/>
      <c r="M151" s="769"/>
      <c r="N151" s="769"/>
      <c r="O151" s="769"/>
      <c r="P151" s="769"/>
      <c r="Q151" s="769"/>
      <c r="R151" s="769"/>
      <c r="S151" s="769"/>
      <c r="T151" s="769"/>
      <c r="U151" s="769"/>
      <c r="V151" s="769"/>
      <c r="W151" s="769"/>
      <c r="X151" s="769"/>
      <c r="Y151" s="769"/>
      <c r="Z151" s="769"/>
      <c r="AA151" s="769"/>
      <c r="AB151" s="769"/>
      <c r="AC151" s="769"/>
      <c r="AD151" s="769"/>
      <c r="AE151" s="769"/>
      <c r="AF151" s="769"/>
      <c r="AG151" s="769"/>
    </row>
    <row r="152" spans="1:33" s="768" customFormat="1" ht="12.75">
      <c r="A152" s="377" t="s">
        <v>1001</v>
      </c>
      <c r="B152" s="767">
        <v>108816187</v>
      </c>
      <c r="C152" s="767">
        <v>108816187</v>
      </c>
      <c r="D152" s="767">
        <v>103338554</v>
      </c>
      <c r="E152" s="770">
        <v>94.96615976812348</v>
      </c>
      <c r="F152" s="767">
        <v>38718921</v>
      </c>
      <c r="G152" s="769"/>
      <c r="H152" s="769"/>
      <c r="I152" s="769"/>
      <c r="J152" s="769"/>
      <c r="K152" s="769"/>
      <c r="L152" s="769"/>
      <c r="M152" s="769"/>
      <c r="N152" s="769"/>
      <c r="O152" s="769"/>
      <c r="P152" s="769"/>
      <c r="Q152" s="769"/>
      <c r="R152" s="769"/>
      <c r="S152" s="769"/>
      <c r="T152" s="769"/>
      <c r="U152" s="769"/>
      <c r="V152" s="769"/>
      <c r="W152" s="769"/>
      <c r="X152" s="769"/>
      <c r="Y152" s="769"/>
      <c r="Z152" s="769"/>
      <c r="AA152" s="769"/>
      <c r="AB152" s="769"/>
      <c r="AC152" s="769"/>
      <c r="AD152" s="769"/>
      <c r="AE152" s="769"/>
      <c r="AF152" s="769"/>
      <c r="AG152" s="769"/>
    </row>
    <row r="153" spans="1:33" s="768" customFormat="1" ht="12.75">
      <c r="A153" s="354" t="s">
        <v>923</v>
      </c>
      <c r="B153" s="767">
        <v>6204649</v>
      </c>
      <c r="C153" s="767">
        <v>6204649</v>
      </c>
      <c r="D153" s="767">
        <v>5999713</v>
      </c>
      <c r="E153" s="770">
        <v>96.69705731943901</v>
      </c>
      <c r="F153" s="767">
        <v>5999713</v>
      </c>
      <c r="G153" s="769"/>
      <c r="H153" s="769"/>
      <c r="I153" s="769"/>
      <c r="J153" s="769"/>
      <c r="K153" s="769"/>
      <c r="L153" s="769"/>
      <c r="M153" s="769"/>
      <c r="N153" s="769"/>
      <c r="O153" s="769"/>
      <c r="P153" s="769"/>
      <c r="Q153" s="769"/>
      <c r="R153" s="769"/>
      <c r="S153" s="769"/>
      <c r="T153" s="769"/>
      <c r="U153" s="769"/>
      <c r="V153" s="769"/>
      <c r="W153" s="769"/>
      <c r="X153" s="769"/>
      <c r="Y153" s="769"/>
      <c r="Z153" s="769"/>
      <c r="AA153" s="769"/>
      <c r="AB153" s="769"/>
      <c r="AC153" s="769"/>
      <c r="AD153" s="769"/>
      <c r="AE153" s="769"/>
      <c r="AF153" s="769"/>
      <c r="AG153" s="769"/>
    </row>
    <row r="154" spans="1:39" s="772" customFormat="1" ht="12.75">
      <c r="A154" s="377" t="s">
        <v>1024</v>
      </c>
      <c r="B154" s="767">
        <v>6204649</v>
      </c>
      <c r="C154" s="767">
        <v>6204649</v>
      </c>
      <c r="D154" s="767">
        <v>5999713</v>
      </c>
      <c r="E154" s="770">
        <v>96.69705731943901</v>
      </c>
      <c r="F154" s="767">
        <v>5999713</v>
      </c>
      <c r="AM154" s="773"/>
    </row>
    <row r="155" spans="1:33" s="768" customFormat="1" ht="12.75">
      <c r="A155" s="142" t="s">
        <v>928</v>
      </c>
      <c r="B155" s="767">
        <v>95023052</v>
      </c>
      <c r="C155" s="767">
        <v>95023052</v>
      </c>
      <c r="D155" s="767">
        <v>72769669</v>
      </c>
      <c r="E155" s="770">
        <v>76.58106898102999</v>
      </c>
      <c r="F155" s="767">
        <v>15549282</v>
      </c>
      <c r="G155" s="769"/>
      <c r="H155" s="769"/>
      <c r="I155" s="769"/>
      <c r="J155" s="769"/>
      <c r="K155" s="769"/>
      <c r="L155" s="769"/>
      <c r="M155" s="769"/>
      <c r="N155" s="769"/>
      <c r="O155" s="769"/>
      <c r="P155" s="769"/>
      <c r="Q155" s="769"/>
      <c r="R155" s="769"/>
      <c r="S155" s="769"/>
      <c r="T155" s="769"/>
      <c r="U155" s="769"/>
      <c r="V155" s="769"/>
      <c r="W155" s="769"/>
      <c r="X155" s="769"/>
      <c r="Y155" s="769"/>
      <c r="Z155" s="769"/>
      <c r="AA155" s="769"/>
      <c r="AB155" s="769"/>
      <c r="AC155" s="769"/>
      <c r="AD155" s="769"/>
      <c r="AE155" s="769"/>
      <c r="AF155" s="769"/>
      <c r="AG155" s="769"/>
    </row>
    <row r="156" spans="1:33" s="768" customFormat="1" ht="12.75">
      <c r="A156" s="354" t="s">
        <v>982</v>
      </c>
      <c r="B156" s="767">
        <v>95023052</v>
      </c>
      <c r="C156" s="767">
        <v>95023052</v>
      </c>
      <c r="D156" s="767">
        <v>72769669</v>
      </c>
      <c r="E156" s="770">
        <v>76.58106898102999</v>
      </c>
      <c r="F156" s="767">
        <v>15549282</v>
      </c>
      <c r="G156" s="769"/>
      <c r="H156" s="769"/>
      <c r="I156" s="769"/>
      <c r="J156" s="769"/>
      <c r="K156" s="769"/>
      <c r="L156" s="769"/>
      <c r="M156" s="769"/>
      <c r="N156" s="769"/>
      <c r="O156" s="769"/>
      <c r="P156" s="769"/>
      <c r="Q156" s="769"/>
      <c r="R156" s="769"/>
      <c r="S156" s="769"/>
      <c r="T156" s="769"/>
      <c r="U156" s="769"/>
      <c r="V156" s="769"/>
      <c r="W156" s="769"/>
      <c r="X156" s="769"/>
      <c r="Y156" s="769"/>
      <c r="Z156" s="769"/>
      <c r="AA156" s="769"/>
      <c r="AB156" s="769"/>
      <c r="AC156" s="769"/>
      <c r="AD156" s="769"/>
      <c r="AE156" s="769"/>
      <c r="AF156" s="769"/>
      <c r="AG156" s="769"/>
    </row>
    <row r="157" spans="1:33" s="768" customFormat="1" ht="12.75">
      <c r="A157" s="142" t="s">
        <v>507</v>
      </c>
      <c r="B157" s="767">
        <v>-18740325</v>
      </c>
      <c r="C157" s="767">
        <v>-18740325</v>
      </c>
      <c r="D157" s="767">
        <v>-3516737</v>
      </c>
      <c r="E157" s="767" t="s">
        <v>503</v>
      </c>
      <c r="F157" s="767">
        <v>-49871439</v>
      </c>
      <c r="G157" s="769"/>
      <c r="H157" s="769"/>
      <c r="I157" s="769"/>
      <c r="J157" s="769"/>
      <c r="K157" s="769"/>
      <c r="L157" s="769"/>
      <c r="M157" s="769"/>
      <c r="N157" s="769"/>
      <c r="O157" s="769"/>
      <c r="P157" s="769"/>
      <c r="Q157" s="769"/>
      <c r="R157" s="769"/>
      <c r="S157" s="769"/>
      <c r="T157" s="769"/>
      <c r="U157" s="769"/>
      <c r="V157" s="769"/>
      <c r="W157" s="769"/>
      <c r="X157" s="769"/>
      <c r="Y157" s="769"/>
      <c r="Z157" s="769"/>
      <c r="AA157" s="769"/>
      <c r="AB157" s="769"/>
      <c r="AC157" s="769"/>
      <c r="AD157" s="769"/>
      <c r="AE157" s="769"/>
      <c r="AF157" s="769"/>
      <c r="AG157" s="769"/>
    </row>
    <row r="158" spans="1:33" s="768" customFormat="1" ht="12.75">
      <c r="A158" s="142" t="s">
        <v>508</v>
      </c>
      <c r="B158" s="767">
        <v>18740325</v>
      </c>
      <c r="C158" s="767">
        <v>18740325</v>
      </c>
      <c r="D158" s="767" t="s">
        <v>503</v>
      </c>
      <c r="E158" s="767" t="s">
        <v>503</v>
      </c>
      <c r="F158" s="767" t="s">
        <v>503</v>
      </c>
      <c r="G158" s="769"/>
      <c r="H158" s="769"/>
      <c r="I158" s="769"/>
      <c r="J158" s="769"/>
      <c r="K158" s="769"/>
      <c r="L158" s="769"/>
      <c r="M158" s="769"/>
      <c r="N158" s="769"/>
      <c r="O158" s="769"/>
      <c r="P158" s="769"/>
      <c r="Q158" s="769"/>
      <c r="R158" s="769"/>
      <c r="S158" s="769"/>
      <c r="T158" s="769"/>
      <c r="U158" s="769"/>
      <c r="V158" s="769"/>
      <c r="W158" s="769"/>
      <c r="X158" s="769"/>
      <c r="Y158" s="769"/>
      <c r="Z158" s="769"/>
      <c r="AA158" s="769"/>
      <c r="AB158" s="769"/>
      <c r="AC158" s="769"/>
      <c r="AD158" s="769"/>
      <c r="AE158" s="769"/>
      <c r="AF158" s="769"/>
      <c r="AG158" s="769"/>
    </row>
    <row r="159" spans="1:33" s="768" customFormat="1" ht="12.75">
      <c r="A159" s="354" t="s">
        <v>629</v>
      </c>
      <c r="B159" s="767">
        <v>18740325</v>
      </c>
      <c r="C159" s="767">
        <v>18740325</v>
      </c>
      <c r="D159" s="767" t="s">
        <v>503</v>
      </c>
      <c r="E159" s="767" t="s">
        <v>503</v>
      </c>
      <c r="F159" s="767" t="s">
        <v>503</v>
      </c>
      <c r="G159" s="769"/>
      <c r="H159" s="769"/>
      <c r="I159" s="769"/>
      <c r="J159" s="769"/>
      <c r="K159" s="769"/>
      <c r="L159" s="769"/>
      <c r="M159" s="769"/>
      <c r="N159" s="769"/>
      <c r="O159" s="769"/>
      <c r="P159" s="769"/>
      <c r="Q159" s="769"/>
      <c r="R159" s="769"/>
      <c r="S159" s="769"/>
      <c r="T159" s="769"/>
      <c r="U159" s="769"/>
      <c r="V159" s="769"/>
      <c r="W159" s="769"/>
      <c r="X159" s="769"/>
      <c r="Y159" s="769"/>
      <c r="Z159" s="769"/>
      <c r="AA159" s="769"/>
      <c r="AB159" s="769"/>
      <c r="AC159" s="769"/>
      <c r="AD159" s="769"/>
      <c r="AE159" s="769"/>
      <c r="AF159" s="769"/>
      <c r="AG159" s="769"/>
    </row>
    <row r="160" spans="1:33" s="768" customFormat="1" ht="38.25">
      <c r="A160" s="355" t="s">
        <v>350</v>
      </c>
      <c r="B160" s="767">
        <v>1</v>
      </c>
      <c r="C160" s="767">
        <v>1</v>
      </c>
      <c r="D160" s="767" t="s">
        <v>503</v>
      </c>
      <c r="E160" s="767" t="s">
        <v>503</v>
      </c>
      <c r="F160" s="767" t="s">
        <v>503</v>
      </c>
      <c r="G160" s="769"/>
      <c r="H160" s="769"/>
      <c r="I160" s="769"/>
      <c r="J160" s="769"/>
      <c r="K160" s="769"/>
      <c r="L160" s="769"/>
      <c r="M160" s="769"/>
      <c r="N160" s="769"/>
      <c r="O160" s="769"/>
      <c r="P160" s="769"/>
      <c r="Q160" s="769"/>
      <c r="R160" s="769"/>
      <c r="S160" s="769"/>
      <c r="T160" s="769"/>
      <c r="U160" s="769"/>
      <c r="V160" s="769"/>
      <c r="W160" s="769"/>
      <c r="X160" s="769"/>
      <c r="Y160" s="769"/>
      <c r="Z160" s="769"/>
      <c r="AA160" s="769"/>
      <c r="AB160" s="769"/>
      <c r="AC160" s="769"/>
      <c r="AD160" s="769"/>
      <c r="AE160" s="769"/>
      <c r="AF160" s="769"/>
      <c r="AG160" s="769"/>
    </row>
    <row r="161" spans="1:33" s="768" customFormat="1" ht="25.5">
      <c r="A161" s="355" t="s">
        <v>351</v>
      </c>
      <c r="B161" s="767">
        <v>18740324</v>
      </c>
      <c r="C161" s="767">
        <v>18740324</v>
      </c>
      <c r="D161" s="767" t="s">
        <v>503</v>
      </c>
      <c r="E161" s="767" t="s">
        <v>503</v>
      </c>
      <c r="F161" s="767" t="s">
        <v>503</v>
      </c>
      <c r="G161" s="769"/>
      <c r="H161" s="769"/>
      <c r="I161" s="769"/>
      <c r="J161" s="769"/>
      <c r="K161" s="769"/>
      <c r="L161" s="769"/>
      <c r="M161" s="769"/>
      <c r="N161" s="769"/>
      <c r="O161" s="769"/>
      <c r="P161" s="769"/>
      <c r="Q161" s="769"/>
      <c r="R161" s="769"/>
      <c r="S161" s="769"/>
      <c r="T161" s="769"/>
      <c r="U161" s="769"/>
      <c r="V161" s="769"/>
      <c r="W161" s="769"/>
      <c r="X161" s="769"/>
      <c r="Y161" s="769"/>
      <c r="Z161" s="769"/>
      <c r="AA161" s="769"/>
      <c r="AB161" s="769"/>
      <c r="AC161" s="769"/>
      <c r="AD161" s="769"/>
      <c r="AE161" s="769"/>
      <c r="AF161" s="769"/>
      <c r="AG161" s="769"/>
    </row>
    <row r="162" spans="1:33" s="768" customFormat="1" ht="12.75">
      <c r="A162" s="120" t="s">
        <v>863</v>
      </c>
      <c r="B162" s="588"/>
      <c r="C162" s="588"/>
      <c r="D162" s="588"/>
      <c r="E162" s="767"/>
      <c r="F162" s="588"/>
      <c r="G162" s="769"/>
      <c r="H162" s="769"/>
      <c r="I162" s="769"/>
      <c r="J162" s="769"/>
      <c r="K162" s="769"/>
      <c r="L162" s="769"/>
      <c r="M162" s="769"/>
      <c r="N162" s="769"/>
      <c r="O162" s="769"/>
      <c r="P162" s="769"/>
      <c r="Q162" s="769"/>
      <c r="R162" s="769"/>
      <c r="S162" s="769"/>
      <c r="T162" s="769"/>
      <c r="U162" s="769"/>
      <c r="V162" s="769"/>
      <c r="W162" s="769"/>
      <c r="X162" s="769"/>
      <c r="Y162" s="769"/>
      <c r="Z162" s="769"/>
      <c r="AA162" s="769"/>
      <c r="AB162" s="769"/>
      <c r="AC162" s="769"/>
      <c r="AD162" s="769"/>
      <c r="AE162" s="769"/>
      <c r="AF162" s="769"/>
      <c r="AG162" s="769"/>
    </row>
    <row r="163" spans="1:33" s="768" customFormat="1" ht="12.75">
      <c r="A163" s="775" t="s">
        <v>353</v>
      </c>
      <c r="B163" s="588"/>
      <c r="C163" s="588"/>
      <c r="D163" s="588"/>
      <c r="E163" s="767"/>
      <c r="F163" s="588"/>
      <c r="G163" s="769"/>
      <c r="H163" s="769"/>
      <c r="I163" s="769"/>
      <c r="J163" s="769"/>
      <c r="K163" s="769"/>
      <c r="L163" s="769"/>
      <c r="M163" s="769"/>
      <c r="N163" s="769"/>
      <c r="O163" s="769"/>
      <c r="P163" s="769"/>
      <c r="Q163" s="769"/>
      <c r="R163" s="769"/>
      <c r="S163" s="769"/>
      <c r="T163" s="769"/>
      <c r="U163" s="769"/>
      <c r="V163" s="769"/>
      <c r="W163" s="769"/>
      <c r="X163" s="769"/>
      <c r="Y163" s="769"/>
      <c r="Z163" s="769"/>
      <c r="AA163" s="769"/>
      <c r="AB163" s="769"/>
      <c r="AC163" s="769"/>
      <c r="AD163" s="769"/>
      <c r="AE163" s="769"/>
      <c r="AF163" s="769"/>
      <c r="AG163" s="769"/>
    </row>
    <row r="164" spans="1:33" s="768" customFormat="1" ht="12.75">
      <c r="A164" s="359" t="s">
        <v>348</v>
      </c>
      <c r="B164" s="767">
        <v>179277815</v>
      </c>
      <c r="C164" s="767">
        <v>179285230</v>
      </c>
      <c r="D164" s="767">
        <v>165820093</v>
      </c>
      <c r="E164" s="770">
        <v>92.49337013617664</v>
      </c>
      <c r="F164" s="767">
        <v>11363497</v>
      </c>
      <c r="G164" s="769"/>
      <c r="H164" s="769"/>
      <c r="I164" s="769"/>
      <c r="J164" s="769"/>
      <c r="K164" s="769"/>
      <c r="L164" s="769"/>
      <c r="M164" s="769"/>
      <c r="N164" s="769"/>
      <c r="O164" s="769"/>
      <c r="P164" s="769"/>
      <c r="Q164" s="769"/>
      <c r="R164" s="769"/>
      <c r="S164" s="769"/>
      <c r="T164" s="769"/>
      <c r="U164" s="769"/>
      <c r="V164" s="769"/>
      <c r="W164" s="769"/>
      <c r="X164" s="769"/>
      <c r="Y164" s="769"/>
      <c r="Z164" s="769"/>
      <c r="AA164" s="769"/>
      <c r="AB164" s="769"/>
      <c r="AC164" s="769"/>
      <c r="AD164" s="769"/>
      <c r="AE164" s="769"/>
      <c r="AF164" s="769"/>
      <c r="AG164" s="769"/>
    </row>
    <row r="165" spans="1:33" s="768" customFormat="1" ht="12.75">
      <c r="A165" s="142" t="s">
        <v>988</v>
      </c>
      <c r="B165" s="767">
        <v>83626863</v>
      </c>
      <c r="C165" s="767">
        <v>83626863</v>
      </c>
      <c r="D165" s="767">
        <v>70161726</v>
      </c>
      <c r="E165" s="770">
        <v>83.89855063677327</v>
      </c>
      <c r="F165" s="767">
        <v>5089407</v>
      </c>
      <c r="G165" s="769"/>
      <c r="H165" s="769"/>
      <c r="I165" s="769"/>
      <c r="J165" s="769"/>
      <c r="K165" s="769"/>
      <c r="L165" s="769"/>
      <c r="M165" s="769"/>
      <c r="N165" s="769"/>
      <c r="O165" s="769"/>
      <c r="P165" s="769"/>
      <c r="Q165" s="769"/>
      <c r="R165" s="769"/>
      <c r="S165" s="769"/>
      <c r="T165" s="769"/>
      <c r="U165" s="769"/>
      <c r="V165" s="769"/>
      <c r="W165" s="769"/>
      <c r="X165" s="769"/>
      <c r="Y165" s="769"/>
      <c r="Z165" s="769"/>
      <c r="AA165" s="769"/>
      <c r="AB165" s="769"/>
      <c r="AC165" s="769"/>
      <c r="AD165" s="769"/>
      <c r="AE165" s="769"/>
      <c r="AF165" s="769"/>
      <c r="AG165" s="769"/>
    </row>
    <row r="166" spans="1:33" s="768" customFormat="1" ht="12.75">
      <c r="A166" s="142" t="s">
        <v>972</v>
      </c>
      <c r="B166" s="767">
        <v>95650952</v>
      </c>
      <c r="C166" s="767">
        <v>95658367</v>
      </c>
      <c r="D166" s="767">
        <v>95658367</v>
      </c>
      <c r="E166" s="770">
        <v>100.00775214448467</v>
      </c>
      <c r="F166" s="767">
        <v>6274090</v>
      </c>
      <c r="G166" s="769"/>
      <c r="H166" s="769"/>
      <c r="I166" s="769"/>
      <c r="J166" s="769"/>
      <c r="K166" s="769"/>
      <c r="L166" s="769"/>
      <c r="M166" s="769"/>
      <c r="N166" s="769"/>
      <c r="O166" s="769"/>
      <c r="P166" s="769"/>
      <c r="Q166" s="769"/>
      <c r="R166" s="769"/>
      <c r="S166" s="769"/>
      <c r="T166" s="769"/>
      <c r="U166" s="769"/>
      <c r="V166" s="769"/>
      <c r="W166" s="769"/>
      <c r="X166" s="769"/>
      <c r="Y166" s="769"/>
      <c r="Z166" s="769"/>
      <c r="AA166" s="769"/>
      <c r="AB166" s="769"/>
      <c r="AC166" s="769"/>
      <c r="AD166" s="769"/>
      <c r="AE166" s="769"/>
      <c r="AF166" s="769"/>
      <c r="AG166" s="769"/>
    </row>
    <row r="167" spans="1:33" s="768" customFormat="1" ht="25.5">
      <c r="A167" s="363" t="s">
        <v>973</v>
      </c>
      <c r="B167" s="767">
        <v>95650952</v>
      </c>
      <c r="C167" s="767">
        <v>95658367</v>
      </c>
      <c r="D167" s="767">
        <v>95658367</v>
      </c>
      <c r="E167" s="770">
        <v>100.00775214448467</v>
      </c>
      <c r="F167" s="767">
        <v>6274090</v>
      </c>
      <c r="G167" s="769"/>
      <c r="H167" s="769"/>
      <c r="I167" s="769"/>
      <c r="J167" s="769"/>
      <c r="K167" s="769"/>
      <c r="L167" s="769"/>
      <c r="M167" s="769"/>
      <c r="N167" s="769"/>
      <c r="O167" s="769"/>
      <c r="P167" s="769"/>
      <c r="Q167" s="769"/>
      <c r="R167" s="769"/>
      <c r="S167" s="769"/>
      <c r="T167" s="769"/>
      <c r="U167" s="769"/>
      <c r="V167" s="769"/>
      <c r="W167" s="769"/>
      <c r="X167" s="769"/>
      <c r="Y167" s="769"/>
      <c r="Z167" s="769"/>
      <c r="AA167" s="769"/>
      <c r="AB167" s="769"/>
      <c r="AC167" s="769"/>
      <c r="AD167" s="769"/>
      <c r="AE167" s="769"/>
      <c r="AF167" s="769"/>
      <c r="AG167" s="769"/>
    </row>
    <row r="168" spans="1:33" s="768" customFormat="1" ht="12.75">
      <c r="A168" s="350" t="s">
        <v>974</v>
      </c>
      <c r="B168" s="767">
        <v>197974991</v>
      </c>
      <c r="C168" s="767">
        <v>197982406</v>
      </c>
      <c r="D168" s="767">
        <v>169447054</v>
      </c>
      <c r="E168" s="770">
        <v>85.59013092719373</v>
      </c>
      <c r="F168" s="767">
        <v>57964007</v>
      </c>
      <c r="G168" s="769"/>
      <c r="H168" s="769"/>
      <c r="I168" s="769"/>
      <c r="J168" s="769"/>
      <c r="K168" s="769"/>
      <c r="L168" s="769"/>
      <c r="M168" s="769"/>
      <c r="N168" s="769"/>
      <c r="O168" s="769"/>
      <c r="P168" s="769"/>
      <c r="Q168" s="769"/>
      <c r="R168" s="769"/>
      <c r="S168" s="769"/>
      <c r="T168" s="769"/>
      <c r="U168" s="769"/>
      <c r="V168" s="769"/>
      <c r="W168" s="769"/>
      <c r="X168" s="769"/>
      <c r="Y168" s="769"/>
      <c r="Z168" s="769"/>
      <c r="AA168" s="769"/>
      <c r="AB168" s="769"/>
      <c r="AC168" s="769"/>
      <c r="AD168" s="769"/>
      <c r="AE168" s="769"/>
      <c r="AF168" s="769"/>
      <c r="AG168" s="769"/>
    </row>
    <row r="169" spans="1:33" s="768" customFormat="1" ht="12.75">
      <c r="A169" s="142" t="s">
        <v>975</v>
      </c>
      <c r="B169" s="767">
        <v>117453463</v>
      </c>
      <c r="C169" s="767">
        <v>117460878</v>
      </c>
      <c r="D169" s="767">
        <v>111068685</v>
      </c>
      <c r="E169" s="770">
        <v>94.56399340051813</v>
      </c>
      <c r="F169" s="767">
        <v>45058729</v>
      </c>
      <c r="G169" s="769"/>
      <c r="H169" s="769"/>
      <c r="I169" s="769"/>
      <c r="J169" s="769"/>
      <c r="K169" s="769"/>
      <c r="L169" s="769"/>
      <c r="M169" s="769"/>
      <c r="N169" s="769"/>
      <c r="O169" s="769"/>
      <c r="P169" s="769"/>
      <c r="Q169" s="769"/>
      <c r="R169" s="769"/>
      <c r="S169" s="769"/>
      <c r="T169" s="769"/>
      <c r="U169" s="769"/>
      <c r="V169" s="769"/>
      <c r="W169" s="769"/>
      <c r="X169" s="769"/>
      <c r="Y169" s="769"/>
      <c r="Z169" s="769"/>
      <c r="AA169" s="769"/>
      <c r="AB169" s="769"/>
      <c r="AC169" s="769"/>
      <c r="AD169" s="769"/>
      <c r="AE169" s="769"/>
      <c r="AF169" s="769"/>
      <c r="AG169" s="769"/>
    </row>
    <row r="170" spans="1:33" s="768" customFormat="1" ht="12.75">
      <c r="A170" s="354" t="s">
        <v>976</v>
      </c>
      <c r="B170" s="767">
        <v>2577516</v>
      </c>
      <c r="C170" s="767">
        <v>2584931</v>
      </c>
      <c r="D170" s="767">
        <v>1875307</v>
      </c>
      <c r="E170" s="770">
        <v>72.75636698278498</v>
      </c>
      <c r="F170" s="767">
        <v>387020</v>
      </c>
      <c r="G170" s="769"/>
      <c r="H170" s="769"/>
      <c r="I170" s="769"/>
      <c r="J170" s="769"/>
      <c r="K170" s="769"/>
      <c r="L170" s="769"/>
      <c r="M170" s="769"/>
      <c r="N170" s="769"/>
      <c r="O170" s="769"/>
      <c r="P170" s="769"/>
      <c r="Q170" s="769"/>
      <c r="R170" s="769"/>
      <c r="S170" s="769"/>
      <c r="T170" s="769"/>
      <c r="U170" s="769"/>
      <c r="V170" s="769"/>
      <c r="W170" s="769"/>
      <c r="X170" s="769"/>
      <c r="Y170" s="769"/>
      <c r="Z170" s="769"/>
      <c r="AA170" s="769"/>
      <c r="AB170" s="769"/>
      <c r="AC170" s="769"/>
      <c r="AD170" s="769"/>
      <c r="AE170" s="769"/>
      <c r="AF170" s="769"/>
      <c r="AG170" s="769"/>
    </row>
    <row r="171" spans="1:33" s="768" customFormat="1" ht="12.75">
      <c r="A171" s="377" t="s">
        <v>979</v>
      </c>
      <c r="B171" s="767">
        <v>2577516</v>
      </c>
      <c r="C171" s="767">
        <v>2584931</v>
      </c>
      <c r="D171" s="767">
        <v>1875307</v>
      </c>
      <c r="E171" s="770">
        <v>72.75636698278498</v>
      </c>
      <c r="F171" s="767">
        <v>387020</v>
      </c>
      <c r="G171" s="769"/>
      <c r="H171" s="769"/>
      <c r="I171" s="769"/>
      <c r="J171" s="769"/>
      <c r="K171" s="769"/>
      <c r="L171" s="769"/>
      <c r="M171" s="769"/>
      <c r="N171" s="769"/>
      <c r="O171" s="769"/>
      <c r="P171" s="769"/>
      <c r="Q171" s="769"/>
      <c r="R171" s="769"/>
      <c r="S171" s="769"/>
      <c r="T171" s="769"/>
      <c r="U171" s="769"/>
      <c r="V171" s="769"/>
      <c r="W171" s="769"/>
      <c r="X171" s="769"/>
      <c r="Y171" s="769"/>
      <c r="Z171" s="769"/>
      <c r="AA171" s="769"/>
      <c r="AB171" s="769"/>
      <c r="AC171" s="769"/>
      <c r="AD171" s="769"/>
      <c r="AE171" s="769"/>
      <c r="AF171" s="769"/>
      <c r="AG171" s="769"/>
    </row>
    <row r="172" spans="1:33" s="768" customFormat="1" ht="12.75">
      <c r="A172" s="354" t="s">
        <v>980</v>
      </c>
      <c r="B172" s="767">
        <v>108671298</v>
      </c>
      <c r="C172" s="767">
        <v>108671298</v>
      </c>
      <c r="D172" s="767">
        <v>103193665</v>
      </c>
      <c r="E172" s="770">
        <v>94.95944826204249</v>
      </c>
      <c r="F172" s="767">
        <v>38671996</v>
      </c>
      <c r="G172" s="769"/>
      <c r="H172" s="769"/>
      <c r="I172" s="769"/>
      <c r="J172" s="769"/>
      <c r="K172" s="769"/>
      <c r="L172" s="769"/>
      <c r="M172" s="769"/>
      <c r="N172" s="769"/>
      <c r="O172" s="769"/>
      <c r="P172" s="769"/>
      <c r="Q172" s="769"/>
      <c r="R172" s="769"/>
      <c r="S172" s="769"/>
      <c r="T172" s="769"/>
      <c r="U172" s="769"/>
      <c r="V172" s="769"/>
      <c r="W172" s="769"/>
      <c r="X172" s="769"/>
      <c r="Y172" s="769"/>
      <c r="Z172" s="769"/>
      <c r="AA172" s="769"/>
      <c r="AB172" s="769"/>
      <c r="AC172" s="769"/>
      <c r="AD172" s="769"/>
      <c r="AE172" s="769"/>
      <c r="AF172" s="769"/>
      <c r="AG172" s="769"/>
    </row>
    <row r="173" spans="1:33" s="768" customFormat="1" ht="12.75">
      <c r="A173" s="377" t="s">
        <v>1001</v>
      </c>
      <c r="B173" s="767">
        <v>108671298</v>
      </c>
      <c r="C173" s="767">
        <v>108671298</v>
      </c>
      <c r="D173" s="767">
        <v>103193665</v>
      </c>
      <c r="E173" s="770">
        <v>94.95944826204249</v>
      </c>
      <c r="F173" s="767">
        <v>38671996</v>
      </c>
      <c r="G173" s="769"/>
      <c r="H173" s="769"/>
      <c r="I173" s="769"/>
      <c r="J173" s="769"/>
      <c r="K173" s="769"/>
      <c r="L173" s="769"/>
      <c r="M173" s="769"/>
      <c r="N173" s="769"/>
      <c r="O173" s="769"/>
      <c r="P173" s="769"/>
      <c r="Q173" s="769"/>
      <c r="R173" s="769"/>
      <c r="S173" s="769"/>
      <c r="T173" s="769"/>
      <c r="U173" s="769"/>
      <c r="V173" s="769"/>
      <c r="W173" s="769"/>
      <c r="X173" s="769"/>
      <c r="Y173" s="769"/>
      <c r="Z173" s="769"/>
      <c r="AA173" s="769"/>
      <c r="AB173" s="769"/>
      <c r="AC173" s="769"/>
      <c r="AD173" s="769"/>
      <c r="AE173" s="769"/>
      <c r="AF173" s="769"/>
      <c r="AG173" s="769"/>
    </row>
    <row r="174" spans="1:33" s="768" customFormat="1" ht="12.75">
      <c r="A174" s="354" t="s">
        <v>923</v>
      </c>
      <c r="B174" s="767">
        <v>6204649</v>
      </c>
      <c r="C174" s="767">
        <v>6204649</v>
      </c>
      <c r="D174" s="767">
        <v>5999713</v>
      </c>
      <c r="E174" s="770">
        <v>96.69705731943901</v>
      </c>
      <c r="F174" s="767">
        <v>5999713</v>
      </c>
      <c r="G174" s="769"/>
      <c r="H174" s="769"/>
      <c r="I174" s="769"/>
      <c r="J174" s="769"/>
      <c r="K174" s="769"/>
      <c r="L174" s="769"/>
      <c r="M174" s="769"/>
      <c r="N174" s="769"/>
      <c r="O174" s="769"/>
      <c r="P174" s="769"/>
      <c r="Q174" s="769"/>
      <c r="R174" s="769"/>
      <c r="S174" s="769"/>
      <c r="T174" s="769"/>
      <c r="U174" s="769"/>
      <c r="V174" s="769"/>
      <c r="W174" s="769"/>
      <c r="X174" s="769"/>
      <c r="Y174" s="769"/>
      <c r="Z174" s="769"/>
      <c r="AA174" s="769"/>
      <c r="AB174" s="769"/>
      <c r="AC174" s="769"/>
      <c r="AD174" s="769"/>
      <c r="AE174" s="769"/>
      <c r="AF174" s="769"/>
      <c r="AG174" s="769"/>
    </row>
    <row r="175" spans="1:39" s="772" customFormat="1" ht="12.75">
      <c r="A175" s="377" t="s">
        <v>1024</v>
      </c>
      <c r="B175" s="767">
        <v>6204649</v>
      </c>
      <c r="C175" s="767">
        <v>6204649</v>
      </c>
      <c r="D175" s="767">
        <v>5999713</v>
      </c>
      <c r="E175" s="770">
        <v>96.69705731943901</v>
      </c>
      <c r="F175" s="767">
        <v>5999713</v>
      </c>
      <c r="AM175" s="773"/>
    </row>
    <row r="176" spans="1:33" s="768" customFormat="1" ht="12.75">
      <c r="A176" s="142" t="s">
        <v>928</v>
      </c>
      <c r="B176" s="767">
        <v>80521528</v>
      </c>
      <c r="C176" s="767">
        <v>80521528</v>
      </c>
      <c r="D176" s="767">
        <v>58378369</v>
      </c>
      <c r="E176" s="770">
        <v>72.50032438529979</v>
      </c>
      <c r="F176" s="767">
        <v>12905278</v>
      </c>
      <c r="G176" s="769"/>
      <c r="H176" s="769"/>
      <c r="I176" s="769"/>
      <c r="J176" s="769"/>
      <c r="K176" s="769"/>
      <c r="L176" s="769"/>
      <c r="M176" s="769"/>
      <c r="N176" s="769"/>
      <c r="O176" s="769"/>
      <c r="P176" s="769"/>
      <c r="Q176" s="769"/>
      <c r="R176" s="769"/>
      <c r="S176" s="769"/>
      <c r="T176" s="769"/>
      <c r="U176" s="769"/>
      <c r="V176" s="769"/>
      <c r="W176" s="769"/>
      <c r="X176" s="769"/>
      <c r="Y176" s="769"/>
      <c r="Z176" s="769"/>
      <c r="AA176" s="769"/>
      <c r="AB176" s="769"/>
      <c r="AC176" s="769"/>
      <c r="AD176" s="769"/>
      <c r="AE176" s="769"/>
      <c r="AF176" s="769"/>
      <c r="AG176" s="769"/>
    </row>
    <row r="177" spans="1:33" s="768" customFormat="1" ht="12.75">
      <c r="A177" s="354" t="s">
        <v>982</v>
      </c>
      <c r="B177" s="767">
        <v>80521528</v>
      </c>
      <c r="C177" s="767">
        <v>80521528</v>
      </c>
      <c r="D177" s="767">
        <v>58378369</v>
      </c>
      <c r="E177" s="770">
        <v>72.50032438529979</v>
      </c>
      <c r="F177" s="767">
        <v>12905278</v>
      </c>
      <c r="G177" s="769"/>
      <c r="H177" s="769"/>
      <c r="I177" s="769"/>
      <c r="J177" s="769"/>
      <c r="K177" s="769"/>
      <c r="L177" s="769"/>
      <c r="M177" s="769"/>
      <c r="N177" s="769"/>
      <c r="O177" s="769"/>
      <c r="P177" s="769"/>
      <c r="Q177" s="769"/>
      <c r="R177" s="769"/>
      <c r="S177" s="769"/>
      <c r="T177" s="769"/>
      <c r="U177" s="769"/>
      <c r="V177" s="769"/>
      <c r="W177" s="769"/>
      <c r="X177" s="769"/>
      <c r="Y177" s="769"/>
      <c r="Z177" s="769"/>
      <c r="AA177" s="769"/>
      <c r="AB177" s="769"/>
      <c r="AC177" s="769"/>
      <c r="AD177" s="769"/>
      <c r="AE177" s="769"/>
      <c r="AF177" s="769"/>
      <c r="AG177" s="769"/>
    </row>
    <row r="178" spans="1:39" s="774" customFormat="1" ht="12.75">
      <c r="A178" s="142" t="s">
        <v>507</v>
      </c>
      <c r="B178" s="767">
        <v>-18697176</v>
      </c>
      <c r="C178" s="767">
        <v>-18697176</v>
      </c>
      <c r="D178" s="767">
        <v>-3626961</v>
      </c>
      <c r="E178" s="767" t="s">
        <v>503</v>
      </c>
      <c r="F178" s="767">
        <v>-46600510</v>
      </c>
      <c r="G178" s="772"/>
      <c r="H178" s="772"/>
      <c r="I178" s="772"/>
      <c r="J178" s="772"/>
      <c r="K178" s="772"/>
      <c r="L178" s="772"/>
      <c r="M178" s="772"/>
      <c r="N178" s="772"/>
      <c r="O178" s="772"/>
      <c r="P178" s="772"/>
      <c r="Q178" s="772"/>
      <c r="R178" s="772"/>
      <c r="S178" s="772"/>
      <c r="T178" s="772"/>
      <c r="U178" s="772"/>
      <c r="V178" s="772"/>
      <c r="W178" s="772"/>
      <c r="X178" s="772"/>
      <c r="Y178" s="772"/>
      <c r="Z178" s="772"/>
      <c r="AA178" s="772"/>
      <c r="AB178" s="772"/>
      <c r="AC178" s="772"/>
      <c r="AD178" s="772"/>
      <c r="AE178" s="772"/>
      <c r="AF178" s="772"/>
      <c r="AG178" s="772"/>
      <c r="AH178" s="772"/>
      <c r="AI178" s="772"/>
      <c r="AJ178" s="772"/>
      <c r="AK178" s="772"/>
      <c r="AL178" s="772"/>
      <c r="AM178" s="773"/>
    </row>
    <row r="179" spans="1:39" s="774" customFormat="1" ht="12.75">
      <c r="A179" s="142" t="s">
        <v>508</v>
      </c>
      <c r="B179" s="767">
        <v>18697176</v>
      </c>
      <c r="C179" s="767">
        <v>18697176</v>
      </c>
      <c r="D179" s="767" t="s">
        <v>503</v>
      </c>
      <c r="E179" s="767" t="s">
        <v>503</v>
      </c>
      <c r="F179" s="767" t="s">
        <v>503</v>
      </c>
      <c r="G179" s="772"/>
      <c r="H179" s="772"/>
      <c r="I179" s="772"/>
      <c r="J179" s="772"/>
      <c r="K179" s="772"/>
      <c r="L179" s="772"/>
      <c r="M179" s="772"/>
      <c r="N179" s="772"/>
      <c r="O179" s="772"/>
      <c r="P179" s="772"/>
      <c r="Q179" s="772"/>
      <c r="R179" s="772"/>
      <c r="S179" s="772"/>
      <c r="T179" s="772"/>
      <c r="U179" s="772"/>
      <c r="V179" s="772"/>
      <c r="W179" s="772"/>
      <c r="X179" s="772"/>
      <c r="Y179" s="772"/>
      <c r="Z179" s="772"/>
      <c r="AA179" s="772"/>
      <c r="AB179" s="772"/>
      <c r="AC179" s="772"/>
      <c r="AD179" s="772"/>
      <c r="AE179" s="772"/>
      <c r="AF179" s="772"/>
      <c r="AG179" s="772"/>
      <c r="AH179" s="772"/>
      <c r="AI179" s="772"/>
      <c r="AJ179" s="772"/>
      <c r="AK179" s="772"/>
      <c r="AL179" s="772"/>
      <c r="AM179" s="773"/>
    </row>
    <row r="180" spans="1:39" s="774" customFormat="1" ht="12.75">
      <c r="A180" s="354" t="s">
        <v>629</v>
      </c>
      <c r="B180" s="767">
        <v>18697176</v>
      </c>
      <c r="C180" s="767">
        <v>18697176</v>
      </c>
      <c r="D180" s="767" t="s">
        <v>503</v>
      </c>
      <c r="E180" s="767" t="s">
        <v>503</v>
      </c>
      <c r="F180" s="767" t="s">
        <v>503</v>
      </c>
      <c r="G180" s="772"/>
      <c r="H180" s="772"/>
      <c r="I180" s="772"/>
      <c r="J180" s="772"/>
      <c r="K180" s="772"/>
      <c r="L180" s="772"/>
      <c r="M180" s="772"/>
      <c r="N180" s="772"/>
      <c r="O180" s="772"/>
      <c r="P180" s="772"/>
      <c r="Q180" s="772"/>
      <c r="R180" s="772"/>
      <c r="S180" s="772"/>
      <c r="T180" s="772"/>
      <c r="U180" s="772"/>
      <c r="V180" s="772"/>
      <c r="W180" s="772"/>
      <c r="X180" s="772"/>
      <c r="Y180" s="772"/>
      <c r="Z180" s="772"/>
      <c r="AA180" s="772"/>
      <c r="AB180" s="772"/>
      <c r="AC180" s="772"/>
      <c r="AD180" s="772"/>
      <c r="AE180" s="772"/>
      <c r="AF180" s="772"/>
      <c r="AG180" s="772"/>
      <c r="AH180" s="772"/>
      <c r="AI180" s="772"/>
      <c r="AJ180" s="772"/>
      <c r="AK180" s="772"/>
      <c r="AL180" s="772"/>
      <c r="AM180" s="773"/>
    </row>
    <row r="181" spans="1:33" s="768" customFormat="1" ht="38.25">
      <c r="A181" s="355" t="s">
        <v>350</v>
      </c>
      <c r="B181" s="767">
        <v>1</v>
      </c>
      <c r="C181" s="767">
        <v>1</v>
      </c>
      <c r="D181" s="767" t="s">
        <v>503</v>
      </c>
      <c r="E181" s="767" t="s">
        <v>503</v>
      </c>
      <c r="F181" s="767" t="s">
        <v>503</v>
      </c>
      <c r="G181" s="769"/>
      <c r="H181" s="769"/>
      <c r="I181" s="769"/>
      <c r="J181" s="769"/>
      <c r="K181" s="769"/>
      <c r="L181" s="769"/>
      <c r="M181" s="769"/>
      <c r="N181" s="769"/>
      <c r="O181" s="769"/>
      <c r="P181" s="769"/>
      <c r="Q181" s="769"/>
      <c r="R181" s="769"/>
      <c r="S181" s="769"/>
      <c r="T181" s="769"/>
      <c r="U181" s="769"/>
      <c r="V181" s="769"/>
      <c r="W181" s="769"/>
      <c r="X181" s="769"/>
      <c r="Y181" s="769"/>
      <c r="Z181" s="769"/>
      <c r="AA181" s="769"/>
      <c r="AB181" s="769"/>
      <c r="AC181" s="769"/>
      <c r="AD181" s="769"/>
      <c r="AE181" s="769"/>
      <c r="AF181" s="769"/>
      <c r="AG181" s="769"/>
    </row>
    <row r="182" spans="1:39" s="774" customFormat="1" ht="25.5">
      <c r="A182" s="355" t="s">
        <v>351</v>
      </c>
      <c r="B182" s="767">
        <v>18697175</v>
      </c>
      <c r="C182" s="767">
        <v>18697175</v>
      </c>
      <c r="D182" s="767" t="s">
        <v>503</v>
      </c>
      <c r="E182" s="767" t="s">
        <v>503</v>
      </c>
      <c r="F182" s="767" t="s">
        <v>503</v>
      </c>
      <c r="G182" s="772"/>
      <c r="H182" s="772"/>
      <c r="I182" s="772"/>
      <c r="J182" s="772"/>
      <c r="K182" s="772"/>
      <c r="L182" s="772"/>
      <c r="M182" s="772"/>
      <c r="N182" s="772"/>
      <c r="O182" s="772"/>
      <c r="P182" s="772"/>
      <c r="Q182" s="772"/>
      <c r="R182" s="772"/>
      <c r="S182" s="772"/>
      <c r="T182" s="772"/>
      <c r="U182" s="772"/>
      <c r="V182" s="772"/>
      <c r="W182" s="772"/>
      <c r="X182" s="772"/>
      <c r="Y182" s="772"/>
      <c r="Z182" s="772"/>
      <c r="AA182" s="772"/>
      <c r="AB182" s="772"/>
      <c r="AC182" s="772"/>
      <c r="AD182" s="772"/>
      <c r="AE182" s="772"/>
      <c r="AF182" s="772"/>
      <c r="AG182" s="772"/>
      <c r="AH182" s="772"/>
      <c r="AI182" s="772"/>
      <c r="AJ182" s="772"/>
      <c r="AK182" s="772"/>
      <c r="AL182" s="772"/>
      <c r="AM182" s="773"/>
    </row>
    <row r="183" spans="1:33" s="768" customFormat="1" ht="12.75">
      <c r="A183" s="775" t="s">
        <v>357</v>
      </c>
      <c r="B183" s="588"/>
      <c r="C183" s="588"/>
      <c r="D183" s="588"/>
      <c r="E183" s="767"/>
      <c r="F183" s="588"/>
      <c r="G183" s="769"/>
      <c r="H183" s="769"/>
      <c r="I183" s="769"/>
      <c r="J183" s="769"/>
      <c r="K183" s="769"/>
      <c r="L183" s="769"/>
      <c r="M183" s="769"/>
      <c r="N183" s="769"/>
      <c r="O183" s="769"/>
      <c r="P183" s="769"/>
      <c r="Q183" s="769"/>
      <c r="R183" s="769"/>
      <c r="S183" s="769"/>
      <c r="T183" s="769"/>
      <c r="U183" s="769"/>
      <c r="V183" s="769"/>
      <c r="W183" s="769"/>
      <c r="X183" s="769"/>
      <c r="Y183" s="769"/>
      <c r="Z183" s="769"/>
      <c r="AA183" s="769"/>
      <c r="AB183" s="769"/>
      <c r="AC183" s="769"/>
      <c r="AD183" s="769"/>
      <c r="AE183" s="769"/>
      <c r="AF183" s="769"/>
      <c r="AG183" s="769"/>
    </row>
    <row r="184" spans="1:33" s="768" customFormat="1" ht="12.75">
      <c r="A184" s="359" t="s">
        <v>348</v>
      </c>
      <c r="B184" s="767">
        <v>14653828</v>
      </c>
      <c r="C184" s="767">
        <v>14646413</v>
      </c>
      <c r="D184" s="767">
        <v>14646413</v>
      </c>
      <c r="E184" s="770">
        <v>99.94939888744429</v>
      </c>
      <c r="F184" s="767">
        <v>-580000</v>
      </c>
      <c r="G184" s="769"/>
      <c r="H184" s="769"/>
      <c r="I184" s="769"/>
      <c r="J184" s="769"/>
      <c r="K184" s="769"/>
      <c r="L184" s="769"/>
      <c r="M184" s="769"/>
      <c r="N184" s="769"/>
      <c r="O184" s="769"/>
      <c r="P184" s="769"/>
      <c r="Q184" s="769"/>
      <c r="R184" s="769"/>
      <c r="S184" s="769"/>
      <c r="T184" s="769"/>
      <c r="U184" s="769"/>
      <c r="V184" s="769"/>
      <c r="W184" s="769"/>
      <c r="X184" s="769"/>
      <c r="Y184" s="769"/>
      <c r="Z184" s="769"/>
      <c r="AA184" s="769"/>
      <c r="AB184" s="769"/>
      <c r="AC184" s="769"/>
      <c r="AD184" s="769"/>
      <c r="AE184" s="769"/>
      <c r="AF184" s="769"/>
      <c r="AG184" s="769"/>
    </row>
    <row r="185" spans="1:33" s="768" customFormat="1" ht="12.75">
      <c r="A185" s="142" t="s">
        <v>972</v>
      </c>
      <c r="B185" s="767">
        <v>14653828</v>
      </c>
      <c r="C185" s="767">
        <v>14646413</v>
      </c>
      <c r="D185" s="767">
        <v>14646413</v>
      </c>
      <c r="E185" s="770">
        <v>99.94939888744429</v>
      </c>
      <c r="F185" s="767">
        <v>-580000</v>
      </c>
      <c r="G185" s="769"/>
      <c r="H185" s="769"/>
      <c r="I185" s="769"/>
      <c r="J185" s="769"/>
      <c r="K185" s="769"/>
      <c r="L185" s="769"/>
      <c r="M185" s="769"/>
      <c r="N185" s="769"/>
      <c r="O185" s="769"/>
      <c r="P185" s="769"/>
      <c r="Q185" s="769"/>
      <c r="R185" s="769"/>
      <c r="S185" s="769"/>
      <c r="T185" s="769"/>
      <c r="U185" s="769"/>
      <c r="V185" s="769"/>
      <c r="W185" s="769"/>
      <c r="X185" s="769"/>
      <c r="Y185" s="769"/>
      <c r="Z185" s="769"/>
      <c r="AA185" s="769"/>
      <c r="AB185" s="769"/>
      <c r="AC185" s="769"/>
      <c r="AD185" s="769"/>
      <c r="AE185" s="769"/>
      <c r="AF185" s="769"/>
      <c r="AG185" s="769"/>
    </row>
    <row r="186" spans="1:33" s="768" customFormat="1" ht="25.5">
      <c r="A186" s="363" t="s">
        <v>973</v>
      </c>
      <c r="B186" s="767">
        <v>14653828</v>
      </c>
      <c r="C186" s="767">
        <v>14646413</v>
      </c>
      <c r="D186" s="767">
        <v>14646413</v>
      </c>
      <c r="E186" s="770">
        <v>99.94939888744429</v>
      </c>
      <c r="F186" s="767">
        <v>-580000</v>
      </c>
      <c r="G186" s="769"/>
      <c r="H186" s="769"/>
      <c r="I186" s="769"/>
      <c r="J186" s="769"/>
      <c r="K186" s="769"/>
      <c r="L186" s="769"/>
      <c r="M186" s="769"/>
      <c r="N186" s="769"/>
      <c r="O186" s="769"/>
      <c r="P186" s="769"/>
      <c r="Q186" s="769"/>
      <c r="R186" s="769"/>
      <c r="S186" s="769"/>
      <c r="T186" s="769"/>
      <c r="U186" s="769"/>
      <c r="V186" s="769"/>
      <c r="W186" s="769"/>
      <c r="X186" s="769"/>
      <c r="Y186" s="769"/>
      <c r="Z186" s="769"/>
      <c r="AA186" s="769"/>
      <c r="AB186" s="769"/>
      <c r="AC186" s="769"/>
      <c r="AD186" s="769"/>
      <c r="AE186" s="769"/>
      <c r="AF186" s="769"/>
      <c r="AG186" s="769"/>
    </row>
    <row r="187" spans="1:33" s="776" customFormat="1" ht="12.75">
      <c r="A187" s="350" t="s">
        <v>974</v>
      </c>
      <c r="B187" s="767">
        <v>14696977</v>
      </c>
      <c r="C187" s="767">
        <v>14689562</v>
      </c>
      <c r="D187" s="767">
        <v>14536189</v>
      </c>
      <c r="E187" s="770">
        <v>98.90597910032791</v>
      </c>
      <c r="F187" s="767">
        <v>2690929</v>
      </c>
      <c r="G187" s="777"/>
      <c r="H187" s="777"/>
      <c r="I187" s="777"/>
      <c r="J187" s="777"/>
      <c r="K187" s="777"/>
      <c r="L187" s="777"/>
      <c r="M187" s="777"/>
      <c r="N187" s="777"/>
      <c r="O187" s="777"/>
      <c r="P187" s="777"/>
      <c r="Q187" s="777"/>
      <c r="R187" s="777"/>
      <c r="S187" s="777"/>
      <c r="T187" s="777"/>
      <c r="U187" s="777"/>
      <c r="V187" s="777"/>
      <c r="W187" s="777"/>
      <c r="X187" s="777"/>
      <c r="Y187" s="777"/>
      <c r="Z187" s="777"/>
      <c r="AA187" s="777"/>
      <c r="AB187" s="777"/>
      <c r="AC187" s="777"/>
      <c r="AD187" s="777"/>
      <c r="AE187" s="777"/>
      <c r="AF187" s="777"/>
      <c r="AG187" s="777"/>
    </row>
    <row r="188" spans="1:33" s="776" customFormat="1" ht="12.75">
      <c r="A188" s="142" t="s">
        <v>975</v>
      </c>
      <c r="B188" s="767">
        <v>195453</v>
      </c>
      <c r="C188" s="767">
        <v>188038</v>
      </c>
      <c r="D188" s="767">
        <v>144889</v>
      </c>
      <c r="E188" s="770">
        <v>74.12984195688989</v>
      </c>
      <c r="F188" s="767">
        <v>46925</v>
      </c>
      <c r="G188" s="777"/>
      <c r="H188" s="777"/>
      <c r="I188" s="777"/>
      <c r="J188" s="777"/>
      <c r="K188" s="777"/>
      <c r="L188" s="777"/>
      <c r="M188" s="777"/>
      <c r="N188" s="777"/>
      <c r="O188" s="777"/>
      <c r="P188" s="777"/>
      <c r="Q188" s="777"/>
      <c r="R188" s="777"/>
      <c r="S188" s="777"/>
      <c r="T188" s="777"/>
      <c r="U188" s="777"/>
      <c r="V188" s="777"/>
      <c r="W188" s="777"/>
      <c r="X188" s="777"/>
      <c r="Y188" s="777"/>
      <c r="Z188" s="777"/>
      <c r="AA188" s="777"/>
      <c r="AB188" s="777"/>
      <c r="AC188" s="777"/>
      <c r="AD188" s="777"/>
      <c r="AE188" s="777"/>
      <c r="AF188" s="777"/>
      <c r="AG188" s="777"/>
    </row>
    <row r="189" spans="1:33" s="768" customFormat="1" ht="12.75">
      <c r="A189" s="354" t="s">
        <v>976</v>
      </c>
      <c r="B189" s="767">
        <v>50564</v>
      </c>
      <c r="C189" s="767">
        <v>43149</v>
      </c>
      <c r="D189" s="767">
        <v>0</v>
      </c>
      <c r="E189" s="770">
        <v>0</v>
      </c>
      <c r="F189" s="767">
        <v>0</v>
      </c>
      <c r="G189" s="769"/>
      <c r="H189" s="769"/>
      <c r="I189" s="769"/>
      <c r="J189" s="769"/>
      <c r="K189" s="769"/>
      <c r="L189" s="769"/>
      <c r="M189" s="769"/>
      <c r="N189" s="769"/>
      <c r="O189" s="769"/>
      <c r="P189" s="769"/>
      <c r="Q189" s="769"/>
      <c r="R189" s="769"/>
      <c r="S189" s="769"/>
      <c r="T189" s="769"/>
      <c r="U189" s="769"/>
      <c r="V189" s="769"/>
      <c r="W189" s="769"/>
      <c r="X189" s="769"/>
      <c r="Y189" s="769"/>
      <c r="Z189" s="769"/>
      <c r="AA189" s="769"/>
      <c r="AB189" s="769"/>
      <c r="AC189" s="769"/>
      <c r="AD189" s="769"/>
      <c r="AE189" s="769"/>
      <c r="AF189" s="769"/>
      <c r="AG189" s="769"/>
    </row>
    <row r="190" spans="1:33" s="768" customFormat="1" ht="12.75">
      <c r="A190" s="377" t="s">
        <v>979</v>
      </c>
      <c r="B190" s="767">
        <v>50564</v>
      </c>
      <c r="C190" s="767">
        <v>43149</v>
      </c>
      <c r="D190" s="767">
        <v>0</v>
      </c>
      <c r="E190" s="770">
        <v>0</v>
      </c>
      <c r="F190" s="767">
        <v>0</v>
      </c>
      <c r="G190" s="769"/>
      <c r="H190" s="769"/>
      <c r="I190" s="769"/>
      <c r="J190" s="769"/>
      <c r="K190" s="769"/>
      <c r="L190" s="769"/>
      <c r="M190" s="769"/>
      <c r="N190" s="769"/>
      <c r="O190" s="769"/>
      <c r="P190" s="769"/>
      <c r="Q190" s="769"/>
      <c r="R190" s="769"/>
      <c r="S190" s="769"/>
      <c r="T190" s="769"/>
      <c r="U190" s="769"/>
      <c r="V190" s="769"/>
      <c r="W190" s="769"/>
      <c r="X190" s="769"/>
      <c r="Y190" s="769"/>
      <c r="Z190" s="769"/>
      <c r="AA190" s="769"/>
      <c r="AB190" s="769"/>
      <c r="AC190" s="769"/>
      <c r="AD190" s="769"/>
      <c r="AE190" s="769"/>
      <c r="AF190" s="769"/>
      <c r="AG190" s="769"/>
    </row>
    <row r="191" spans="1:33" s="776" customFormat="1" ht="12.75">
      <c r="A191" s="354" t="s">
        <v>980</v>
      </c>
      <c r="B191" s="767">
        <v>144889</v>
      </c>
      <c r="C191" s="767">
        <v>144889</v>
      </c>
      <c r="D191" s="767">
        <v>144889</v>
      </c>
      <c r="E191" s="770">
        <v>100</v>
      </c>
      <c r="F191" s="767">
        <v>46925</v>
      </c>
      <c r="G191" s="777"/>
      <c r="H191" s="777"/>
      <c r="I191" s="777"/>
      <c r="J191" s="777"/>
      <c r="K191" s="777"/>
      <c r="L191" s="777"/>
      <c r="M191" s="777"/>
      <c r="N191" s="777"/>
      <c r="O191" s="777"/>
      <c r="P191" s="777"/>
      <c r="Q191" s="777"/>
      <c r="R191" s="777"/>
      <c r="S191" s="777"/>
      <c r="T191" s="777"/>
      <c r="U191" s="777"/>
      <c r="V191" s="777"/>
      <c r="W191" s="777"/>
      <c r="X191" s="777"/>
      <c r="Y191" s="777"/>
      <c r="Z191" s="777"/>
      <c r="AA191" s="777"/>
      <c r="AB191" s="777"/>
      <c r="AC191" s="777"/>
      <c r="AD191" s="777"/>
      <c r="AE191" s="777"/>
      <c r="AF191" s="777"/>
      <c r="AG191" s="777"/>
    </row>
    <row r="192" spans="1:33" s="776" customFormat="1" ht="12.75">
      <c r="A192" s="377" t="s">
        <v>1001</v>
      </c>
      <c r="B192" s="767">
        <v>144889</v>
      </c>
      <c r="C192" s="767">
        <v>144889</v>
      </c>
      <c r="D192" s="767">
        <v>144889</v>
      </c>
      <c r="E192" s="770">
        <v>100</v>
      </c>
      <c r="F192" s="767">
        <v>46925</v>
      </c>
      <c r="G192" s="777"/>
      <c r="H192" s="777"/>
      <c r="I192" s="777"/>
      <c r="J192" s="777"/>
      <c r="K192" s="777"/>
      <c r="L192" s="777"/>
      <c r="M192" s="777"/>
      <c r="N192" s="777"/>
      <c r="O192" s="777"/>
      <c r="P192" s="777"/>
      <c r="Q192" s="777"/>
      <c r="R192" s="777"/>
      <c r="S192" s="777"/>
      <c r="T192" s="777"/>
      <c r="U192" s="777"/>
      <c r="V192" s="777"/>
      <c r="W192" s="777"/>
      <c r="X192" s="777"/>
      <c r="Y192" s="777"/>
      <c r="Z192" s="777"/>
      <c r="AA192" s="777"/>
      <c r="AB192" s="777"/>
      <c r="AC192" s="777"/>
      <c r="AD192" s="777"/>
      <c r="AE192" s="777"/>
      <c r="AF192" s="777"/>
      <c r="AG192" s="777"/>
    </row>
    <row r="193" spans="1:33" s="776" customFormat="1" ht="12.75">
      <c r="A193" s="142" t="s">
        <v>928</v>
      </c>
      <c r="B193" s="767">
        <v>14501524</v>
      </c>
      <c r="C193" s="767">
        <v>14501524</v>
      </c>
      <c r="D193" s="767">
        <v>14391300</v>
      </c>
      <c r="E193" s="770">
        <v>99.23991437037928</v>
      </c>
      <c r="F193" s="767">
        <v>2644004</v>
      </c>
      <c r="G193" s="777"/>
      <c r="H193" s="777"/>
      <c r="I193" s="777"/>
      <c r="J193" s="777"/>
      <c r="K193" s="777"/>
      <c r="L193" s="777"/>
      <c r="M193" s="777"/>
      <c r="N193" s="777"/>
      <c r="O193" s="777"/>
      <c r="P193" s="777"/>
      <c r="Q193" s="777"/>
      <c r="R193" s="777"/>
      <c r="S193" s="777"/>
      <c r="T193" s="777"/>
      <c r="U193" s="777"/>
      <c r="V193" s="777"/>
      <c r="W193" s="777"/>
      <c r="X193" s="777"/>
      <c r="Y193" s="777"/>
      <c r="Z193" s="777"/>
      <c r="AA193" s="777"/>
      <c r="AB193" s="777"/>
      <c r="AC193" s="777"/>
      <c r="AD193" s="777"/>
      <c r="AE193" s="777"/>
      <c r="AF193" s="777"/>
      <c r="AG193" s="777"/>
    </row>
    <row r="194" spans="1:33" s="776" customFormat="1" ht="12.75">
      <c r="A194" s="354" t="s">
        <v>982</v>
      </c>
      <c r="B194" s="767">
        <v>14501524</v>
      </c>
      <c r="C194" s="767">
        <v>14501524</v>
      </c>
      <c r="D194" s="767">
        <v>14391300</v>
      </c>
      <c r="E194" s="770">
        <v>99.23991437037928</v>
      </c>
      <c r="F194" s="767">
        <v>2644004</v>
      </c>
      <c r="G194" s="777"/>
      <c r="H194" s="777"/>
      <c r="I194" s="777"/>
      <c r="J194" s="777"/>
      <c r="K194" s="777"/>
      <c r="L194" s="777"/>
      <c r="M194" s="777"/>
      <c r="N194" s="777"/>
      <c r="O194" s="777"/>
      <c r="P194" s="777"/>
      <c r="Q194" s="777"/>
      <c r="R194" s="777"/>
      <c r="S194" s="777"/>
      <c r="T194" s="777"/>
      <c r="U194" s="777"/>
      <c r="V194" s="777"/>
      <c r="W194" s="777"/>
      <c r="X194" s="777"/>
      <c r="Y194" s="777"/>
      <c r="Z194" s="777"/>
      <c r="AA194" s="777"/>
      <c r="AB194" s="777"/>
      <c r="AC194" s="777"/>
      <c r="AD194" s="777"/>
      <c r="AE194" s="777"/>
      <c r="AF194" s="777"/>
      <c r="AG194" s="777"/>
    </row>
    <row r="195" spans="1:39" s="774" customFormat="1" ht="12.75">
      <c r="A195" s="142" t="s">
        <v>507</v>
      </c>
      <c r="B195" s="767">
        <v>-43149</v>
      </c>
      <c r="C195" s="767">
        <v>-43149</v>
      </c>
      <c r="D195" s="767">
        <v>110224</v>
      </c>
      <c r="E195" s="767" t="s">
        <v>503</v>
      </c>
      <c r="F195" s="767">
        <v>-3270929</v>
      </c>
      <c r="G195" s="772"/>
      <c r="H195" s="772"/>
      <c r="I195" s="772"/>
      <c r="J195" s="772"/>
      <c r="K195" s="772"/>
      <c r="L195" s="772"/>
      <c r="M195" s="772"/>
      <c r="N195" s="772"/>
      <c r="O195" s="772"/>
      <c r="P195" s="772"/>
      <c r="Q195" s="772"/>
      <c r="R195" s="772"/>
      <c r="S195" s="772"/>
      <c r="T195" s="772"/>
      <c r="U195" s="772"/>
      <c r="V195" s="772"/>
      <c r="W195" s="772"/>
      <c r="X195" s="772"/>
      <c r="Y195" s="772"/>
      <c r="Z195" s="772"/>
      <c r="AA195" s="772"/>
      <c r="AB195" s="772"/>
      <c r="AC195" s="772"/>
      <c r="AD195" s="772"/>
      <c r="AE195" s="772"/>
      <c r="AF195" s="772"/>
      <c r="AG195" s="772"/>
      <c r="AH195" s="772"/>
      <c r="AI195" s="772"/>
      <c r="AJ195" s="772"/>
      <c r="AK195" s="772"/>
      <c r="AL195" s="772"/>
      <c r="AM195" s="773"/>
    </row>
    <row r="196" spans="1:39" s="774" customFormat="1" ht="12.75">
      <c r="A196" s="142" t="s">
        <v>508</v>
      </c>
      <c r="B196" s="767">
        <v>43149</v>
      </c>
      <c r="C196" s="767">
        <v>43149</v>
      </c>
      <c r="D196" s="767" t="s">
        <v>503</v>
      </c>
      <c r="E196" s="767" t="s">
        <v>503</v>
      </c>
      <c r="F196" s="767" t="s">
        <v>503</v>
      </c>
      <c r="G196" s="772"/>
      <c r="H196" s="772"/>
      <c r="I196" s="772"/>
      <c r="J196" s="772"/>
      <c r="K196" s="772"/>
      <c r="L196" s="772"/>
      <c r="M196" s="772"/>
      <c r="N196" s="772"/>
      <c r="O196" s="772"/>
      <c r="P196" s="772"/>
      <c r="Q196" s="772"/>
      <c r="R196" s="772"/>
      <c r="S196" s="772"/>
      <c r="T196" s="772"/>
      <c r="U196" s="772"/>
      <c r="V196" s="772"/>
      <c r="W196" s="772"/>
      <c r="X196" s="772"/>
      <c r="Y196" s="772"/>
      <c r="Z196" s="772"/>
      <c r="AA196" s="772"/>
      <c r="AB196" s="772"/>
      <c r="AC196" s="772"/>
      <c r="AD196" s="772"/>
      <c r="AE196" s="772"/>
      <c r="AF196" s="772"/>
      <c r="AG196" s="772"/>
      <c r="AH196" s="772"/>
      <c r="AI196" s="772"/>
      <c r="AJ196" s="772"/>
      <c r="AK196" s="772"/>
      <c r="AL196" s="772"/>
      <c r="AM196" s="773"/>
    </row>
    <row r="197" spans="1:39" s="774" customFormat="1" ht="12.75">
      <c r="A197" s="354" t="s">
        <v>629</v>
      </c>
      <c r="B197" s="767">
        <v>43149</v>
      </c>
      <c r="C197" s="767">
        <v>43149</v>
      </c>
      <c r="D197" s="767" t="s">
        <v>503</v>
      </c>
      <c r="E197" s="767" t="s">
        <v>503</v>
      </c>
      <c r="F197" s="767" t="s">
        <v>503</v>
      </c>
      <c r="G197" s="772"/>
      <c r="H197" s="772"/>
      <c r="I197" s="772"/>
      <c r="J197" s="772"/>
      <c r="K197" s="772"/>
      <c r="L197" s="772"/>
      <c r="M197" s="772"/>
      <c r="N197" s="772"/>
      <c r="O197" s="772"/>
      <c r="P197" s="772"/>
      <c r="Q197" s="772"/>
      <c r="R197" s="772"/>
      <c r="S197" s="772"/>
      <c r="T197" s="772"/>
      <c r="U197" s="772"/>
      <c r="V197" s="772"/>
      <c r="W197" s="772"/>
      <c r="X197" s="772"/>
      <c r="Y197" s="772"/>
      <c r="Z197" s="772"/>
      <c r="AA197" s="772"/>
      <c r="AB197" s="772"/>
      <c r="AC197" s="772"/>
      <c r="AD197" s="772"/>
      <c r="AE197" s="772"/>
      <c r="AF197" s="772"/>
      <c r="AG197" s="772"/>
      <c r="AH197" s="772"/>
      <c r="AI197" s="772"/>
      <c r="AJ197" s="772"/>
      <c r="AK197" s="772"/>
      <c r="AL197" s="772"/>
      <c r="AM197" s="773"/>
    </row>
    <row r="198" spans="1:39" s="774" customFormat="1" ht="25.5">
      <c r="A198" s="355" t="s">
        <v>351</v>
      </c>
      <c r="B198" s="767">
        <v>43149</v>
      </c>
      <c r="C198" s="767">
        <v>43149</v>
      </c>
      <c r="D198" s="767" t="s">
        <v>503</v>
      </c>
      <c r="E198" s="767" t="s">
        <v>503</v>
      </c>
      <c r="F198" s="767" t="s">
        <v>503</v>
      </c>
      <c r="G198" s="772"/>
      <c r="H198" s="772"/>
      <c r="I198" s="772"/>
      <c r="J198" s="772"/>
      <c r="K198" s="772"/>
      <c r="L198" s="772"/>
      <c r="M198" s="772"/>
      <c r="N198" s="772"/>
      <c r="O198" s="772"/>
      <c r="P198" s="772"/>
      <c r="Q198" s="772"/>
      <c r="R198" s="772"/>
      <c r="S198" s="772"/>
      <c r="T198" s="772"/>
      <c r="U198" s="772"/>
      <c r="V198" s="772"/>
      <c r="W198" s="772"/>
      <c r="X198" s="772"/>
      <c r="Y198" s="772"/>
      <c r="Z198" s="772"/>
      <c r="AA198" s="772"/>
      <c r="AB198" s="772"/>
      <c r="AC198" s="772"/>
      <c r="AD198" s="772"/>
      <c r="AE198" s="772"/>
      <c r="AF198" s="772"/>
      <c r="AG198" s="772"/>
      <c r="AH198" s="772"/>
      <c r="AI198" s="772"/>
      <c r="AJ198" s="772"/>
      <c r="AK198" s="772"/>
      <c r="AL198" s="772"/>
      <c r="AM198" s="773"/>
    </row>
    <row r="199" spans="1:33" s="776" customFormat="1" ht="12.75">
      <c r="A199" s="354"/>
      <c r="B199" s="767"/>
      <c r="C199" s="767"/>
      <c r="D199" s="767"/>
      <c r="E199" s="767"/>
      <c r="F199" s="767"/>
      <c r="G199" s="777"/>
      <c r="H199" s="777"/>
      <c r="I199" s="777"/>
      <c r="J199" s="777"/>
      <c r="K199" s="777"/>
      <c r="L199" s="777"/>
      <c r="M199" s="777"/>
      <c r="N199" s="777"/>
      <c r="O199" s="777"/>
      <c r="P199" s="777"/>
      <c r="Q199" s="777"/>
      <c r="R199" s="777"/>
      <c r="S199" s="777"/>
      <c r="T199" s="777"/>
      <c r="U199" s="777"/>
      <c r="V199" s="777"/>
      <c r="W199" s="777"/>
      <c r="X199" s="777"/>
      <c r="Y199" s="777"/>
      <c r="Z199" s="777"/>
      <c r="AA199" s="777"/>
      <c r="AB199" s="777"/>
      <c r="AC199" s="777"/>
      <c r="AD199" s="777"/>
      <c r="AE199" s="777"/>
      <c r="AF199" s="777"/>
      <c r="AG199" s="777"/>
    </row>
    <row r="200" spans="1:33" s="768" customFormat="1" ht="12.75">
      <c r="A200" s="346" t="s">
        <v>358</v>
      </c>
      <c r="B200" s="588"/>
      <c r="C200" s="588"/>
      <c r="D200" s="588"/>
      <c r="E200" s="767"/>
      <c r="F200" s="588"/>
      <c r="G200" s="769"/>
      <c r="H200" s="769"/>
      <c r="I200" s="769"/>
      <c r="J200" s="769"/>
      <c r="K200" s="769"/>
      <c r="L200" s="769"/>
      <c r="M200" s="769"/>
      <c r="N200" s="769"/>
      <c r="O200" s="769"/>
      <c r="P200" s="769"/>
      <c r="Q200" s="769"/>
      <c r="R200" s="769"/>
      <c r="S200" s="769"/>
      <c r="T200" s="769"/>
      <c r="U200" s="769"/>
      <c r="V200" s="769"/>
      <c r="W200" s="769"/>
      <c r="X200" s="769"/>
      <c r="Y200" s="769"/>
      <c r="Z200" s="769"/>
      <c r="AA200" s="769"/>
      <c r="AB200" s="769"/>
      <c r="AC200" s="769"/>
      <c r="AD200" s="769"/>
      <c r="AE200" s="769"/>
      <c r="AF200" s="769"/>
      <c r="AG200" s="769"/>
    </row>
    <row r="201" spans="1:33" s="768" customFormat="1" ht="12.75">
      <c r="A201" s="601" t="s">
        <v>356</v>
      </c>
      <c r="B201" s="588"/>
      <c r="C201" s="588"/>
      <c r="D201" s="588"/>
      <c r="E201" s="767"/>
      <c r="F201" s="588"/>
      <c r="G201" s="769"/>
      <c r="H201" s="769"/>
      <c r="I201" s="769"/>
      <c r="J201" s="769"/>
      <c r="K201" s="769"/>
      <c r="L201" s="769"/>
      <c r="M201" s="769"/>
      <c r="N201" s="769"/>
      <c r="O201" s="769"/>
      <c r="P201" s="769"/>
      <c r="Q201" s="769"/>
      <c r="R201" s="769"/>
      <c r="S201" s="769"/>
      <c r="T201" s="769"/>
      <c r="U201" s="769"/>
      <c r="V201" s="769"/>
      <c r="W201" s="769"/>
      <c r="X201" s="769"/>
      <c r="Y201" s="769"/>
      <c r="Z201" s="769"/>
      <c r="AA201" s="769"/>
      <c r="AB201" s="769"/>
      <c r="AC201" s="769"/>
      <c r="AD201" s="769"/>
      <c r="AE201" s="769"/>
      <c r="AF201" s="769"/>
      <c r="AG201" s="769"/>
    </row>
    <row r="202" spans="1:33" s="768" customFormat="1" ht="12.75">
      <c r="A202" s="359" t="s">
        <v>348</v>
      </c>
      <c r="B202" s="767">
        <v>902909</v>
      </c>
      <c r="C202" s="767">
        <v>902909</v>
      </c>
      <c r="D202" s="767">
        <v>786063</v>
      </c>
      <c r="E202" s="770">
        <v>87.05893949445625</v>
      </c>
      <c r="F202" s="767">
        <v>168749</v>
      </c>
      <c r="G202" s="769"/>
      <c r="H202" s="769"/>
      <c r="I202" s="769"/>
      <c r="J202" s="769"/>
      <c r="K202" s="769"/>
      <c r="L202" s="769"/>
      <c r="M202" s="769"/>
      <c r="N202" s="769"/>
      <c r="O202" s="769"/>
      <c r="P202" s="769"/>
      <c r="Q202" s="769"/>
      <c r="R202" s="769"/>
      <c r="S202" s="769"/>
      <c r="T202" s="769"/>
      <c r="U202" s="769"/>
      <c r="V202" s="769"/>
      <c r="W202" s="769"/>
      <c r="X202" s="769"/>
      <c r="Y202" s="769"/>
      <c r="Z202" s="769"/>
      <c r="AA202" s="769"/>
      <c r="AB202" s="769"/>
      <c r="AC202" s="769"/>
      <c r="AD202" s="769"/>
      <c r="AE202" s="769"/>
      <c r="AF202" s="769"/>
      <c r="AG202" s="769"/>
    </row>
    <row r="203" spans="1:33" s="768" customFormat="1" ht="12.75">
      <c r="A203" s="142" t="s">
        <v>988</v>
      </c>
      <c r="B203" s="767">
        <v>710729</v>
      </c>
      <c r="C203" s="767">
        <v>710729</v>
      </c>
      <c r="D203" s="767">
        <v>593883</v>
      </c>
      <c r="E203" s="770">
        <v>83.55969715601867</v>
      </c>
      <c r="F203" s="767">
        <v>168749</v>
      </c>
      <c r="G203" s="769"/>
      <c r="H203" s="769"/>
      <c r="I203" s="769"/>
      <c r="J203" s="769"/>
      <c r="K203" s="769"/>
      <c r="L203" s="769"/>
      <c r="M203" s="769"/>
      <c r="N203" s="769"/>
      <c r="O203" s="769"/>
      <c r="P203" s="769"/>
      <c r="Q203" s="769"/>
      <c r="R203" s="769"/>
      <c r="S203" s="769"/>
      <c r="T203" s="769"/>
      <c r="U203" s="769"/>
      <c r="V203" s="769"/>
      <c r="W203" s="769"/>
      <c r="X203" s="769"/>
      <c r="Y203" s="769"/>
      <c r="Z203" s="769"/>
      <c r="AA203" s="769"/>
      <c r="AB203" s="769"/>
      <c r="AC203" s="769"/>
      <c r="AD203" s="769"/>
      <c r="AE203" s="769"/>
      <c r="AF203" s="769"/>
      <c r="AG203" s="769"/>
    </row>
    <row r="204" spans="1:33" s="768" customFormat="1" ht="12.75">
      <c r="A204" s="778" t="s">
        <v>359</v>
      </c>
      <c r="B204" s="779">
        <v>98616</v>
      </c>
      <c r="C204" s="779">
        <v>98616</v>
      </c>
      <c r="D204" s="779">
        <v>98615</v>
      </c>
      <c r="E204" s="780">
        <v>99.99898596576621</v>
      </c>
      <c r="F204" s="779">
        <v>0</v>
      </c>
      <c r="G204" s="769"/>
      <c r="H204" s="769"/>
      <c r="I204" s="769"/>
      <c r="J204" s="769"/>
      <c r="K204" s="769"/>
      <c r="L204" s="769"/>
      <c r="M204" s="769"/>
      <c r="N204" s="769"/>
      <c r="O204" s="769"/>
      <c r="P204" s="769"/>
      <c r="Q204" s="769"/>
      <c r="R204" s="769"/>
      <c r="S204" s="769"/>
      <c r="T204" s="769"/>
      <c r="U204" s="769"/>
      <c r="V204" s="769"/>
      <c r="W204" s="769"/>
      <c r="X204" s="769"/>
      <c r="Y204" s="769"/>
      <c r="Z204" s="769"/>
      <c r="AA204" s="769"/>
      <c r="AB204" s="769"/>
      <c r="AC204" s="769"/>
      <c r="AD204" s="769"/>
      <c r="AE204" s="769"/>
      <c r="AF204" s="769"/>
      <c r="AG204" s="769"/>
    </row>
    <row r="205" spans="1:33" s="768" customFormat="1" ht="12.75">
      <c r="A205" s="142" t="s">
        <v>972</v>
      </c>
      <c r="B205" s="767">
        <v>192180</v>
      </c>
      <c r="C205" s="767">
        <v>192180</v>
      </c>
      <c r="D205" s="767">
        <v>192180</v>
      </c>
      <c r="E205" s="770">
        <v>100</v>
      </c>
      <c r="F205" s="767">
        <v>0</v>
      </c>
      <c r="G205" s="769"/>
      <c r="H205" s="769"/>
      <c r="I205" s="769"/>
      <c r="J205" s="769"/>
      <c r="K205" s="769"/>
      <c r="L205" s="769"/>
      <c r="M205" s="769"/>
      <c r="N205" s="769"/>
      <c r="O205" s="769"/>
      <c r="P205" s="769"/>
      <c r="Q205" s="769"/>
      <c r="R205" s="769"/>
      <c r="S205" s="769"/>
      <c r="T205" s="769"/>
      <c r="U205" s="769"/>
      <c r="V205" s="769"/>
      <c r="W205" s="769"/>
      <c r="X205" s="769"/>
      <c r="Y205" s="769"/>
      <c r="Z205" s="769"/>
      <c r="AA205" s="769"/>
      <c r="AB205" s="769"/>
      <c r="AC205" s="769"/>
      <c r="AD205" s="769"/>
      <c r="AE205" s="769"/>
      <c r="AF205" s="769"/>
      <c r="AG205" s="769"/>
    </row>
    <row r="206" spans="1:33" s="768" customFormat="1" ht="25.5">
      <c r="A206" s="363" t="s">
        <v>973</v>
      </c>
      <c r="B206" s="767">
        <v>192180</v>
      </c>
      <c r="C206" s="767">
        <v>192180</v>
      </c>
      <c r="D206" s="767">
        <v>192180</v>
      </c>
      <c r="E206" s="770">
        <v>100</v>
      </c>
      <c r="F206" s="767">
        <v>0</v>
      </c>
      <c r="G206" s="769"/>
      <c r="H206" s="769"/>
      <c r="I206" s="769"/>
      <c r="J206" s="769"/>
      <c r="K206" s="769"/>
      <c r="L206" s="769"/>
      <c r="M206" s="769"/>
      <c r="N206" s="769"/>
      <c r="O206" s="769"/>
      <c r="P206" s="769"/>
      <c r="Q206" s="769"/>
      <c r="R206" s="769"/>
      <c r="S206" s="769"/>
      <c r="T206" s="769"/>
      <c r="U206" s="769"/>
      <c r="V206" s="769"/>
      <c r="W206" s="769"/>
      <c r="X206" s="769"/>
      <c r="Y206" s="769"/>
      <c r="Z206" s="769"/>
      <c r="AA206" s="769"/>
      <c r="AB206" s="769"/>
      <c r="AC206" s="769"/>
      <c r="AD206" s="769"/>
      <c r="AE206" s="769"/>
      <c r="AF206" s="769"/>
      <c r="AG206" s="769"/>
    </row>
    <row r="207" spans="1:33" s="768" customFormat="1" ht="12.75">
      <c r="A207" s="350" t="s">
        <v>974</v>
      </c>
      <c r="B207" s="767">
        <v>1051705</v>
      </c>
      <c r="C207" s="767">
        <v>1051705</v>
      </c>
      <c r="D207" s="767">
        <v>391933</v>
      </c>
      <c r="E207" s="770">
        <v>37.266438782738504</v>
      </c>
      <c r="F207" s="767">
        <v>5932</v>
      </c>
      <c r="G207" s="769"/>
      <c r="H207" s="769"/>
      <c r="I207" s="769"/>
      <c r="J207" s="769"/>
      <c r="K207" s="769"/>
      <c r="L207" s="769"/>
      <c r="M207" s="769"/>
      <c r="N207" s="769"/>
      <c r="O207" s="769"/>
      <c r="P207" s="769"/>
      <c r="Q207" s="769"/>
      <c r="R207" s="769"/>
      <c r="S207" s="769"/>
      <c r="T207" s="769"/>
      <c r="U207" s="769"/>
      <c r="V207" s="769"/>
      <c r="W207" s="769"/>
      <c r="X207" s="769"/>
      <c r="Y207" s="769"/>
      <c r="Z207" s="769"/>
      <c r="AA207" s="769"/>
      <c r="AB207" s="769"/>
      <c r="AC207" s="769"/>
      <c r="AD207" s="769"/>
      <c r="AE207" s="769"/>
      <c r="AF207" s="769"/>
      <c r="AG207" s="769"/>
    </row>
    <row r="208" spans="1:33" s="768" customFormat="1" ht="12.75">
      <c r="A208" s="142" t="s">
        <v>975</v>
      </c>
      <c r="B208" s="767">
        <v>1051705</v>
      </c>
      <c r="C208" s="767">
        <v>1051705</v>
      </c>
      <c r="D208" s="767">
        <v>391933</v>
      </c>
      <c r="E208" s="770">
        <v>37.266438782738504</v>
      </c>
      <c r="F208" s="767">
        <v>5932</v>
      </c>
      <c r="G208" s="769"/>
      <c r="H208" s="769"/>
      <c r="I208" s="769"/>
      <c r="J208" s="769"/>
      <c r="K208" s="769"/>
      <c r="L208" s="769"/>
      <c r="M208" s="769"/>
      <c r="N208" s="769"/>
      <c r="O208" s="769"/>
      <c r="P208" s="769"/>
      <c r="Q208" s="769"/>
      <c r="R208" s="769"/>
      <c r="S208" s="769"/>
      <c r="T208" s="769"/>
      <c r="U208" s="769"/>
      <c r="V208" s="769"/>
      <c r="W208" s="769"/>
      <c r="X208" s="769"/>
      <c r="Y208" s="769"/>
      <c r="Z208" s="769"/>
      <c r="AA208" s="769"/>
      <c r="AB208" s="769"/>
      <c r="AC208" s="769"/>
      <c r="AD208" s="769"/>
      <c r="AE208" s="769"/>
      <c r="AF208" s="769"/>
      <c r="AG208" s="769"/>
    </row>
    <row r="209" spans="1:33" s="768" customFormat="1" ht="12.75">
      <c r="A209" s="354" t="s">
        <v>976</v>
      </c>
      <c r="B209" s="767">
        <v>953089</v>
      </c>
      <c r="C209" s="767">
        <v>953089</v>
      </c>
      <c r="D209" s="767">
        <v>293318</v>
      </c>
      <c r="E209" s="770">
        <v>30.77550994712981</v>
      </c>
      <c r="F209" s="767">
        <v>5932</v>
      </c>
      <c r="G209" s="769"/>
      <c r="H209" s="769"/>
      <c r="I209" s="769"/>
      <c r="J209" s="769"/>
      <c r="K209" s="769"/>
      <c r="L209" s="769"/>
      <c r="M209" s="769"/>
      <c r="N209" s="769"/>
      <c r="O209" s="769"/>
      <c r="P209" s="769"/>
      <c r="Q209" s="769"/>
      <c r="R209" s="769"/>
      <c r="S209" s="769"/>
      <c r="T209" s="769"/>
      <c r="U209" s="769"/>
      <c r="V209" s="769"/>
      <c r="W209" s="769"/>
      <c r="X209" s="769"/>
      <c r="Y209" s="769"/>
      <c r="Z209" s="769"/>
      <c r="AA209" s="769"/>
      <c r="AB209" s="769"/>
      <c r="AC209" s="769"/>
      <c r="AD209" s="769"/>
      <c r="AE209" s="769"/>
      <c r="AF209" s="769"/>
      <c r="AG209" s="769"/>
    </row>
    <row r="210" spans="1:33" s="768" customFormat="1" ht="12.75">
      <c r="A210" s="377" t="s">
        <v>979</v>
      </c>
      <c r="B210" s="767">
        <v>953089</v>
      </c>
      <c r="C210" s="767">
        <v>953089</v>
      </c>
      <c r="D210" s="767">
        <v>293318</v>
      </c>
      <c r="E210" s="770">
        <v>30.77550994712981</v>
      </c>
      <c r="F210" s="767">
        <v>5932</v>
      </c>
      <c r="G210" s="769"/>
      <c r="H210" s="769"/>
      <c r="I210" s="769"/>
      <c r="J210" s="769"/>
      <c r="K210" s="769"/>
      <c r="L210" s="769"/>
      <c r="M210" s="769"/>
      <c r="N210" s="769"/>
      <c r="O210" s="769"/>
      <c r="P210" s="769"/>
      <c r="Q210" s="769"/>
      <c r="R210" s="769"/>
      <c r="S210" s="769"/>
      <c r="T210" s="769"/>
      <c r="U210" s="769"/>
      <c r="V210" s="769"/>
      <c r="W210" s="769"/>
      <c r="X210" s="769"/>
      <c r="Y210" s="769"/>
      <c r="Z210" s="769"/>
      <c r="AA210" s="769"/>
      <c r="AB210" s="769"/>
      <c r="AC210" s="769"/>
      <c r="AD210" s="769"/>
      <c r="AE210" s="769"/>
      <c r="AF210" s="769"/>
      <c r="AG210" s="769"/>
    </row>
    <row r="211" spans="1:33" s="768" customFormat="1" ht="12.75">
      <c r="A211" s="142" t="s">
        <v>507</v>
      </c>
      <c r="B211" s="767">
        <v>-148796</v>
      </c>
      <c r="C211" s="767">
        <v>-148796</v>
      </c>
      <c r="D211" s="767">
        <v>394130</v>
      </c>
      <c r="E211" s="767" t="s">
        <v>503</v>
      </c>
      <c r="F211" s="767">
        <v>162817</v>
      </c>
      <c r="G211" s="769"/>
      <c r="H211" s="769"/>
      <c r="I211" s="769"/>
      <c r="J211" s="769"/>
      <c r="K211" s="769"/>
      <c r="L211" s="769"/>
      <c r="M211" s="769"/>
      <c r="N211" s="769"/>
      <c r="O211" s="769"/>
      <c r="P211" s="769"/>
      <c r="Q211" s="769"/>
      <c r="R211" s="769"/>
      <c r="S211" s="769"/>
      <c r="T211" s="769"/>
      <c r="U211" s="769"/>
      <c r="V211" s="769"/>
      <c r="W211" s="769"/>
      <c r="X211" s="769"/>
      <c r="Y211" s="769"/>
      <c r="Z211" s="769"/>
      <c r="AA211" s="769"/>
      <c r="AB211" s="769"/>
      <c r="AC211" s="769"/>
      <c r="AD211" s="769"/>
      <c r="AE211" s="769"/>
      <c r="AF211" s="769"/>
      <c r="AG211" s="769"/>
    </row>
    <row r="212" spans="1:33" s="768" customFormat="1" ht="12.75">
      <c r="A212" s="142" t="s">
        <v>508</v>
      </c>
      <c r="B212" s="767">
        <v>148796</v>
      </c>
      <c r="C212" s="767">
        <v>148796</v>
      </c>
      <c r="D212" s="767" t="s">
        <v>503</v>
      </c>
      <c r="E212" s="767" t="s">
        <v>503</v>
      </c>
      <c r="F212" s="767" t="s">
        <v>503</v>
      </c>
      <c r="G212" s="769"/>
      <c r="H212" s="769"/>
      <c r="I212" s="769"/>
      <c r="J212" s="769"/>
      <c r="K212" s="769"/>
      <c r="L212" s="769"/>
      <c r="M212" s="769"/>
      <c r="N212" s="769"/>
      <c r="O212" s="769"/>
      <c r="P212" s="769"/>
      <c r="Q212" s="769"/>
      <c r="R212" s="769"/>
      <c r="S212" s="769"/>
      <c r="T212" s="769"/>
      <c r="U212" s="769"/>
      <c r="V212" s="769"/>
      <c r="W212" s="769"/>
      <c r="X212" s="769"/>
      <c r="Y212" s="769"/>
      <c r="Z212" s="769"/>
      <c r="AA212" s="769"/>
      <c r="AB212" s="769"/>
      <c r="AC212" s="769"/>
      <c r="AD212" s="769"/>
      <c r="AE212" s="769"/>
      <c r="AF212" s="769"/>
      <c r="AG212" s="769"/>
    </row>
    <row r="213" spans="1:33" s="768" customFormat="1" ht="12.75">
      <c r="A213" s="354" t="s">
        <v>629</v>
      </c>
      <c r="B213" s="767">
        <v>148796</v>
      </c>
      <c r="C213" s="767">
        <v>148796</v>
      </c>
      <c r="D213" s="767" t="s">
        <v>503</v>
      </c>
      <c r="E213" s="767" t="s">
        <v>503</v>
      </c>
      <c r="F213" s="767" t="s">
        <v>503</v>
      </c>
      <c r="G213" s="769"/>
      <c r="H213" s="769"/>
      <c r="I213" s="769"/>
      <c r="J213" s="769"/>
      <c r="K213" s="769"/>
      <c r="L213" s="769"/>
      <c r="M213" s="769"/>
      <c r="N213" s="769"/>
      <c r="O213" s="769"/>
      <c r="P213" s="769"/>
      <c r="Q213" s="769"/>
      <c r="R213" s="769"/>
      <c r="S213" s="769"/>
      <c r="T213" s="769"/>
      <c r="U213" s="769"/>
      <c r="V213" s="769"/>
      <c r="W213" s="769"/>
      <c r="X213" s="769"/>
      <c r="Y213" s="769"/>
      <c r="Z213" s="769"/>
      <c r="AA213" s="769"/>
      <c r="AB213" s="769"/>
      <c r="AC213" s="769"/>
      <c r="AD213" s="769"/>
      <c r="AE213" s="769"/>
      <c r="AF213" s="769"/>
      <c r="AG213" s="769"/>
    </row>
    <row r="214" spans="1:33" s="768" customFormat="1" ht="25.5">
      <c r="A214" s="355" t="s">
        <v>351</v>
      </c>
      <c r="B214" s="767">
        <v>148796</v>
      </c>
      <c r="C214" s="767">
        <v>148796</v>
      </c>
      <c r="D214" s="767" t="s">
        <v>503</v>
      </c>
      <c r="E214" s="767" t="s">
        <v>503</v>
      </c>
      <c r="F214" s="767" t="s">
        <v>503</v>
      </c>
      <c r="G214" s="769"/>
      <c r="H214" s="769"/>
      <c r="I214" s="769"/>
      <c r="J214" s="769"/>
      <c r="K214" s="769"/>
      <c r="L214" s="769"/>
      <c r="M214" s="769"/>
      <c r="N214" s="769"/>
      <c r="O214" s="769"/>
      <c r="P214" s="769"/>
      <c r="Q214" s="769"/>
      <c r="R214" s="769"/>
      <c r="S214" s="769"/>
      <c r="T214" s="769"/>
      <c r="U214" s="769"/>
      <c r="V214" s="769"/>
      <c r="W214" s="769"/>
      <c r="X214" s="769"/>
      <c r="Y214" s="769"/>
      <c r="Z214" s="769"/>
      <c r="AA214" s="769"/>
      <c r="AB214" s="769"/>
      <c r="AC214" s="769"/>
      <c r="AD214" s="769"/>
      <c r="AE214" s="769"/>
      <c r="AF214" s="769"/>
      <c r="AG214" s="769"/>
    </row>
    <row r="215" spans="1:33" s="768" customFormat="1" ht="12.75">
      <c r="A215" s="120" t="s">
        <v>863</v>
      </c>
      <c r="B215" s="588"/>
      <c r="C215" s="588"/>
      <c r="D215" s="588"/>
      <c r="E215" s="767"/>
      <c r="F215" s="588"/>
      <c r="G215" s="769"/>
      <c r="H215" s="769"/>
      <c r="I215" s="769"/>
      <c r="J215" s="769"/>
      <c r="K215" s="769"/>
      <c r="L215" s="769"/>
      <c r="M215" s="769"/>
      <c r="N215" s="769"/>
      <c r="O215" s="769"/>
      <c r="P215" s="769"/>
      <c r="Q215" s="769"/>
      <c r="R215" s="769"/>
      <c r="S215" s="769"/>
      <c r="T215" s="769"/>
      <c r="U215" s="769"/>
      <c r="V215" s="769"/>
      <c r="W215" s="769"/>
      <c r="X215" s="769"/>
      <c r="Y215" s="769"/>
      <c r="Z215" s="769"/>
      <c r="AA215" s="769"/>
      <c r="AB215" s="769"/>
      <c r="AC215" s="769"/>
      <c r="AD215" s="769"/>
      <c r="AE215" s="769"/>
      <c r="AF215" s="769"/>
      <c r="AG215" s="769"/>
    </row>
    <row r="216" spans="1:33" s="768" customFormat="1" ht="12.75">
      <c r="A216" s="775" t="s">
        <v>353</v>
      </c>
      <c r="B216" s="588"/>
      <c r="C216" s="588"/>
      <c r="D216" s="588"/>
      <c r="E216" s="767"/>
      <c r="F216" s="588"/>
      <c r="G216" s="769"/>
      <c r="H216" s="769"/>
      <c r="I216" s="769"/>
      <c r="J216" s="769"/>
      <c r="K216" s="769"/>
      <c r="L216" s="769"/>
      <c r="M216" s="769"/>
      <c r="N216" s="769"/>
      <c r="O216" s="769"/>
      <c r="P216" s="769"/>
      <c r="Q216" s="769"/>
      <c r="R216" s="769"/>
      <c r="S216" s="769"/>
      <c r="T216" s="769"/>
      <c r="U216" s="769"/>
      <c r="V216" s="769"/>
      <c r="W216" s="769"/>
      <c r="X216" s="769"/>
      <c r="Y216" s="769"/>
      <c r="Z216" s="769"/>
      <c r="AA216" s="769"/>
      <c r="AB216" s="769"/>
      <c r="AC216" s="769"/>
      <c r="AD216" s="769"/>
      <c r="AE216" s="769"/>
      <c r="AF216" s="769"/>
      <c r="AG216" s="769"/>
    </row>
    <row r="217" spans="1:33" s="768" customFormat="1" ht="12.75">
      <c r="A217" s="359" t="s">
        <v>348</v>
      </c>
      <c r="B217" s="767">
        <v>902909</v>
      </c>
      <c r="C217" s="767">
        <v>902909</v>
      </c>
      <c r="D217" s="767">
        <v>786063</v>
      </c>
      <c r="E217" s="770">
        <v>87.05893949445625</v>
      </c>
      <c r="F217" s="767">
        <v>168749</v>
      </c>
      <c r="G217" s="769"/>
      <c r="H217" s="769"/>
      <c r="I217" s="769"/>
      <c r="J217" s="769"/>
      <c r="K217" s="769"/>
      <c r="L217" s="769"/>
      <c r="M217" s="769"/>
      <c r="N217" s="769"/>
      <c r="O217" s="769"/>
      <c r="P217" s="769"/>
      <c r="Q217" s="769"/>
      <c r="R217" s="769"/>
      <c r="S217" s="769"/>
      <c r="T217" s="769"/>
      <c r="U217" s="769"/>
      <c r="V217" s="769"/>
      <c r="W217" s="769"/>
      <c r="X217" s="769"/>
      <c r="Y217" s="769"/>
      <c r="Z217" s="769"/>
      <c r="AA217" s="769"/>
      <c r="AB217" s="769"/>
      <c r="AC217" s="769"/>
      <c r="AD217" s="769"/>
      <c r="AE217" s="769"/>
      <c r="AF217" s="769"/>
      <c r="AG217" s="769"/>
    </row>
    <row r="218" spans="1:33" s="768" customFormat="1" ht="12.75">
      <c r="A218" s="142" t="s">
        <v>988</v>
      </c>
      <c r="B218" s="767">
        <v>710729</v>
      </c>
      <c r="C218" s="767">
        <v>710729</v>
      </c>
      <c r="D218" s="767">
        <v>593883</v>
      </c>
      <c r="E218" s="770">
        <v>83.55969715601867</v>
      </c>
      <c r="F218" s="767">
        <v>168749</v>
      </c>
      <c r="G218" s="769"/>
      <c r="H218" s="769"/>
      <c r="I218" s="769"/>
      <c r="J218" s="769"/>
      <c r="K218" s="769"/>
      <c r="L218" s="769"/>
      <c r="M218" s="769"/>
      <c r="N218" s="769"/>
      <c r="O218" s="769"/>
      <c r="P218" s="769"/>
      <c r="Q218" s="769"/>
      <c r="R218" s="769"/>
      <c r="S218" s="769"/>
      <c r="T218" s="769"/>
      <c r="U218" s="769"/>
      <c r="V218" s="769"/>
      <c r="W218" s="769"/>
      <c r="X218" s="769"/>
      <c r="Y218" s="769"/>
      <c r="Z218" s="769"/>
      <c r="AA218" s="769"/>
      <c r="AB218" s="769"/>
      <c r="AC218" s="769"/>
      <c r="AD218" s="769"/>
      <c r="AE218" s="769"/>
      <c r="AF218" s="769"/>
      <c r="AG218" s="769"/>
    </row>
    <row r="219" spans="1:33" s="768" customFormat="1" ht="12.75">
      <c r="A219" s="778" t="s">
        <v>359</v>
      </c>
      <c r="B219" s="779">
        <v>98616</v>
      </c>
      <c r="C219" s="779">
        <v>98616</v>
      </c>
      <c r="D219" s="779">
        <v>98615</v>
      </c>
      <c r="E219" s="780">
        <v>99.99898596576621</v>
      </c>
      <c r="F219" s="779">
        <v>0</v>
      </c>
      <c r="G219" s="769"/>
      <c r="H219" s="769"/>
      <c r="I219" s="769"/>
      <c r="J219" s="769"/>
      <c r="K219" s="769"/>
      <c r="L219" s="769"/>
      <c r="M219" s="769"/>
      <c r="N219" s="769"/>
      <c r="O219" s="769"/>
      <c r="P219" s="769"/>
      <c r="Q219" s="769"/>
      <c r="R219" s="769"/>
      <c r="S219" s="769"/>
      <c r="T219" s="769"/>
      <c r="U219" s="769"/>
      <c r="V219" s="769"/>
      <c r="W219" s="769"/>
      <c r="X219" s="769"/>
      <c r="Y219" s="769"/>
      <c r="Z219" s="769"/>
      <c r="AA219" s="769"/>
      <c r="AB219" s="769"/>
      <c r="AC219" s="769"/>
      <c r="AD219" s="769"/>
      <c r="AE219" s="769"/>
      <c r="AF219" s="769"/>
      <c r="AG219" s="769"/>
    </row>
    <row r="220" spans="1:33" s="768" customFormat="1" ht="12.75">
      <c r="A220" s="142" t="s">
        <v>972</v>
      </c>
      <c r="B220" s="767">
        <v>192180</v>
      </c>
      <c r="C220" s="767">
        <v>192180</v>
      </c>
      <c r="D220" s="767">
        <v>192180</v>
      </c>
      <c r="E220" s="770">
        <v>100</v>
      </c>
      <c r="F220" s="767">
        <v>0</v>
      </c>
      <c r="G220" s="769"/>
      <c r="H220" s="769"/>
      <c r="I220" s="769"/>
      <c r="J220" s="769"/>
      <c r="K220" s="769"/>
      <c r="L220" s="769"/>
      <c r="M220" s="769"/>
      <c r="N220" s="769"/>
      <c r="O220" s="769"/>
      <c r="P220" s="769"/>
      <c r="Q220" s="769"/>
      <c r="R220" s="769"/>
      <c r="S220" s="769"/>
      <c r="T220" s="769"/>
      <c r="U220" s="769"/>
      <c r="V220" s="769"/>
      <c r="W220" s="769"/>
      <c r="X220" s="769"/>
      <c r="Y220" s="769"/>
      <c r="Z220" s="769"/>
      <c r="AA220" s="769"/>
      <c r="AB220" s="769"/>
      <c r="AC220" s="769"/>
      <c r="AD220" s="769"/>
      <c r="AE220" s="769"/>
      <c r="AF220" s="769"/>
      <c r="AG220" s="769"/>
    </row>
    <row r="221" spans="1:33" s="768" customFormat="1" ht="25.5">
      <c r="A221" s="363" t="s">
        <v>973</v>
      </c>
      <c r="B221" s="767">
        <v>192180</v>
      </c>
      <c r="C221" s="767">
        <v>192180</v>
      </c>
      <c r="D221" s="767">
        <v>192180</v>
      </c>
      <c r="E221" s="770">
        <v>100</v>
      </c>
      <c r="F221" s="767">
        <v>0</v>
      </c>
      <c r="G221" s="769"/>
      <c r="H221" s="769"/>
      <c r="I221" s="769"/>
      <c r="J221" s="769"/>
      <c r="K221" s="769"/>
      <c r="L221" s="769"/>
      <c r="M221" s="769"/>
      <c r="N221" s="769"/>
      <c r="O221" s="769"/>
      <c r="P221" s="769"/>
      <c r="Q221" s="769"/>
      <c r="R221" s="769"/>
      <c r="S221" s="769"/>
      <c r="T221" s="769"/>
      <c r="U221" s="769"/>
      <c r="V221" s="769"/>
      <c r="W221" s="769"/>
      <c r="X221" s="769"/>
      <c r="Y221" s="769"/>
      <c r="Z221" s="769"/>
      <c r="AA221" s="769"/>
      <c r="AB221" s="769"/>
      <c r="AC221" s="769"/>
      <c r="AD221" s="769"/>
      <c r="AE221" s="769"/>
      <c r="AF221" s="769"/>
      <c r="AG221" s="769"/>
    </row>
    <row r="222" spans="1:33" s="768" customFormat="1" ht="12.75">
      <c r="A222" s="350" t="s">
        <v>974</v>
      </c>
      <c r="B222" s="767">
        <v>1051705</v>
      </c>
      <c r="C222" s="767">
        <v>1051705</v>
      </c>
      <c r="D222" s="767">
        <v>391933</v>
      </c>
      <c r="E222" s="770">
        <v>37.266438782738504</v>
      </c>
      <c r="F222" s="767">
        <v>5932</v>
      </c>
      <c r="G222" s="769"/>
      <c r="H222" s="769"/>
      <c r="I222" s="769"/>
      <c r="J222" s="769"/>
      <c r="K222" s="769"/>
      <c r="L222" s="769"/>
      <c r="M222" s="769"/>
      <c r="N222" s="769"/>
      <c r="O222" s="769"/>
      <c r="P222" s="769"/>
      <c r="Q222" s="769"/>
      <c r="R222" s="769"/>
      <c r="S222" s="769"/>
      <c r="T222" s="769"/>
      <c r="U222" s="769"/>
      <c r="V222" s="769"/>
      <c r="W222" s="769"/>
      <c r="X222" s="769"/>
      <c r="Y222" s="769"/>
      <c r="Z222" s="769"/>
      <c r="AA222" s="769"/>
      <c r="AB222" s="769"/>
      <c r="AC222" s="769"/>
      <c r="AD222" s="769"/>
      <c r="AE222" s="769"/>
      <c r="AF222" s="769"/>
      <c r="AG222" s="769"/>
    </row>
    <row r="223" spans="1:33" s="768" customFormat="1" ht="12.75">
      <c r="A223" s="142" t="s">
        <v>975</v>
      </c>
      <c r="B223" s="767">
        <v>1051705</v>
      </c>
      <c r="C223" s="767">
        <v>1051705</v>
      </c>
      <c r="D223" s="767">
        <v>391933</v>
      </c>
      <c r="E223" s="770">
        <v>37.266438782738504</v>
      </c>
      <c r="F223" s="767">
        <v>5932</v>
      </c>
      <c r="G223" s="769"/>
      <c r="H223" s="769"/>
      <c r="I223" s="769"/>
      <c r="J223" s="769"/>
      <c r="K223" s="769"/>
      <c r="L223" s="769"/>
      <c r="M223" s="769"/>
      <c r="N223" s="769"/>
      <c r="O223" s="769"/>
      <c r="P223" s="769"/>
      <c r="Q223" s="769"/>
      <c r="R223" s="769"/>
      <c r="S223" s="769"/>
      <c r="T223" s="769"/>
      <c r="U223" s="769"/>
      <c r="V223" s="769"/>
      <c r="W223" s="769"/>
      <c r="X223" s="769"/>
      <c r="Y223" s="769"/>
      <c r="Z223" s="769"/>
      <c r="AA223" s="769"/>
      <c r="AB223" s="769"/>
      <c r="AC223" s="769"/>
      <c r="AD223" s="769"/>
      <c r="AE223" s="769"/>
      <c r="AF223" s="769"/>
      <c r="AG223" s="769"/>
    </row>
    <row r="224" spans="1:33" s="768" customFormat="1" ht="12.75">
      <c r="A224" s="354" t="s">
        <v>976</v>
      </c>
      <c r="B224" s="767">
        <v>953089</v>
      </c>
      <c r="C224" s="767">
        <v>953089</v>
      </c>
      <c r="D224" s="767">
        <v>293318</v>
      </c>
      <c r="E224" s="770">
        <v>30.77550994712981</v>
      </c>
      <c r="F224" s="767">
        <v>5932</v>
      </c>
      <c r="G224" s="769"/>
      <c r="H224" s="769"/>
      <c r="I224" s="769"/>
      <c r="J224" s="769"/>
      <c r="K224" s="769"/>
      <c r="L224" s="769"/>
      <c r="M224" s="769"/>
      <c r="N224" s="769"/>
      <c r="O224" s="769"/>
      <c r="P224" s="769"/>
      <c r="Q224" s="769"/>
      <c r="R224" s="769"/>
      <c r="S224" s="769"/>
      <c r="T224" s="769"/>
      <c r="U224" s="769"/>
      <c r="V224" s="769"/>
      <c r="W224" s="769"/>
      <c r="X224" s="769"/>
      <c r="Y224" s="769"/>
      <c r="Z224" s="769"/>
      <c r="AA224" s="769"/>
      <c r="AB224" s="769"/>
      <c r="AC224" s="769"/>
      <c r="AD224" s="769"/>
      <c r="AE224" s="769"/>
      <c r="AF224" s="769"/>
      <c r="AG224" s="769"/>
    </row>
    <row r="225" spans="1:33" s="768" customFormat="1" ht="12.75">
      <c r="A225" s="377" t="s">
        <v>979</v>
      </c>
      <c r="B225" s="767">
        <v>953089</v>
      </c>
      <c r="C225" s="767">
        <v>953089</v>
      </c>
      <c r="D225" s="767">
        <v>293318</v>
      </c>
      <c r="E225" s="770">
        <v>30.77550994712981</v>
      </c>
      <c r="F225" s="767">
        <v>5932</v>
      </c>
      <c r="G225" s="769"/>
      <c r="H225" s="769"/>
      <c r="I225" s="769"/>
      <c r="J225" s="769"/>
      <c r="K225" s="769"/>
      <c r="L225" s="769"/>
      <c r="M225" s="769"/>
      <c r="N225" s="769"/>
      <c r="O225" s="769"/>
      <c r="P225" s="769"/>
      <c r="Q225" s="769"/>
      <c r="R225" s="769"/>
      <c r="S225" s="769"/>
      <c r="T225" s="769"/>
      <c r="U225" s="769"/>
      <c r="V225" s="769"/>
      <c r="W225" s="769"/>
      <c r="X225" s="769"/>
      <c r="Y225" s="769"/>
      <c r="Z225" s="769"/>
      <c r="AA225" s="769"/>
      <c r="AB225" s="769"/>
      <c r="AC225" s="769"/>
      <c r="AD225" s="769"/>
      <c r="AE225" s="769"/>
      <c r="AF225" s="769"/>
      <c r="AG225" s="769"/>
    </row>
    <row r="226" spans="1:33" s="768" customFormat="1" ht="12.75">
      <c r="A226" s="354" t="s">
        <v>923</v>
      </c>
      <c r="B226" s="767">
        <v>98616</v>
      </c>
      <c r="C226" s="767">
        <v>98616</v>
      </c>
      <c r="D226" s="767">
        <v>98615</v>
      </c>
      <c r="E226" s="770">
        <v>99.99898596576621</v>
      </c>
      <c r="F226" s="767">
        <v>0</v>
      </c>
      <c r="G226" s="769"/>
      <c r="H226" s="769"/>
      <c r="I226" s="769"/>
      <c r="J226" s="769"/>
      <c r="K226" s="769"/>
      <c r="L226" s="769"/>
      <c r="M226" s="769"/>
      <c r="N226" s="769"/>
      <c r="O226" s="769"/>
      <c r="P226" s="769"/>
      <c r="Q226" s="769"/>
      <c r="R226" s="769"/>
      <c r="S226" s="769"/>
      <c r="T226" s="769"/>
      <c r="U226" s="769"/>
      <c r="V226" s="769"/>
      <c r="W226" s="769"/>
      <c r="X226" s="769"/>
      <c r="Y226" s="769"/>
      <c r="Z226" s="769"/>
      <c r="AA226" s="769"/>
      <c r="AB226" s="769"/>
      <c r="AC226" s="769"/>
      <c r="AD226" s="769"/>
      <c r="AE226" s="769"/>
      <c r="AF226" s="769"/>
      <c r="AG226" s="769"/>
    </row>
    <row r="227" spans="1:33" s="768" customFormat="1" ht="12.75">
      <c r="A227" s="377" t="s">
        <v>1017</v>
      </c>
      <c r="B227" s="767">
        <v>98616</v>
      </c>
      <c r="C227" s="767">
        <v>98616</v>
      </c>
      <c r="D227" s="767">
        <v>98615</v>
      </c>
      <c r="E227" s="770">
        <v>99.99898596576621</v>
      </c>
      <c r="F227" s="767">
        <v>0</v>
      </c>
      <c r="G227" s="769"/>
      <c r="H227" s="769"/>
      <c r="I227" s="769"/>
      <c r="J227" s="769"/>
      <c r="K227" s="769"/>
      <c r="L227" s="769"/>
      <c r="M227" s="769"/>
      <c r="N227" s="769"/>
      <c r="O227" s="769"/>
      <c r="P227" s="769"/>
      <c r="Q227" s="769"/>
      <c r="R227" s="769"/>
      <c r="S227" s="769"/>
      <c r="T227" s="769"/>
      <c r="U227" s="769"/>
      <c r="V227" s="769"/>
      <c r="W227" s="769"/>
      <c r="X227" s="769"/>
      <c r="Y227" s="769"/>
      <c r="Z227" s="769"/>
      <c r="AA227" s="769"/>
      <c r="AB227" s="769"/>
      <c r="AC227" s="769"/>
      <c r="AD227" s="769"/>
      <c r="AE227" s="769"/>
      <c r="AF227" s="769"/>
      <c r="AG227" s="769"/>
    </row>
    <row r="228" spans="1:33" s="768" customFormat="1" ht="50.25" customHeight="1">
      <c r="A228" s="781" t="s">
        <v>360</v>
      </c>
      <c r="B228" s="779">
        <v>98616</v>
      </c>
      <c r="C228" s="779">
        <v>98616</v>
      </c>
      <c r="D228" s="779">
        <v>98615</v>
      </c>
      <c r="E228" s="780">
        <v>99.99898596576621</v>
      </c>
      <c r="F228" s="779">
        <v>0</v>
      </c>
      <c r="G228" s="769"/>
      <c r="H228" s="769"/>
      <c r="I228" s="769"/>
      <c r="J228" s="769"/>
      <c r="K228" s="769"/>
      <c r="L228" s="769"/>
      <c r="M228" s="769"/>
      <c r="N228" s="769"/>
      <c r="O228" s="769"/>
      <c r="P228" s="769"/>
      <c r="Q228" s="769"/>
      <c r="R228" s="769"/>
      <c r="S228" s="769"/>
      <c r="T228" s="769"/>
      <c r="U228" s="769"/>
      <c r="V228" s="769"/>
      <c r="W228" s="769"/>
      <c r="X228" s="769"/>
      <c r="Y228" s="769"/>
      <c r="Z228" s="769"/>
      <c r="AA228" s="769"/>
      <c r="AB228" s="769"/>
      <c r="AC228" s="769"/>
      <c r="AD228" s="769"/>
      <c r="AE228" s="769"/>
      <c r="AF228" s="769"/>
      <c r="AG228" s="769"/>
    </row>
    <row r="229" spans="1:39" s="774" customFormat="1" ht="12.75">
      <c r="A229" s="142" t="s">
        <v>507</v>
      </c>
      <c r="B229" s="767">
        <v>-148796</v>
      </c>
      <c r="C229" s="767">
        <v>-148796</v>
      </c>
      <c r="D229" s="767">
        <v>394130</v>
      </c>
      <c r="E229" s="767" t="s">
        <v>503</v>
      </c>
      <c r="F229" s="767">
        <v>162817</v>
      </c>
      <c r="G229" s="772"/>
      <c r="H229" s="772"/>
      <c r="I229" s="772"/>
      <c r="J229" s="772"/>
      <c r="K229" s="772"/>
      <c r="L229" s="772"/>
      <c r="M229" s="772"/>
      <c r="N229" s="772"/>
      <c r="O229" s="772"/>
      <c r="P229" s="772"/>
      <c r="Q229" s="772"/>
      <c r="R229" s="772"/>
      <c r="S229" s="772"/>
      <c r="T229" s="772"/>
      <c r="U229" s="772"/>
      <c r="V229" s="772"/>
      <c r="W229" s="772"/>
      <c r="X229" s="772"/>
      <c r="Y229" s="772"/>
      <c r="Z229" s="772"/>
      <c r="AA229" s="772"/>
      <c r="AB229" s="772"/>
      <c r="AC229" s="772"/>
      <c r="AD229" s="772"/>
      <c r="AE229" s="772"/>
      <c r="AF229" s="772"/>
      <c r="AG229" s="772"/>
      <c r="AH229" s="772"/>
      <c r="AI229" s="772"/>
      <c r="AJ229" s="772"/>
      <c r="AK229" s="772"/>
      <c r="AL229" s="772"/>
      <c r="AM229" s="773"/>
    </row>
    <row r="230" spans="1:39" s="774" customFormat="1" ht="12.75">
      <c r="A230" s="142" t="s">
        <v>508</v>
      </c>
      <c r="B230" s="767">
        <v>148796</v>
      </c>
      <c r="C230" s="767">
        <v>148796</v>
      </c>
      <c r="D230" s="767" t="s">
        <v>503</v>
      </c>
      <c r="E230" s="767" t="s">
        <v>503</v>
      </c>
      <c r="F230" s="767" t="s">
        <v>503</v>
      </c>
      <c r="G230" s="772"/>
      <c r="H230" s="772"/>
      <c r="I230" s="772"/>
      <c r="J230" s="772"/>
      <c r="K230" s="772"/>
      <c r="L230" s="772"/>
      <c r="M230" s="772"/>
      <c r="N230" s="772"/>
      <c r="O230" s="772"/>
      <c r="P230" s="772"/>
      <c r="Q230" s="772"/>
      <c r="R230" s="772"/>
      <c r="S230" s="772"/>
      <c r="T230" s="772"/>
      <c r="U230" s="772"/>
      <c r="V230" s="772"/>
      <c r="W230" s="772"/>
      <c r="X230" s="772"/>
      <c r="Y230" s="772"/>
      <c r="Z230" s="772"/>
      <c r="AA230" s="772"/>
      <c r="AB230" s="772"/>
      <c r="AC230" s="772"/>
      <c r="AD230" s="772"/>
      <c r="AE230" s="772"/>
      <c r="AF230" s="772"/>
      <c r="AG230" s="772"/>
      <c r="AH230" s="772"/>
      <c r="AI230" s="772"/>
      <c r="AJ230" s="772"/>
      <c r="AK230" s="772"/>
      <c r="AL230" s="772"/>
      <c r="AM230" s="773"/>
    </row>
    <row r="231" spans="1:39" s="774" customFormat="1" ht="12.75">
      <c r="A231" s="354" t="s">
        <v>629</v>
      </c>
      <c r="B231" s="767">
        <v>148796</v>
      </c>
      <c r="C231" s="767">
        <v>148796</v>
      </c>
      <c r="D231" s="767" t="s">
        <v>503</v>
      </c>
      <c r="E231" s="767" t="s">
        <v>503</v>
      </c>
      <c r="F231" s="767" t="s">
        <v>503</v>
      </c>
      <c r="G231" s="772"/>
      <c r="H231" s="772"/>
      <c r="I231" s="772"/>
      <c r="J231" s="772"/>
      <c r="K231" s="772"/>
      <c r="L231" s="772"/>
      <c r="M231" s="772"/>
      <c r="N231" s="772"/>
      <c r="O231" s="772"/>
      <c r="P231" s="772"/>
      <c r="Q231" s="772"/>
      <c r="R231" s="772"/>
      <c r="S231" s="772"/>
      <c r="T231" s="772"/>
      <c r="U231" s="772"/>
      <c r="V231" s="772"/>
      <c r="W231" s="772"/>
      <c r="X231" s="772"/>
      <c r="Y231" s="772"/>
      <c r="Z231" s="772"/>
      <c r="AA231" s="772"/>
      <c r="AB231" s="772"/>
      <c r="AC231" s="772"/>
      <c r="AD231" s="772"/>
      <c r="AE231" s="772"/>
      <c r="AF231" s="772"/>
      <c r="AG231" s="772"/>
      <c r="AH231" s="772"/>
      <c r="AI231" s="772"/>
      <c r="AJ231" s="772"/>
      <c r="AK231" s="772"/>
      <c r="AL231" s="772"/>
      <c r="AM231" s="773"/>
    </row>
    <row r="232" spans="1:39" s="774" customFormat="1" ht="25.5">
      <c r="A232" s="355" t="s">
        <v>351</v>
      </c>
      <c r="B232" s="767">
        <v>148796</v>
      </c>
      <c r="C232" s="767">
        <v>148796</v>
      </c>
      <c r="D232" s="767" t="s">
        <v>503</v>
      </c>
      <c r="E232" s="767" t="s">
        <v>503</v>
      </c>
      <c r="F232" s="767" t="s">
        <v>503</v>
      </c>
      <c r="G232" s="772"/>
      <c r="H232" s="772"/>
      <c r="I232" s="772"/>
      <c r="J232" s="772"/>
      <c r="K232" s="772"/>
      <c r="L232" s="772"/>
      <c r="M232" s="772"/>
      <c r="N232" s="772"/>
      <c r="O232" s="772"/>
      <c r="P232" s="772"/>
      <c r="Q232" s="772"/>
      <c r="R232" s="772"/>
      <c r="S232" s="772"/>
      <c r="T232" s="772"/>
      <c r="U232" s="772"/>
      <c r="V232" s="772"/>
      <c r="W232" s="772"/>
      <c r="X232" s="772"/>
      <c r="Y232" s="772"/>
      <c r="Z232" s="772"/>
      <c r="AA232" s="772"/>
      <c r="AB232" s="772"/>
      <c r="AC232" s="772"/>
      <c r="AD232" s="772"/>
      <c r="AE232" s="772"/>
      <c r="AF232" s="772"/>
      <c r="AG232" s="772"/>
      <c r="AH232" s="772"/>
      <c r="AI232" s="772"/>
      <c r="AJ232" s="772"/>
      <c r="AK232" s="772"/>
      <c r="AL232" s="772"/>
      <c r="AM232" s="773"/>
    </row>
    <row r="233" spans="1:39" s="774" customFormat="1" ht="12.75">
      <c r="A233" s="355"/>
      <c r="B233" s="767"/>
      <c r="C233" s="767"/>
      <c r="D233" s="767"/>
      <c r="E233" s="767"/>
      <c r="F233" s="767"/>
      <c r="G233" s="772"/>
      <c r="H233" s="772"/>
      <c r="I233" s="772"/>
      <c r="J233" s="772"/>
      <c r="K233" s="772"/>
      <c r="L233" s="772"/>
      <c r="M233" s="772"/>
      <c r="N233" s="772"/>
      <c r="O233" s="772"/>
      <c r="P233" s="772"/>
      <c r="Q233" s="772"/>
      <c r="R233" s="772"/>
      <c r="S233" s="772"/>
      <c r="T233" s="772"/>
      <c r="U233" s="772"/>
      <c r="V233" s="772"/>
      <c r="W233" s="772"/>
      <c r="X233" s="772"/>
      <c r="Y233" s="772"/>
      <c r="Z233" s="772"/>
      <c r="AA233" s="772"/>
      <c r="AB233" s="772"/>
      <c r="AC233" s="772"/>
      <c r="AD233" s="772"/>
      <c r="AE233" s="772"/>
      <c r="AF233" s="772"/>
      <c r="AG233" s="772"/>
      <c r="AH233" s="772"/>
      <c r="AI233" s="772"/>
      <c r="AJ233" s="772"/>
      <c r="AK233" s="772"/>
      <c r="AL233" s="772"/>
      <c r="AM233" s="773"/>
    </row>
    <row r="234" spans="1:33" s="768" customFormat="1" ht="12.75">
      <c r="A234" s="601" t="s">
        <v>355</v>
      </c>
      <c r="B234" s="588"/>
      <c r="C234" s="588"/>
      <c r="D234" s="588"/>
      <c r="E234" s="779"/>
      <c r="F234" s="588"/>
      <c r="G234" s="769"/>
      <c r="H234" s="769"/>
      <c r="I234" s="769"/>
      <c r="J234" s="769"/>
      <c r="K234" s="769"/>
      <c r="L234" s="769"/>
      <c r="M234" s="769"/>
      <c r="N234" s="769"/>
      <c r="O234" s="769"/>
      <c r="P234" s="769"/>
      <c r="Q234" s="769"/>
      <c r="R234" s="769"/>
      <c r="S234" s="769"/>
      <c r="T234" s="769"/>
      <c r="U234" s="769"/>
      <c r="V234" s="769"/>
      <c r="W234" s="769"/>
      <c r="X234" s="769"/>
      <c r="Y234" s="769"/>
      <c r="Z234" s="769"/>
      <c r="AA234" s="769"/>
      <c r="AB234" s="769"/>
      <c r="AC234" s="769"/>
      <c r="AD234" s="769"/>
      <c r="AE234" s="769"/>
      <c r="AF234" s="769"/>
      <c r="AG234" s="769"/>
    </row>
    <row r="235" spans="1:33" s="768" customFormat="1" ht="12.75">
      <c r="A235" s="601" t="s">
        <v>356</v>
      </c>
      <c r="B235" s="588"/>
      <c r="C235" s="588"/>
      <c r="D235" s="588"/>
      <c r="E235" s="767"/>
      <c r="F235" s="588"/>
      <c r="G235" s="769"/>
      <c r="H235" s="769"/>
      <c r="I235" s="769"/>
      <c r="J235" s="769"/>
      <c r="K235" s="769"/>
      <c r="L235" s="769"/>
      <c r="M235" s="769"/>
      <c r="N235" s="769"/>
      <c r="O235" s="769"/>
      <c r="P235" s="769"/>
      <c r="Q235" s="769"/>
      <c r="R235" s="769"/>
      <c r="S235" s="769"/>
      <c r="T235" s="769"/>
      <c r="U235" s="769"/>
      <c r="V235" s="769"/>
      <c r="W235" s="769"/>
      <c r="X235" s="769"/>
      <c r="Y235" s="769"/>
      <c r="Z235" s="769"/>
      <c r="AA235" s="769"/>
      <c r="AB235" s="769"/>
      <c r="AC235" s="769"/>
      <c r="AD235" s="769"/>
      <c r="AE235" s="769"/>
      <c r="AF235" s="769"/>
      <c r="AG235" s="769"/>
    </row>
    <row r="236" spans="1:33" s="768" customFormat="1" ht="12.75">
      <c r="A236" s="359" t="s">
        <v>348</v>
      </c>
      <c r="B236" s="767">
        <v>81654635</v>
      </c>
      <c r="C236" s="767">
        <v>81654635</v>
      </c>
      <c r="D236" s="767">
        <v>76443731</v>
      </c>
      <c r="E236" s="770">
        <v>93.61836103976216</v>
      </c>
      <c r="F236" s="767">
        <v>4931986</v>
      </c>
      <c r="G236" s="769"/>
      <c r="H236" s="769"/>
      <c r="I236" s="769"/>
      <c r="J236" s="769"/>
      <c r="K236" s="769"/>
      <c r="L236" s="769"/>
      <c r="M236" s="769"/>
      <c r="N236" s="769"/>
      <c r="O236" s="769"/>
      <c r="P236" s="769"/>
      <c r="Q236" s="769"/>
      <c r="R236" s="769"/>
      <c r="S236" s="769"/>
      <c r="T236" s="769"/>
      <c r="U236" s="769"/>
      <c r="V236" s="769"/>
      <c r="W236" s="769"/>
      <c r="X236" s="769"/>
      <c r="Y236" s="769"/>
      <c r="Z236" s="769"/>
      <c r="AA236" s="769"/>
      <c r="AB236" s="769"/>
      <c r="AC236" s="769"/>
      <c r="AD236" s="769"/>
      <c r="AE236" s="769"/>
      <c r="AF236" s="769"/>
      <c r="AG236" s="769"/>
    </row>
    <row r="237" spans="1:33" s="768" customFormat="1" ht="12.75">
      <c r="A237" s="142" t="s">
        <v>988</v>
      </c>
      <c r="B237" s="767">
        <v>28427743</v>
      </c>
      <c r="C237" s="767">
        <v>28427743</v>
      </c>
      <c r="D237" s="767">
        <v>23216839</v>
      </c>
      <c r="E237" s="770">
        <v>81.66965277545953</v>
      </c>
      <c r="F237" s="767">
        <v>4481986</v>
      </c>
      <c r="G237" s="769"/>
      <c r="H237" s="769"/>
      <c r="I237" s="769"/>
      <c r="J237" s="769"/>
      <c r="K237" s="769"/>
      <c r="L237" s="769"/>
      <c r="M237" s="769"/>
      <c r="N237" s="769"/>
      <c r="O237" s="769"/>
      <c r="P237" s="769"/>
      <c r="Q237" s="769"/>
      <c r="R237" s="769"/>
      <c r="S237" s="769"/>
      <c r="T237" s="769"/>
      <c r="U237" s="769"/>
      <c r="V237" s="769"/>
      <c r="W237" s="769"/>
      <c r="X237" s="769"/>
      <c r="Y237" s="769"/>
      <c r="Z237" s="769"/>
      <c r="AA237" s="769"/>
      <c r="AB237" s="769"/>
      <c r="AC237" s="769"/>
      <c r="AD237" s="769"/>
      <c r="AE237" s="769"/>
      <c r="AF237" s="769"/>
      <c r="AG237" s="769"/>
    </row>
    <row r="238" spans="1:33" s="768" customFormat="1" ht="12.75">
      <c r="A238" s="778" t="s">
        <v>359</v>
      </c>
      <c r="B238" s="779">
        <v>1641069</v>
      </c>
      <c r="C238" s="779">
        <v>1641069</v>
      </c>
      <c r="D238" s="779">
        <v>0</v>
      </c>
      <c r="E238" s="780">
        <v>0</v>
      </c>
      <c r="F238" s="779">
        <v>0</v>
      </c>
      <c r="G238" s="769"/>
      <c r="H238" s="769"/>
      <c r="I238" s="769"/>
      <c r="J238" s="769"/>
      <c r="K238" s="769"/>
      <c r="L238" s="769"/>
      <c r="M238" s="769"/>
      <c r="N238" s="769"/>
      <c r="O238" s="769"/>
      <c r="P238" s="769"/>
      <c r="Q238" s="769"/>
      <c r="R238" s="769"/>
      <c r="S238" s="769"/>
      <c r="T238" s="769"/>
      <c r="U238" s="769"/>
      <c r="V238" s="769"/>
      <c r="W238" s="769"/>
      <c r="X238" s="769"/>
      <c r="Y238" s="769"/>
      <c r="Z238" s="769"/>
      <c r="AA238" s="769"/>
      <c r="AB238" s="769"/>
      <c r="AC238" s="769"/>
      <c r="AD238" s="769"/>
      <c r="AE238" s="769"/>
      <c r="AF238" s="769"/>
      <c r="AG238" s="769"/>
    </row>
    <row r="239" spans="1:33" s="768" customFormat="1" ht="12.75">
      <c r="A239" s="142" t="s">
        <v>972</v>
      </c>
      <c r="B239" s="767">
        <v>53226892</v>
      </c>
      <c r="C239" s="767">
        <v>53226892</v>
      </c>
      <c r="D239" s="767">
        <v>53226892</v>
      </c>
      <c r="E239" s="770">
        <v>100</v>
      </c>
      <c r="F239" s="767">
        <v>450000</v>
      </c>
      <c r="G239" s="769"/>
      <c r="H239" s="769"/>
      <c r="I239" s="769"/>
      <c r="J239" s="769"/>
      <c r="K239" s="769"/>
      <c r="L239" s="769"/>
      <c r="M239" s="769"/>
      <c r="N239" s="769"/>
      <c r="O239" s="769"/>
      <c r="P239" s="769"/>
      <c r="Q239" s="769"/>
      <c r="R239" s="769"/>
      <c r="S239" s="769"/>
      <c r="T239" s="769"/>
      <c r="U239" s="769"/>
      <c r="V239" s="769"/>
      <c r="W239" s="769"/>
      <c r="X239" s="769"/>
      <c r="Y239" s="769"/>
      <c r="Z239" s="769"/>
      <c r="AA239" s="769"/>
      <c r="AB239" s="769"/>
      <c r="AC239" s="769"/>
      <c r="AD239" s="769"/>
      <c r="AE239" s="769"/>
      <c r="AF239" s="769"/>
      <c r="AG239" s="769"/>
    </row>
    <row r="240" spans="1:33" s="768" customFormat="1" ht="25.5">
      <c r="A240" s="363" t="s">
        <v>973</v>
      </c>
      <c r="B240" s="767">
        <v>53226892</v>
      </c>
      <c r="C240" s="767">
        <v>53226892</v>
      </c>
      <c r="D240" s="767">
        <v>53226892</v>
      </c>
      <c r="E240" s="770">
        <v>100</v>
      </c>
      <c r="F240" s="767">
        <v>450000</v>
      </c>
      <c r="G240" s="769"/>
      <c r="H240" s="769"/>
      <c r="I240" s="769"/>
      <c r="J240" s="769"/>
      <c r="K240" s="769"/>
      <c r="L240" s="769"/>
      <c r="M240" s="769"/>
      <c r="N240" s="769"/>
      <c r="O240" s="769"/>
      <c r="P240" s="769"/>
      <c r="Q240" s="769"/>
      <c r="R240" s="769"/>
      <c r="S240" s="769"/>
      <c r="T240" s="769"/>
      <c r="U240" s="769"/>
      <c r="V240" s="769"/>
      <c r="W240" s="769"/>
      <c r="X240" s="769"/>
      <c r="Y240" s="769"/>
      <c r="Z240" s="769"/>
      <c r="AA240" s="769"/>
      <c r="AB240" s="769"/>
      <c r="AC240" s="769"/>
      <c r="AD240" s="769"/>
      <c r="AE240" s="769"/>
      <c r="AF240" s="769"/>
      <c r="AG240" s="769"/>
    </row>
    <row r="241" spans="1:33" s="768" customFormat="1" ht="12.75">
      <c r="A241" s="350" t="s">
        <v>974</v>
      </c>
      <c r="B241" s="767">
        <v>95576669</v>
      </c>
      <c r="C241" s="767">
        <v>95576669</v>
      </c>
      <c r="D241" s="767">
        <v>72876726</v>
      </c>
      <c r="E241" s="770">
        <v>76.24949348255691</v>
      </c>
      <c r="F241" s="767">
        <v>15118822</v>
      </c>
      <c r="G241" s="769"/>
      <c r="H241" s="769"/>
      <c r="I241" s="769"/>
      <c r="J241" s="769"/>
      <c r="K241" s="769"/>
      <c r="L241" s="769"/>
      <c r="M241" s="769"/>
      <c r="N241" s="769"/>
      <c r="O241" s="769"/>
      <c r="P241" s="769"/>
      <c r="Q241" s="769"/>
      <c r="R241" s="769"/>
      <c r="S241" s="769"/>
      <c r="T241" s="769"/>
      <c r="U241" s="769"/>
      <c r="V241" s="769"/>
      <c r="W241" s="769"/>
      <c r="X241" s="769"/>
      <c r="Y241" s="769"/>
      <c r="Z241" s="769"/>
      <c r="AA241" s="769"/>
      <c r="AB241" s="769"/>
      <c r="AC241" s="769"/>
      <c r="AD241" s="769"/>
      <c r="AE241" s="769"/>
      <c r="AF241" s="769"/>
      <c r="AG241" s="769"/>
    </row>
    <row r="242" spans="1:33" s="768" customFormat="1" ht="12.75">
      <c r="A242" s="142" t="s">
        <v>975</v>
      </c>
      <c r="B242" s="767">
        <v>2568257</v>
      </c>
      <c r="C242" s="767">
        <v>2568257</v>
      </c>
      <c r="D242" s="767">
        <v>2035688</v>
      </c>
      <c r="E242" s="770">
        <v>79.26340704999538</v>
      </c>
      <c r="F242" s="767">
        <v>0</v>
      </c>
      <c r="G242" s="769"/>
      <c r="H242" s="769"/>
      <c r="I242" s="769"/>
      <c r="J242" s="769"/>
      <c r="K242" s="769"/>
      <c r="L242" s="769"/>
      <c r="M242" s="769"/>
      <c r="N242" s="769"/>
      <c r="O242" s="769"/>
      <c r="P242" s="769"/>
      <c r="Q242" s="769"/>
      <c r="R242" s="769"/>
      <c r="S242" s="769"/>
      <c r="T242" s="769"/>
      <c r="U242" s="769"/>
      <c r="V242" s="769"/>
      <c r="W242" s="769"/>
      <c r="X242" s="769"/>
      <c r="Y242" s="769"/>
      <c r="Z242" s="769"/>
      <c r="AA242" s="769"/>
      <c r="AB242" s="769"/>
      <c r="AC242" s="769"/>
      <c r="AD242" s="769"/>
      <c r="AE242" s="769"/>
      <c r="AF242" s="769"/>
      <c r="AG242" s="769"/>
    </row>
    <row r="243" spans="1:33" s="776" customFormat="1" ht="12.75">
      <c r="A243" s="354" t="s">
        <v>980</v>
      </c>
      <c r="B243" s="767">
        <v>927188</v>
      </c>
      <c r="C243" s="767">
        <v>927188</v>
      </c>
      <c r="D243" s="767">
        <v>927188</v>
      </c>
      <c r="E243" s="770">
        <v>100</v>
      </c>
      <c r="F243" s="767">
        <v>0</v>
      </c>
      <c r="G243" s="777"/>
      <c r="H243" s="777"/>
      <c r="I243" s="777"/>
      <c r="J243" s="777"/>
      <c r="K243" s="777"/>
      <c r="L243" s="777"/>
      <c r="M243" s="777"/>
      <c r="N243" s="777"/>
      <c r="O243" s="777"/>
      <c r="P243" s="777"/>
      <c r="Q243" s="777"/>
      <c r="R243" s="777"/>
      <c r="S243" s="777"/>
      <c r="T243" s="777"/>
      <c r="U243" s="777"/>
      <c r="V243" s="777"/>
      <c r="W243" s="777"/>
      <c r="X243" s="777"/>
      <c r="Y243" s="777"/>
      <c r="Z243" s="777"/>
      <c r="AA243" s="777"/>
      <c r="AB243" s="777"/>
      <c r="AC243" s="777"/>
      <c r="AD243" s="777"/>
      <c r="AE243" s="777"/>
      <c r="AF243" s="777"/>
      <c r="AG243" s="777"/>
    </row>
    <row r="244" spans="1:33" s="776" customFormat="1" ht="12.75">
      <c r="A244" s="377" t="s">
        <v>1001</v>
      </c>
      <c r="B244" s="767">
        <v>927188</v>
      </c>
      <c r="C244" s="767">
        <v>927188</v>
      </c>
      <c r="D244" s="767">
        <v>927188</v>
      </c>
      <c r="E244" s="770">
        <v>100</v>
      </c>
      <c r="F244" s="767">
        <v>0</v>
      </c>
      <c r="G244" s="777"/>
      <c r="H244" s="777"/>
      <c r="I244" s="777"/>
      <c r="J244" s="777"/>
      <c r="K244" s="777"/>
      <c r="L244" s="777"/>
      <c r="M244" s="777"/>
      <c r="N244" s="777"/>
      <c r="O244" s="777"/>
      <c r="P244" s="777"/>
      <c r="Q244" s="777"/>
      <c r="R244" s="777"/>
      <c r="S244" s="777"/>
      <c r="T244" s="777"/>
      <c r="U244" s="777"/>
      <c r="V244" s="777"/>
      <c r="W244" s="777"/>
      <c r="X244" s="777"/>
      <c r="Y244" s="777"/>
      <c r="Z244" s="777"/>
      <c r="AA244" s="777"/>
      <c r="AB244" s="777"/>
      <c r="AC244" s="777"/>
      <c r="AD244" s="777"/>
      <c r="AE244" s="777"/>
      <c r="AF244" s="777"/>
      <c r="AG244" s="777"/>
    </row>
    <row r="245" spans="1:33" s="768" customFormat="1" ht="12.75">
      <c r="A245" s="354" t="s">
        <v>923</v>
      </c>
      <c r="B245" s="767">
        <v>1641069</v>
      </c>
      <c r="C245" s="767">
        <v>1641069</v>
      </c>
      <c r="D245" s="767">
        <v>1108500</v>
      </c>
      <c r="E245" s="770">
        <v>67.54743402014175</v>
      </c>
      <c r="F245" s="767">
        <v>0</v>
      </c>
      <c r="G245" s="769"/>
      <c r="H245" s="769"/>
      <c r="I245" s="769"/>
      <c r="J245" s="769"/>
      <c r="K245" s="769"/>
      <c r="L245" s="769"/>
      <c r="M245" s="769"/>
      <c r="N245" s="769"/>
      <c r="O245" s="769"/>
      <c r="P245" s="769"/>
      <c r="Q245" s="769"/>
      <c r="R245" s="769"/>
      <c r="S245" s="769"/>
      <c r="T245" s="769"/>
      <c r="U245" s="769"/>
      <c r="V245" s="769"/>
      <c r="W245" s="769"/>
      <c r="X245" s="769"/>
      <c r="Y245" s="769"/>
      <c r="Z245" s="769"/>
      <c r="AA245" s="769"/>
      <c r="AB245" s="769"/>
      <c r="AC245" s="769"/>
      <c r="AD245" s="769"/>
      <c r="AE245" s="769"/>
      <c r="AF245" s="769"/>
      <c r="AG245" s="769"/>
    </row>
    <row r="246" spans="1:33" s="768" customFormat="1" ht="12.75">
      <c r="A246" s="377" t="s">
        <v>1017</v>
      </c>
      <c r="B246" s="767">
        <v>1641069</v>
      </c>
      <c r="C246" s="767">
        <v>1641069</v>
      </c>
      <c r="D246" s="767">
        <v>1108500</v>
      </c>
      <c r="E246" s="770">
        <v>67.54743402014175</v>
      </c>
      <c r="F246" s="767">
        <v>0</v>
      </c>
      <c r="G246" s="769"/>
      <c r="H246" s="769"/>
      <c r="I246" s="769"/>
      <c r="J246" s="769"/>
      <c r="K246" s="769"/>
      <c r="L246" s="769"/>
      <c r="M246" s="769"/>
      <c r="N246" s="769"/>
      <c r="O246" s="769"/>
      <c r="P246" s="769"/>
      <c r="Q246" s="769"/>
      <c r="R246" s="769"/>
      <c r="S246" s="769"/>
      <c r="T246" s="769"/>
      <c r="U246" s="769"/>
      <c r="V246" s="769"/>
      <c r="W246" s="769"/>
      <c r="X246" s="769"/>
      <c r="Y246" s="769"/>
      <c r="Z246" s="769"/>
      <c r="AA246" s="769"/>
      <c r="AB246" s="769"/>
      <c r="AC246" s="769"/>
      <c r="AD246" s="769"/>
      <c r="AE246" s="769"/>
      <c r="AF246" s="769"/>
      <c r="AG246" s="769"/>
    </row>
    <row r="247" spans="1:33" s="768" customFormat="1" ht="50.25" customHeight="1">
      <c r="A247" s="781" t="s">
        <v>360</v>
      </c>
      <c r="B247" s="779">
        <v>1641069</v>
      </c>
      <c r="C247" s="779">
        <v>1641069</v>
      </c>
      <c r="D247" s="779">
        <v>1108500</v>
      </c>
      <c r="E247" s="780">
        <v>67.54743402014175</v>
      </c>
      <c r="F247" s="779">
        <v>0</v>
      </c>
      <c r="G247" s="769"/>
      <c r="H247" s="769"/>
      <c r="I247" s="769"/>
      <c r="J247" s="769"/>
      <c r="K247" s="769"/>
      <c r="L247" s="769"/>
      <c r="M247" s="769"/>
      <c r="N247" s="769"/>
      <c r="O247" s="769"/>
      <c r="P247" s="769"/>
      <c r="Q247" s="769"/>
      <c r="R247" s="769"/>
      <c r="S247" s="769"/>
      <c r="T247" s="769"/>
      <c r="U247" s="769"/>
      <c r="V247" s="769"/>
      <c r="W247" s="769"/>
      <c r="X247" s="769"/>
      <c r="Y247" s="769"/>
      <c r="Z247" s="769"/>
      <c r="AA247" s="769"/>
      <c r="AB247" s="769"/>
      <c r="AC247" s="769"/>
      <c r="AD247" s="769"/>
      <c r="AE247" s="769"/>
      <c r="AF247" s="769"/>
      <c r="AG247" s="769"/>
    </row>
    <row r="248" spans="1:33" s="768" customFormat="1" ht="12.75">
      <c r="A248" s="142" t="s">
        <v>928</v>
      </c>
      <c r="B248" s="767">
        <v>93008412</v>
      </c>
      <c r="C248" s="767">
        <v>93008412</v>
      </c>
      <c r="D248" s="767">
        <v>70841038</v>
      </c>
      <c r="E248" s="770">
        <v>76.16626977783471</v>
      </c>
      <c r="F248" s="767">
        <v>15118822</v>
      </c>
      <c r="G248" s="769"/>
      <c r="H248" s="769"/>
      <c r="I248" s="769"/>
      <c r="J248" s="769"/>
      <c r="K248" s="769"/>
      <c r="L248" s="769"/>
      <c r="M248" s="769"/>
      <c r="N248" s="769"/>
      <c r="O248" s="769"/>
      <c r="P248" s="769"/>
      <c r="Q248" s="769"/>
      <c r="R248" s="769"/>
      <c r="S248" s="769"/>
      <c r="T248" s="769"/>
      <c r="U248" s="769"/>
      <c r="V248" s="769"/>
      <c r="W248" s="769"/>
      <c r="X248" s="769"/>
      <c r="Y248" s="769"/>
      <c r="Z248" s="769"/>
      <c r="AA248" s="769"/>
      <c r="AB248" s="769"/>
      <c r="AC248" s="769"/>
      <c r="AD248" s="769"/>
      <c r="AE248" s="769"/>
      <c r="AF248" s="769"/>
      <c r="AG248" s="769"/>
    </row>
    <row r="249" spans="1:33" s="768" customFormat="1" ht="12.75">
      <c r="A249" s="354" t="s">
        <v>982</v>
      </c>
      <c r="B249" s="767">
        <v>93008412</v>
      </c>
      <c r="C249" s="767">
        <v>93008412</v>
      </c>
      <c r="D249" s="767">
        <v>70841038</v>
      </c>
      <c r="E249" s="770">
        <v>76.16626977783471</v>
      </c>
      <c r="F249" s="767">
        <v>15118822</v>
      </c>
      <c r="G249" s="769"/>
      <c r="H249" s="769"/>
      <c r="I249" s="769"/>
      <c r="J249" s="769"/>
      <c r="K249" s="769"/>
      <c r="L249" s="769"/>
      <c r="M249" s="769"/>
      <c r="N249" s="769"/>
      <c r="O249" s="769"/>
      <c r="P249" s="769"/>
      <c r="Q249" s="769"/>
      <c r="R249" s="769"/>
      <c r="S249" s="769"/>
      <c r="T249" s="769"/>
      <c r="U249" s="769"/>
      <c r="V249" s="769"/>
      <c r="W249" s="769"/>
      <c r="X249" s="769"/>
      <c r="Y249" s="769"/>
      <c r="Z249" s="769"/>
      <c r="AA249" s="769"/>
      <c r="AB249" s="769"/>
      <c r="AC249" s="769"/>
      <c r="AD249" s="769"/>
      <c r="AE249" s="769"/>
      <c r="AF249" s="769"/>
      <c r="AG249" s="769"/>
    </row>
    <row r="250" spans="1:33" s="768" customFormat="1" ht="12.75">
      <c r="A250" s="142" t="s">
        <v>507</v>
      </c>
      <c r="B250" s="767">
        <v>-13922034</v>
      </c>
      <c r="C250" s="767">
        <v>-13922034</v>
      </c>
      <c r="D250" s="767">
        <v>3567005</v>
      </c>
      <c r="E250" s="767" t="s">
        <v>503</v>
      </c>
      <c r="F250" s="767">
        <v>-10186836</v>
      </c>
      <c r="G250" s="769"/>
      <c r="H250" s="769"/>
      <c r="I250" s="769"/>
      <c r="J250" s="769"/>
      <c r="K250" s="769"/>
      <c r="L250" s="769"/>
      <c r="M250" s="769"/>
      <c r="N250" s="769"/>
      <c r="O250" s="769"/>
      <c r="P250" s="769"/>
      <c r="Q250" s="769"/>
      <c r="R250" s="769"/>
      <c r="S250" s="769"/>
      <c r="T250" s="769"/>
      <c r="U250" s="769"/>
      <c r="V250" s="769"/>
      <c r="W250" s="769"/>
      <c r="X250" s="769"/>
      <c r="Y250" s="769"/>
      <c r="Z250" s="769"/>
      <c r="AA250" s="769"/>
      <c r="AB250" s="769"/>
      <c r="AC250" s="769"/>
      <c r="AD250" s="769"/>
      <c r="AE250" s="769"/>
      <c r="AF250" s="769"/>
      <c r="AG250" s="769"/>
    </row>
    <row r="251" spans="1:33" s="768" customFormat="1" ht="12.75">
      <c r="A251" s="142" t="s">
        <v>508</v>
      </c>
      <c r="B251" s="767">
        <v>13922034</v>
      </c>
      <c r="C251" s="767">
        <v>13922034</v>
      </c>
      <c r="D251" s="767" t="s">
        <v>503</v>
      </c>
      <c r="E251" s="767" t="s">
        <v>503</v>
      </c>
      <c r="F251" s="767" t="s">
        <v>503</v>
      </c>
      <c r="G251" s="769"/>
      <c r="H251" s="769"/>
      <c r="I251" s="769"/>
      <c r="J251" s="769"/>
      <c r="K251" s="769"/>
      <c r="L251" s="769"/>
      <c r="M251" s="769"/>
      <c r="N251" s="769"/>
      <c r="O251" s="769"/>
      <c r="P251" s="769"/>
      <c r="Q251" s="769"/>
      <c r="R251" s="769"/>
      <c r="S251" s="769"/>
      <c r="T251" s="769"/>
      <c r="U251" s="769"/>
      <c r="V251" s="769"/>
      <c r="W251" s="769"/>
      <c r="X251" s="769"/>
      <c r="Y251" s="769"/>
      <c r="Z251" s="769"/>
      <c r="AA251" s="769"/>
      <c r="AB251" s="769"/>
      <c r="AC251" s="769"/>
      <c r="AD251" s="769"/>
      <c r="AE251" s="769"/>
      <c r="AF251" s="769"/>
      <c r="AG251" s="769"/>
    </row>
    <row r="252" spans="1:33" s="768" customFormat="1" ht="12.75">
      <c r="A252" s="354" t="s">
        <v>629</v>
      </c>
      <c r="B252" s="767">
        <v>13922034</v>
      </c>
      <c r="C252" s="767">
        <v>13922034</v>
      </c>
      <c r="D252" s="767" t="s">
        <v>503</v>
      </c>
      <c r="E252" s="767" t="s">
        <v>503</v>
      </c>
      <c r="F252" s="767" t="s">
        <v>503</v>
      </c>
      <c r="G252" s="769"/>
      <c r="H252" s="769"/>
      <c r="I252" s="769"/>
      <c r="J252" s="769"/>
      <c r="K252" s="769"/>
      <c r="L252" s="769"/>
      <c r="M252" s="769"/>
      <c r="N252" s="769"/>
      <c r="O252" s="769"/>
      <c r="P252" s="769"/>
      <c r="Q252" s="769"/>
      <c r="R252" s="769"/>
      <c r="S252" s="769"/>
      <c r="T252" s="769"/>
      <c r="U252" s="769"/>
      <c r="V252" s="769"/>
      <c r="W252" s="769"/>
      <c r="X252" s="769"/>
      <c r="Y252" s="769"/>
      <c r="Z252" s="769"/>
      <c r="AA252" s="769"/>
      <c r="AB252" s="769"/>
      <c r="AC252" s="769"/>
      <c r="AD252" s="769"/>
      <c r="AE252" s="769"/>
      <c r="AF252" s="769"/>
      <c r="AG252" s="769"/>
    </row>
    <row r="253" spans="1:33" s="768" customFormat="1" ht="25.5">
      <c r="A253" s="355" t="s">
        <v>351</v>
      </c>
      <c r="B253" s="767">
        <v>13922034</v>
      </c>
      <c r="C253" s="767">
        <v>13922034</v>
      </c>
      <c r="D253" s="767" t="s">
        <v>503</v>
      </c>
      <c r="E253" s="767" t="s">
        <v>503</v>
      </c>
      <c r="F253" s="767" t="s">
        <v>503</v>
      </c>
      <c r="G253" s="769"/>
      <c r="H253" s="769"/>
      <c r="I253" s="769"/>
      <c r="J253" s="769"/>
      <c r="K253" s="769"/>
      <c r="L253" s="769"/>
      <c r="M253" s="769"/>
      <c r="N253" s="769"/>
      <c r="O253" s="769"/>
      <c r="P253" s="769"/>
      <c r="Q253" s="769"/>
      <c r="R253" s="769"/>
      <c r="S253" s="769"/>
      <c r="T253" s="769"/>
      <c r="U253" s="769"/>
      <c r="V253" s="769"/>
      <c r="W253" s="769"/>
      <c r="X253" s="769"/>
      <c r="Y253" s="769"/>
      <c r="Z253" s="769"/>
      <c r="AA253" s="769"/>
      <c r="AB253" s="769"/>
      <c r="AC253" s="769"/>
      <c r="AD253" s="769"/>
      <c r="AE253" s="769"/>
      <c r="AF253" s="769"/>
      <c r="AG253" s="769"/>
    </row>
    <row r="254" spans="1:33" s="768" customFormat="1" ht="12.75">
      <c r="A254" s="120" t="s">
        <v>863</v>
      </c>
      <c r="B254" s="588"/>
      <c r="C254" s="588"/>
      <c r="D254" s="588"/>
      <c r="E254" s="767"/>
      <c r="F254" s="588"/>
      <c r="G254" s="769"/>
      <c r="H254" s="769"/>
      <c r="I254" s="769"/>
      <c r="J254" s="769"/>
      <c r="K254" s="769"/>
      <c r="L254" s="769"/>
      <c r="M254" s="769"/>
      <c r="N254" s="769"/>
      <c r="O254" s="769"/>
      <c r="P254" s="769"/>
      <c r="Q254" s="769"/>
      <c r="R254" s="769"/>
      <c r="S254" s="769"/>
      <c r="T254" s="769"/>
      <c r="U254" s="769"/>
      <c r="V254" s="769"/>
      <c r="W254" s="769"/>
      <c r="X254" s="769"/>
      <c r="Y254" s="769"/>
      <c r="Z254" s="769"/>
      <c r="AA254" s="769"/>
      <c r="AB254" s="769"/>
      <c r="AC254" s="769"/>
      <c r="AD254" s="769"/>
      <c r="AE254" s="769"/>
      <c r="AF254" s="769"/>
      <c r="AG254" s="769"/>
    </row>
    <row r="255" spans="1:33" s="768" customFormat="1" ht="12.75">
      <c r="A255" s="775" t="s">
        <v>353</v>
      </c>
      <c r="B255" s="588"/>
      <c r="C255" s="588"/>
      <c r="D255" s="588"/>
      <c r="E255" s="767"/>
      <c r="F255" s="588"/>
      <c r="G255" s="769"/>
      <c r="H255" s="769"/>
      <c r="I255" s="769"/>
      <c r="J255" s="769"/>
      <c r="K255" s="769"/>
      <c r="L255" s="769"/>
      <c r="M255" s="769"/>
      <c r="N255" s="769"/>
      <c r="O255" s="769"/>
      <c r="P255" s="769"/>
      <c r="Q255" s="769"/>
      <c r="R255" s="769"/>
      <c r="S255" s="769"/>
      <c r="T255" s="769"/>
      <c r="U255" s="769"/>
      <c r="V255" s="769"/>
      <c r="W255" s="769"/>
      <c r="X255" s="769"/>
      <c r="Y255" s="769"/>
      <c r="Z255" s="769"/>
      <c r="AA255" s="769"/>
      <c r="AB255" s="769"/>
      <c r="AC255" s="769"/>
      <c r="AD255" s="769"/>
      <c r="AE255" s="769"/>
      <c r="AF255" s="769"/>
      <c r="AG255" s="769"/>
    </row>
    <row r="256" spans="1:33" s="768" customFormat="1" ht="12.75">
      <c r="A256" s="359" t="s">
        <v>348</v>
      </c>
      <c r="B256" s="767">
        <v>67460429</v>
      </c>
      <c r="C256" s="767">
        <v>67460429</v>
      </c>
      <c r="D256" s="767">
        <v>62249525</v>
      </c>
      <c r="E256" s="770">
        <v>92.27561390100261</v>
      </c>
      <c r="F256" s="767">
        <v>5511986</v>
      </c>
      <c r="G256" s="769"/>
      <c r="H256" s="769"/>
      <c r="I256" s="769"/>
      <c r="J256" s="769"/>
      <c r="K256" s="769"/>
      <c r="L256" s="769"/>
      <c r="M256" s="769"/>
      <c r="N256" s="769"/>
      <c r="O256" s="769"/>
      <c r="P256" s="769"/>
      <c r="Q256" s="769"/>
      <c r="R256" s="769"/>
      <c r="S256" s="769"/>
      <c r="T256" s="769"/>
      <c r="U256" s="769"/>
      <c r="V256" s="769"/>
      <c r="W256" s="769"/>
      <c r="X256" s="769"/>
      <c r="Y256" s="769"/>
      <c r="Z256" s="769"/>
      <c r="AA256" s="769"/>
      <c r="AB256" s="769"/>
      <c r="AC256" s="769"/>
      <c r="AD256" s="769"/>
      <c r="AE256" s="769"/>
      <c r="AF256" s="769"/>
      <c r="AG256" s="769"/>
    </row>
    <row r="257" spans="1:33" s="768" customFormat="1" ht="12.75">
      <c r="A257" s="142" t="s">
        <v>988</v>
      </c>
      <c r="B257" s="767">
        <v>28427743</v>
      </c>
      <c r="C257" s="767">
        <v>28427743</v>
      </c>
      <c r="D257" s="767">
        <v>23216839</v>
      </c>
      <c r="E257" s="770">
        <v>81.66965277545953</v>
      </c>
      <c r="F257" s="767">
        <v>4481986</v>
      </c>
      <c r="G257" s="769"/>
      <c r="H257" s="769"/>
      <c r="I257" s="769"/>
      <c r="J257" s="769"/>
      <c r="K257" s="769"/>
      <c r="L257" s="769"/>
      <c r="M257" s="769"/>
      <c r="N257" s="769"/>
      <c r="O257" s="769"/>
      <c r="P257" s="769"/>
      <c r="Q257" s="769"/>
      <c r="R257" s="769"/>
      <c r="S257" s="769"/>
      <c r="T257" s="769"/>
      <c r="U257" s="769"/>
      <c r="V257" s="769"/>
      <c r="W257" s="769"/>
      <c r="X257" s="769"/>
      <c r="Y257" s="769"/>
      <c r="Z257" s="769"/>
      <c r="AA257" s="769"/>
      <c r="AB257" s="769"/>
      <c r="AC257" s="769"/>
      <c r="AD257" s="769"/>
      <c r="AE257" s="769"/>
      <c r="AF257" s="769"/>
      <c r="AG257" s="769"/>
    </row>
    <row r="258" spans="1:33" s="768" customFormat="1" ht="12.75">
      <c r="A258" s="778" t="s">
        <v>359</v>
      </c>
      <c r="B258" s="779">
        <v>1641069</v>
      </c>
      <c r="C258" s="779">
        <v>1641069</v>
      </c>
      <c r="D258" s="779">
        <v>0</v>
      </c>
      <c r="E258" s="780">
        <v>0</v>
      </c>
      <c r="F258" s="779">
        <v>0</v>
      </c>
      <c r="G258" s="769"/>
      <c r="H258" s="769"/>
      <c r="I258" s="769"/>
      <c r="J258" s="769"/>
      <c r="K258" s="769"/>
      <c r="L258" s="769"/>
      <c r="M258" s="769"/>
      <c r="N258" s="769"/>
      <c r="O258" s="769"/>
      <c r="P258" s="769"/>
      <c r="Q258" s="769"/>
      <c r="R258" s="769"/>
      <c r="S258" s="769"/>
      <c r="T258" s="769"/>
      <c r="U258" s="769"/>
      <c r="V258" s="769"/>
      <c r="W258" s="769"/>
      <c r="X258" s="769"/>
      <c r="Y258" s="769"/>
      <c r="Z258" s="769"/>
      <c r="AA258" s="769"/>
      <c r="AB258" s="769"/>
      <c r="AC258" s="769"/>
      <c r="AD258" s="769"/>
      <c r="AE258" s="769"/>
      <c r="AF258" s="769"/>
      <c r="AG258" s="769"/>
    </row>
    <row r="259" spans="1:33" s="768" customFormat="1" ht="12.75">
      <c r="A259" s="142" t="s">
        <v>972</v>
      </c>
      <c r="B259" s="767">
        <v>39032686</v>
      </c>
      <c r="C259" s="767">
        <v>39032686</v>
      </c>
      <c r="D259" s="767">
        <v>39032686</v>
      </c>
      <c r="E259" s="770">
        <v>100</v>
      </c>
      <c r="F259" s="767">
        <v>1030000</v>
      </c>
      <c r="G259" s="769"/>
      <c r="H259" s="769"/>
      <c r="I259" s="769"/>
      <c r="J259" s="769"/>
      <c r="K259" s="769"/>
      <c r="L259" s="769"/>
      <c r="M259" s="769"/>
      <c r="N259" s="769"/>
      <c r="O259" s="769"/>
      <c r="P259" s="769"/>
      <c r="Q259" s="769"/>
      <c r="R259" s="769"/>
      <c r="S259" s="769"/>
      <c r="T259" s="769"/>
      <c r="U259" s="769"/>
      <c r="V259" s="769"/>
      <c r="W259" s="769"/>
      <c r="X259" s="769"/>
      <c r="Y259" s="769"/>
      <c r="Z259" s="769"/>
      <c r="AA259" s="769"/>
      <c r="AB259" s="769"/>
      <c r="AC259" s="769"/>
      <c r="AD259" s="769"/>
      <c r="AE259" s="769"/>
      <c r="AF259" s="769"/>
      <c r="AG259" s="769"/>
    </row>
    <row r="260" spans="1:33" s="768" customFormat="1" ht="25.5">
      <c r="A260" s="363" t="s">
        <v>973</v>
      </c>
      <c r="B260" s="767">
        <v>39032686</v>
      </c>
      <c r="C260" s="767">
        <v>39032686</v>
      </c>
      <c r="D260" s="767">
        <v>39032686</v>
      </c>
      <c r="E260" s="770">
        <v>100</v>
      </c>
      <c r="F260" s="767">
        <v>1030000</v>
      </c>
      <c r="G260" s="769"/>
      <c r="H260" s="769"/>
      <c r="I260" s="769"/>
      <c r="J260" s="769"/>
      <c r="K260" s="769"/>
      <c r="L260" s="769"/>
      <c r="M260" s="769"/>
      <c r="N260" s="769"/>
      <c r="O260" s="769"/>
      <c r="P260" s="769"/>
      <c r="Q260" s="769"/>
      <c r="R260" s="769"/>
      <c r="S260" s="769"/>
      <c r="T260" s="769"/>
      <c r="U260" s="769"/>
      <c r="V260" s="769"/>
      <c r="W260" s="769"/>
      <c r="X260" s="769"/>
      <c r="Y260" s="769"/>
      <c r="Z260" s="769"/>
      <c r="AA260" s="769"/>
      <c r="AB260" s="769"/>
      <c r="AC260" s="769"/>
      <c r="AD260" s="769"/>
      <c r="AE260" s="769"/>
      <c r="AF260" s="769"/>
      <c r="AG260" s="769"/>
    </row>
    <row r="261" spans="1:33" s="768" customFormat="1" ht="12.75">
      <c r="A261" s="350" t="s">
        <v>974</v>
      </c>
      <c r="B261" s="767">
        <v>81382463</v>
      </c>
      <c r="C261" s="767">
        <v>81382463</v>
      </c>
      <c r="D261" s="767">
        <v>58779624</v>
      </c>
      <c r="E261" s="770">
        <v>72.2264009139168</v>
      </c>
      <c r="F261" s="767">
        <v>12540481</v>
      </c>
      <c r="G261" s="769"/>
      <c r="H261" s="769"/>
      <c r="I261" s="769"/>
      <c r="J261" s="769"/>
      <c r="K261" s="769"/>
      <c r="L261" s="769"/>
      <c r="M261" s="769"/>
      <c r="N261" s="769"/>
      <c r="O261" s="769"/>
      <c r="P261" s="769"/>
      <c r="Q261" s="769"/>
      <c r="R261" s="769"/>
      <c r="S261" s="769"/>
      <c r="T261" s="769"/>
      <c r="U261" s="769"/>
      <c r="V261" s="769"/>
      <c r="W261" s="769"/>
      <c r="X261" s="769"/>
      <c r="Y261" s="769"/>
      <c r="Z261" s="769"/>
      <c r="AA261" s="769"/>
      <c r="AB261" s="769"/>
      <c r="AC261" s="769"/>
      <c r="AD261" s="769"/>
      <c r="AE261" s="769"/>
      <c r="AF261" s="769"/>
      <c r="AG261" s="769"/>
    </row>
    <row r="262" spans="1:33" s="768" customFormat="1" ht="12.75">
      <c r="A262" s="142" t="s">
        <v>975</v>
      </c>
      <c r="B262" s="767">
        <v>2568257</v>
      </c>
      <c r="C262" s="767">
        <v>2568257</v>
      </c>
      <c r="D262" s="767">
        <v>2035688</v>
      </c>
      <c r="E262" s="770">
        <v>79.26340704999538</v>
      </c>
      <c r="F262" s="767">
        <v>0</v>
      </c>
      <c r="G262" s="769"/>
      <c r="H262" s="769"/>
      <c r="I262" s="769"/>
      <c r="J262" s="769"/>
      <c r="K262" s="769"/>
      <c r="L262" s="769"/>
      <c r="M262" s="769"/>
      <c r="N262" s="769"/>
      <c r="O262" s="769"/>
      <c r="P262" s="769"/>
      <c r="Q262" s="769"/>
      <c r="R262" s="769"/>
      <c r="S262" s="769"/>
      <c r="T262" s="769"/>
      <c r="U262" s="769"/>
      <c r="V262" s="769"/>
      <c r="W262" s="769"/>
      <c r="X262" s="769"/>
      <c r="Y262" s="769"/>
      <c r="Z262" s="769"/>
      <c r="AA262" s="769"/>
      <c r="AB262" s="769"/>
      <c r="AC262" s="769"/>
      <c r="AD262" s="769"/>
      <c r="AE262" s="769"/>
      <c r="AF262" s="769"/>
      <c r="AG262" s="769"/>
    </row>
    <row r="263" spans="1:33" s="776" customFormat="1" ht="12.75">
      <c r="A263" s="354" t="s">
        <v>980</v>
      </c>
      <c r="B263" s="767">
        <v>927188</v>
      </c>
      <c r="C263" s="767">
        <v>927188</v>
      </c>
      <c r="D263" s="767">
        <v>927188</v>
      </c>
      <c r="E263" s="770">
        <v>100</v>
      </c>
      <c r="F263" s="767">
        <v>0</v>
      </c>
      <c r="G263" s="777"/>
      <c r="H263" s="777"/>
      <c r="I263" s="777"/>
      <c r="J263" s="777"/>
      <c r="K263" s="777"/>
      <c r="L263" s="777"/>
      <c r="M263" s="777"/>
      <c r="N263" s="777"/>
      <c r="O263" s="777"/>
      <c r="P263" s="777"/>
      <c r="Q263" s="777"/>
      <c r="R263" s="777"/>
      <c r="S263" s="777"/>
      <c r="T263" s="777"/>
      <c r="U263" s="777"/>
      <c r="V263" s="777"/>
      <c r="W263" s="777"/>
      <c r="X263" s="777"/>
      <c r="Y263" s="777"/>
      <c r="Z263" s="777"/>
      <c r="AA263" s="777"/>
      <c r="AB263" s="777"/>
      <c r="AC263" s="777"/>
      <c r="AD263" s="777"/>
      <c r="AE263" s="777"/>
      <c r="AF263" s="777"/>
      <c r="AG263" s="777"/>
    </row>
    <row r="264" spans="1:33" s="776" customFormat="1" ht="12.75">
      <c r="A264" s="377" t="s">
        <v>1001</v>
      </c>
      <c r="B264" s="767">
        <v>927188</v>
      </c>
      <c r="C264" s="767">
        <v>927188</v>
      </c>
      <c r="D264" s="767">
        <v>927188</v>
      </c>
      <c r="E264" s="770">
        <v>100</v>
      </c>
      <c r="F264" s="767">
        <v>0</v>
      </c>
      <c r="G264" s="777"/>
      <c r="H264" s="777"/>
      <c r="I264" s="777"/>
      <c r="J264" s="777"/>
      <c r="K264" s="777"/>
      <c r="L264" s="777"/>
      <c r="M264" s="777"/>
      <c r="N264" s="777"/>
      <c r="O264" s="777"/>
      <c r="P264" s="777"/>
      <c r="Q264" s="777"/>
      <c r="R264" s="777"/>
      <c r="S264" s="777"/>
      <c r="T264" s="777"/>
      <c r="U264" s="777"/>
      <c r="V264" s="777"/>
      <c r="W264" s="777"/>
      <c r="X264" s="777"/>
      <c r="Y264" s="777"/>
      <c r="Z264" s="777"/>
      <c r="AA264" s="777"/>
      <c r="AB264" s="777"/>
      <c r="AC264" s="777"/>
      <c r="AD264" s="777"/>
      <c r="AE264" s="777"/>
      <c r="AF264" s="777"/>
      <c r="AG264" s="777"/>
    </row>
    <row r="265" spans="1:33" s="768" customFormat="1" ht="12.75">
      <c r="A265" s="354" t="s">
        <v>923</v>
      </c>
      <c r="B265" s="767">
        <v>1641069</v>
      </c>
      <c r="C265" s="767">
        <v>1641069</v>
      </c>
      <c r="D265" s="767">
        <v>1108500</v>
      </c>
      <c r="E265" s="770">
        <v>67.54743402014175</v>
      </c>
      <c r="F265" s="767">
        <v>0</v>
      </c>
      <c r="G265" s="769"/>
      <c r="H265" s="769"/>
      <c r="I265" s="769"/>
      <c r="J265" s="769"/>
      <c r="K265" s="769"/>
      <c r="L265" s="769"/>
      <c r="M265" s="769"/>
      <c r="N265" s="769"/>
      <c r="O265" s="769"/>
      <c r="P265" s="769"/>
      <c r="Q265" s="769"/>
      <c r="R265" s="769"/>
      <c r="S265" s="769"/>
      <c r="T265" s="769"/>
      <c r="U265" s="769"/>
      <c r="V265" s="769"/>
      <c r="W265" s="769"/>
      <c r="X265" s="769"/>
      <c r="Y265" s="769"/>
      <c r="Z265" s="769"/>
      <c r="AA265" s="769"/>
      <c r="AB265" s="769"/>
      <c r="AC265" s="769"/>
      <c r="AD265" s="769"/>
      <c r="AE265" s="769"/>
      <c r="AF265" s="769"/>
      <c r="AG265" s="769"/>
    </row>
    <row r="266" spans="1:33" s="768" customFormat="1" ht="12.75">
      <c r="A266" s="377" t="s">
        <v>1017</v>
      </c>
      <c r="B266" s="767">
        <v>1641069</v>
      </c>
      <c r="C266" s="767">
        <v>1641069</v>
      </c>
      <c r="D266" s="767">
        <v>1108500</v>
      </c>
      <c r="E266" s="770">
        <v>67.54743402014175</v>
      </c>
      <c r="F266" s="767">
        <v>0</v>
      </c>
      <c r="G266" s="769"/>
      <c r="H266" s="769"/>
      <c r="I266" s="769"/>
      <c r="J266" s="769"/>
      <c r="K266" s="769"/>
      <c r="L266" s="769"/>
      <c r="M266" s="769"/>
      <c r="N266" s="769"/>
      <c r="O266" s="769"/>
      <c r="P266" s="769"/>
      <c r="Q266" s="769"/>
      <c r="R266" s="769"/>
      <c r="S266" s="769"/>
      <c r="T266" s="769"/>
      <c r="U266" s="769"/>
      <c r="V266" s="769"/>
      <c r="W266" s="769"/>
      <c r="X266" s="769"/>
      <c r="Y266" s="769"/>
      <c r="Z266" s="769"/>
      <c r="AA266" s="769"/>
      <c r="AB266" s="769"/>
      <c r="AC266" s="769"/>
      <c r="AD266" s="769"/>
      <c r="AE266" s="769"/>
      <c r="AF266" s="769"/>
      <c r="AG266" s="769"/>
    </row>
    <row r="267" spans="1:33" s="768" customFormat="1" ht="50.25" customHeight="1">
      <c r="A267" s="781" t="s">
        <v>360</v>
      </c>
      <c r="B267" s="779">
        <v>1641069</v>
      </c>
      <c r="C267" s="779">
        <v>1641069</v>
      </c>
      <c r="D267" s="779">
        <v>1108500</v>
      </c>
      <c r="E267" s="780">
        <v>67.54743402014175</v>
      </c>
      <c r="F267" s="779">
        <v>0</v>
      </c>
      <c r="G267" s="769"/>
      <c r="H267" s="769"/>
      <c r="I267" s="769"/>
      <c r="J267" s="769"/>
      <c r="K267" s="769"/>
      <c r="L267" s="769"/>
      <c r="M267" s="769"/>
      <c r="N267" s="769"/>
      <c r="O267" s="769"/>
      <c r="P267" s="769"/>
      <c r="Q267" s="769"/>
      <c r="R267" s="769"/>
      <c r="S267" s="769"/>
      <c r="T267" s="769"/>
      <c r="U267" s="769"/>
      <c r="V267" s="769"/>
      <c r="W267" s="769"/>
      <c r="X267" s="769"/>
      <c r="Y267" s="769"/>
      <c r="Z267" s="769"/>
      <c r="AA267" s="769"/>
      <c r="AB267" s="769"/>
      <c r="AC267" s="769"/>
      <c r="AD267" s="769"/>
      <c r="AE267" s="769"/>
      <c r="AF267" s="769"/>
      <c r="AG267" s="769"/>
    </row>
    <row r="268" spans="1:33" s="768" customFormat="1" ht="12.75">
      <c r="A268" s="142" t="s">
        <v>928</v>
      </c>
      <c r="B268" s="767">
        <v>78814206</v>
      </c>
      <c r="C268" s="767">
        <v>78814206</v>
      </c>
      <c r="D268" s="767">
        <v>56743936</v>
      </c>
      <c r="E268" s="770">
        <v>71.99709148881104</v>
      </c>
      <c r="F268" s="767">
        <v>12540481</v>
      </c>
      <c r="G268" s="769"/>
      <c r="H268" s="769"/>
      <c r="I268" s="769"/>
      <c r="J268" s="769"/>
      <c r="K268" s="769"/>
      <c r="L268" s="769"/>
      <c r="M268" s="769"/>
      <c r="N268" s="769"/>
      <c r="O268" s="769"/>
      <c r="P268" s="769"/>
      <c r="Q268" s="769"/>
      <c r="R268" s="769"/>
      <c r="S268" s="769"/>
      <c r="T268" s="769"/>
      <c r="U268" s="769"/>
      <c r="V268" s="769"/>
      <c r="W268" s="769"/>
      <c r="X268" s="769"/>
      <c r="Y268" s="769"/>
      <c r="Z268" s="769"/>
      <c r="AA268" s="769"/>
      <c r="AB268" s="769"/>
      <c r="AC268" s="769"/>
      <c r="AD268" s="769"/>
      <c r="AE268" s="769"/>
      <c r="AF268" s="769"/>
      <c r="AG268" s="769"/>
    </row>
    <row r="269" spans="1:33" s="768" customFormat="1" ht="12.75">
      <c r="A269" s="354" t="s">
        <v>982</v>
      </c>
      <c r="B269" s="767">
        <v>78814206</v>
      </c>
      <c r="C269" s="767">
        <v>78814206</v>
      </c>
      <c r="D269" s="767">
        <v>56743936</v>
      </c>
      <c r="E269" s="770">
        <v>71.99709148881104</v>
      </c>
      <c r="F269" s="767">
        <v>12540481</v>
      </c>
      <c r="G269" s="769"/>
      <c r="H269" s="769"/>
      <c r="I269" s="769"/>
      <c r="J269" s="769"/>
      <c r="K269" s="769"/>
      <c r="L269" s="769"/>
      <c r="M269" s="769"/>
      <c r="N269" s="769"/>
      <c r="O269" s="769"/>
      <c r="P269" s="769"/>
      <c r="Q269" s="769"/>
      <c r="R269" s="769"/>
      <c r="S269" s="769"/>
      <c r="T269" s="769"/>
      <c r="U269" s="769"/>
      <c r="V269" s="769"/>
      <c r="W269" s="769"/>
      <c r="X269" s="769"/>
      <c r="Y269" s="769"/>
      <c r="Z269" s="769"/>
      <c r="AA269" s="769"/>
      <c r="AB269" s="769"/>
      <c r="AC269" s="769"/>
      <c r="AD269" s="769"/>
      <c r="AE269" s="769"/>
      <c r="AF269" s="769"/>
      <c r="AG269" s="769"/>
    </row>
    <row r="270" spans="1:39" s="774" customFormat="1" ht="12.75">
      <c r="A270" s="142" t="s">
        <v>507</v>
      </c>
      <c r="B270" s="767">
        <v>-13922034</v>
      </c>
      <c r="C270" s="767">
        <v>-13922034</v>
      </c>
      <c r="D270" s="767">
        <v>3469901</v>
      </c>
      <c r="E270" s="767" t="s">
        <v>503</v>
      </c>
      <c r="F270" s="767">
        <v>-7028495</v>
      </c>
      <c r="G270" s="772"/>
      <c r="H270" s="772"/>
      <c r="I270" s="772"/>
      <c r="J270" s="772"/>
      <c r="K270" s="772"/>
      <c r="L270" s="772"/>
      <c r="M270" s="772"/>
      <c r="N270" s="772"/>
      <c r="O270" s="772"/>
      <c r="P270" s="772"/>
      <c r="Q270" s="772"/>
      <c r="R270" s="772"/>
      <c r="S270" s="772"/>
      <c r="T270" s="772"/>
      <c r="U270" s="772"/>
      <c r="V270" s="772"/>
      <c r="W270" s="772"/>
      <c r="X270" s="772"/>
      <c r="Y270" s="772"/>
      <c r="Z270" s="772"/>
      <c r="AA270" s="772"/>
      <c r="AB270" s="772"/>
      <c r="AC270" s="772"/>
      <c r="AD270" s="772"/>
      <c r="AE270" s="772"/>
      <c r="AF270" s="772"/>
      <c r="AG270" s="772"/>
      <c r="AH270" s="772"/>
      <c r="AI270" s="772"/>
      <c r="AJ270" s="772"/>
      <c r="AK270" s="772"/>
      <c r="AL270" s="772"/>
      <c r="AM270" s="773"/>
    </row>
    <row r="271" spans="1:39" s="774" customFormat="1" ht="12.75">
      <c r="A271" s="142" t="s">
        <v>508</v>
      </c>
      <c r="B271" s="767">
        <v>13922034</v>
      </c>
      <c r="C271" s="767">
        <v>13922034</v>
      </c>
      <c r="D271" s="767" t="s">
        <v>503</v>
      </c>
      <c r="E271" s="767" t="s">
        <v>503</v>
      </c>
      <c r="F271" s="767" t="s">
        <v>503</v>
      </c>
      <c r="G271" s="772"/>
      <c r="H271" s="772"/>
      <c r="I271" s="772"/>
      <c r="J271" s="772"/>
      <c r="K271" s="772"/>
      <c r="L271" s="772"/>
      <c r="M271" s="772"/>
      <c r="N271" s="772"/>
      <c r="O271" s="772"/>
      <c r="P271" s="772"/>
      <c r="Q271" s="772"/>
      <c r="R271" s="772"/>
      <c r="S271" s="772"/>
      <c r="T271" s="772"/>
      <c r="U271" s="772"/>
      <c r="V271" s="772"/>
      <c r="W271" s="772"/>
      <c r="X271" s="772"/>
      <c r="Y271" s="772"/>
      <c r="Z271" s="772"/>
      <c r="AA271" s="772"/>
      <c r="AB271" s="772"/>
      <c r="AC271" s="772"/>
      <c r="AD271" s="772"/>
      <c r="AE271" s="772"/>
      <c r="AF271" s="772"/>
      <c r="AG271" s="772"/>
      <c r="AH271" s="772"/>
      <c r="AI271" s="772"/>
      <c r="AJ271" s="772"/>
      <c r="AK271" s="772"/>
      <c r="AL271" s="772"/>
      <c r="AM271" s="773"/>
    </row>
    <row r="272" spans="1:39" s="774" customFormat="1" ht="12.75">
      <c r="A272" s="354" t="s">
        <v>629</v>
      </c>
      <c r="B272" s="767">
        <v>13922034</v>
      </c>
      <c r="C272" s="767">
        <v>13922034</v>
      </c>
      <c r="D272" s="767" t="s">
        <v>503</v>
      </c>
      <c r="E272" s="767" t="s">
        <v>503</v>
      </c>
      <c r="F272" s="767" t="s">
        <v>503</v>
      </c>
      <c r="G272" s="772"/>
      <c r="H272" s="772"/>
      <c r="I272" s="772"/>
      <c r="J272" s="772"/>
      <c r="K272" s="772"/>
      <c r="L272" s="772"/>
      <c r="M272" s="772"/>
      <c r="N272" s="772"/>
      <c r="O272" s="772"/>
      <c r="P272" s="772"/>
      <c r="Q272" s="772"/>
      <c r="R272" s="772"/>
      <c r="S272" s="772"/>
      <c r="T272" s="772"/>
      <c r="U272" s="772"/>
      <c r="V272" s="772"/>
      <c r="W272" s="772"/>
      <c r="X272" s="772"/>
      <c r="Y272" s="772"/>
      <c r="Z272" s="772"/>
      <c r="AA272" s="772"/>
      <c r="AB272" s="772"/>
      <c r="AC272" s="772"/>
      <c r="AD272" s="772"/>
      <c r="AE272" s="772"/>
      <c r="AF272" s="772"/>
      <c r="AG272" s="772"/>
      <c r="AH272" s="772"/>
      <c r="AI272" s="772"/>
      <c r="AJ272" s="772"/>
      <c r="AK272" s="772"/>
      <c r="AL272" s="772"/>
      <c r="AM272" s="773"/>
    </row>
    <row r="273" spans="1:39" s="774" customFormat="1" ht="25.5">
      <c r="A273" s="355" t="s">
        <v>351</v>
      </c>
      <c r="B273" s="767">
        <v>13922034</v>
      </c>
      <c r="C273" s="767">
        <v>13922034</v>
      </c>
      <c r="D273" s="767" t="s">
        <v>503</v>
      </c>
      <c r="E273" s="767" t="s">
        <v>503</v>
      </c>
      <c r="F273" s="767" t="s">
        <v>503</v>
      </c>
      <c r="G273" s="772"/>
      <c r="H273" s="772"/>
      <c r="I273" s="772"/>
      <c r="J273" s="772"/>
      <c r="K273" s="772"/>
      <c r="L273" s="772"/>
      <c r="M273" s="772"/>
      <c r="N273" s="772"/>
      <c r="O273" s="772"/>
      <c r="P273" s="772"/>
      <c r="Q273" s="772"/>
      <c r="R273" s="772"/>
      <c r="S273" s="772"/>
      <c r="T273" s="772"/>
      <c r="U273" s="772"/>
      <c r="V273" s="772"/>
      <c r="W273" s="772"/>
      <c r="X273" s="772"/>
      <c r="Y273" s="772"/>
      <c r="Z273" s="772"/>
      <c r="AA273" s="772"/>
      <c r="AB273" s="772"/>
      <c r="AC273" s="772"/>
      <c r="AD273" s="772"/>
      <c r="AE273" s="772"/>
      <c r="AF273" s="772"/>
      <c r="AG273" s="772"/>
      <c r="AH273" s="772"/>
      <c r="AI273" s="772"/>
      <c r="AJ273" s="772"/>
      <c r="AK273" s="772"/>
      <c r="AL273" s="772"/>
      <c r="AM273" s="773"/>
    </row>
    <row r="274" spans="1:33" s="768" customFormat="1" ht="12.75">
      <c r="A274" s="775" t="s">
        <v>357</v>
      </c>
      <c r="B274" s="588"/>
      <c r="C274" s="588"/>
      <c r="D274" s="588"/>
      <c r="E274" s="767"/>
      <c r="F274" s="588"/>
      <c r="G274" s="769"/>
      <c r="H274" s="769"/>
      <c r="I274" s="769"/>
      <c r="J274" s="769"/>
      <c r="K274" s="769"/>
      <c r="L274" s="769"/>
      <c r="M274" s="769"/>
      <c r="N274" s="769"/>
      <c r="O274" s="769"/>
      <c r="P274" s="769"/>
      <c r="Q274" s="769"/>
      <c r="R274" s="769"/>
      <c r="S274" s="769"/>
      <c r="T274" s="769"/>
      <c r="U274" s="769"/>
      <c r="V274" s="769"/>
      <c r="W274" s="769"/>
      <c r="X274" s="769"/>
      <c r="Y274" s="769"/>
      <c r="Z274" s="769"/>
      <c r="AA274" s="769"/>
      <c r="AB274" s="769"/>
      <c r="AC274" s="769"/>
      <c r="AD274" s="769"/>
      <c r="AE274" s="769"/>
      <c r="AF274" s="769"/>
      <c r="AG274" s="769"/>
    </row>
    <row r="275" spans="1:33" s="768" customFormat="1" ht="12.75">
      <c r="A275" s="359" t="s">
        <v>348</v>
      </c>
      <c r="B275" s="767">
        <v>14194206</v>
      </c>
      <c r="C275" s="767">
        <v>14194206</v>
      </c>
      <c r="D275" s="767">
        <v>14194206</v>
      </c>
      <c r="E275" s="770">
        <v>100</v>
      </c>
      <c r="F275" s="767">
        <v>-580000</v>
      </c>
      <c r="G275" s="769"/>
      <c r="H275" s="769"/>
      <c r="I275" s="769"/>
      <c r="J275" s="769"/>
      <c r="K275" s="769"/>
      <c r="L275" s="769"/>
      <c r="M275" s="769"/>
      <c r="N275" s="769"/>
      <c r="O275" s="769"/>
      <c r="P275" s="769"/>
      <c r="Q275" s="769"/>
      <c r="R275" s="769"/>
      <c r="S275" s="769"/>
      <c r="T275" s="769"/>
      <c r="U275" s="769"/>
      <c r="V275" s="769"/>
      <c r="W275" s="769"/>
      <c r="X275" s="769"/>
      <c r="Y275" s="769"/>
      <c r="Z275" s="769"/>
      <c r="AA275" s="769"/>
      <c r="AB275" s="769"/>
      <c r="AC275" s="769"/>
      <c r="AD275" s="769"/>
      <c r="AE275" s="769"/>
      <c r="AF275" s="769"/>
      <c r="AG275" s="769"/>
    </row>
    <row r="276" spans="1:33" s="768" customFormat="1" ht="12.75">
      <c r="A276" s="142" t="s">
        <v>972</v>
      </c>
      <c r="B276" s="767">
        <v>14194206</v>
      </c>
      <c r="C276" s="767">
        <v>14194206</v>
      </c>
      <c r="D276" s="767">
        <v>14194206</v>
      </c>
      <c r="E276" s="770">
        <v>100</v>
      </c>
      <c r="F276" s="767">
        <v>-580000</v>
      </c>
      <c r="G276" s="769"/>
      <c r="H276" s="769"/>
      <c r="I276" s="769"/>
      <c r="J276" s="769"/>
      <c r="K276" s="769"/>
      <c r="L276" s="769"/>
      <c r="M276" s="769"/>
      <c r="N276" s="769"/>
      <c r="O276" s="769"/>
      <c r="P276" s="769"/>
      <c r="Q276" s="769"/>
      <c r="R276" s="769"/>
      <c r="S276" s="769"/>
      <c r="T276" s="769"/>
      <c r="U276" s="769"/>
      <c r="V276" s="769"/>
      <c r="W276" s="769"/>
      <c r="X276" s="769"/>
      <c r="Y276" s="769"/>
      <c r="Z276" s="769"/>
      <c r="AA276" s="769"/>
      <c r="AB276" s="769"/>
      <c r="AC276" s="769"/>
      <c r="AD276" s="769"/>
      <c r="AE276" s="769"/>
      <c r="AF276" s="769"/>
      <c r="AG276" s="769"/>
    </row>
    <row r="277" spans="1:33" s="768" customFormat="1" ht="25.5">
      <c r="A277" s="363" t="s">
        <v>973</v>
      </c>
      <c r="B277" s="767">
        <v>14194206</v>
      </c>
      <c r="C277" s="767">
        <v>14194206</v>
      </c>
      <c r="D277" s="767">
        <v>14194206</v>
      </c>
      <c r="E277" s="770">
        <v>100</v>
      </c>
      <c r="F277" s="767">
        <v>-580000</v>
      </c>
      <c r="G277" s="769"/>
      <c r="H277" s="769"/>
      <c r="I277" s="769"/>
      <c r="J277" s="769"/>
      <c r="K277" s="769"/>
      <c r="L277" s="769"/>
      <c r="M277" s="769"/>
      <c r="N277" s="769"/>
      <c r="O277" s="769"/>
      <c r="P277" s="769"/>
      <c r="Q277" s="769"/>
      <c r="R277" s="769"/>
      <c r="S277" s="769"/>
      <c r="T277" s="769"/>
      <c r="U277" s="769"/>
      <c r="V277" s="769"/>
      <c r="W277" s="769"/>
      <c r="X277" s="769"/>
      <c r="Y277" s="769"/>
      <c r="Z277" s="769"/>
      <c r="AA277" s="769"/>
      <c r="AB277" s="769"/>
      <c r="AC277" s="769"/>
      <c r="AD277" s="769"/>
      <c r="AE277" s="769"/>
      <c r="AF277" s="769"/>
      <c r="AG277" s="769"/>
    </row>
    <row r="278" spans="1:33" s="776" customFormat="1" ht="12.75">
      <c r="A278" s="350" t="s">
        <v>974</v>
      </c>
      <c r="B278" s="767">
        <v>14194206</v>
      </c>
      <c r="C278" s="767">
        <v>14194206</v>
      </c>
      <c r="D278" s="767">
        <v>14097102</v>
      </c>
      <c r="E278" s="770">
        <v>99.31588987788398</v>
      </c>
      <c r="F278" s="767">
        <v>2578341</v>
      </c>
      <c r="G278" s="777"/>
      <c r="H278" s="777"/>
      <c r="I278" s="777"/>
      <c r="J278" s="777"/>
      <c r="K278" s="777"/>
      <c r="L278" s="777"/>
      <c r="M278" s="777"/>
      <c r="N278" s="777"/>
      <c r="O278" s="777"/>
      <c r="P278" s="777"/>
      <c r="Q278" s="777"/>
      <c r="R278" s="777"/>
      <c r="S278" s="777"/>
      <c r="T278" s="777"/>
      <c r="U278" s="777"/>
      <c r="V278" s="777"/>
      <c r="W278" s="777"/>
      <c r="X278" s="777"/>
      <c r="Y278" s="777"/>
      <c r="Z278" s="777"/>
      <c r="AA278" s="777"/>
      <c r="AB278" s="777"/>
      <c r="AC278" s="777"/>
      <c r="AD278" s="777"/>
      <c r="AE278" s="777"/>
      <c r="AF278" s="777"/>
      <c r="AG278" s="777"/>
    </row>
    <row r="279" spans="1:33" s="776" customFormat="1" ht="12.75">
      <c r="A279" s="142" t="s">
        <v>928</v>
      </c>
      <c r="B279" s="767">
        <v>14194206</v>
      </c>
      <c r="C279" s="767">
        <v>14194206</v>
      </c>
      <c r="D279" s="767">
        <v>14097102</v>
      </c>
      <c r="E279" s="770">
        <v>99.31588987788398</v>
      </c>
      <c r="F279" s="767">
        <v>2578341</v>
      </c>
      <c r="G279" s="777"/>
      <c r="H279" s="777"/>
      <c r="I279" s="777"/>
      <c r="J279" s="777"/>
      <c r="K279" s="777"/>
      <c r="L279" s="777"/>
      <c r="M279" s="777"/>
      <c r="N279" s="777"/>
      <c r="O279" s="777"/>
      <c r="P279" s="777"/>
      <c r="Q279" s="777"/>
      <c r="R279" s="777"/>
      <c r="S279" s="777"/>
      <c r="T279" s="777"/>
      <c r="U279" s="777"/>
      <c r="V279" s="777"/>
      <c r="W279" s="777"/>
      <c r="X279" s="777"/>
      <c r="Y279" s="777"/>
      <c r="Z279" s="777"/>
      <c r="AA279" s="777"/>
      <c r="AB279" s="777"/>
      <c r="AC279" s="777"/>
      <c r="AD279" s="777"/>
      <c r="AE279" s="777"/>
      <c r="AF279" s="777"/>
      <c r="AG279" s="777"/>
    </row>
    <row r="280" spans="1:33" s="776" customFormat="1" ht="12.75">
      <c r="A280" s="354" t="s">
        <v>982</v>
      </c>
      <c r="B280" s="767">
        <v>14194206</v>
      </c>
      <c r="C280" s="767">
        <v>14194206</v>
      </c>
      <c r="D280" s="767">
        <v>14097102</v>
      </c>
      <c r="E280" s="770">
        <v>99.31588987788398</v>
      </c>
      <c r="F280" s="767">
        <v>2578341</v>
      </c>
      <c r="G280" s="777"/>
      <c r="H280" s="777"/>
      <c r="I280" s="777"/>
      <c r="J280" s="777"/>
      <c r="K280" s="777"/>
      <c r="L280" s="777"/>
      <c r="M280" s="777"/>
      <c r="N280" s="777"/>
      <c r="O280" s="777"/>
      <c r="P280" s="777"/>
      <c r="Q280" s="777"/>
      <c r="R280" s="777"/>
      <c r="S280" s="777"/>
      <c r="T280" s="777"/>
      <c r="U280" s="777"/>
      <c r="V280" s="777"/>
      <c r="W280" s="777"/>
      <c r="X280" s="777"/>
      <c r="Y280" s="777"/>
      <c r="Z280" s="777"/>
      <c r="AA280" s="777"/>
      <c r="AB280" s="777"/>
      <c r="AC280" s="777"/>
      <c r="AD280" s="777"/>
      <c r="AE280" s="777"/>
      <c r="AF280" s="777"/>
      <c r="AG280" s="777"/>
    </row>
    <row r="281" spans="1:33" s="776" customFormat="1" ht="12.75">
      <c r="A281" s="354"/>
      <c r="B281" s="767"/>
      <c r="C281" s="767"/>
      <c r="D281" s="767"/>
      <c r="E281" s="767"/>
      <c r="F281" s="767"/>
      <c r="G281" s="777"/>
      <c r="H281" s="777"/>
      <c r="I281" s="777"/>
      <c r="J281" s="777"/>
      <c r="K281" s="777"/>
      <c r="L281" s="777"/>
      <c r="M281" s="777"/>
      <c r="N281" s="777"/>
      <c r="O281" s="777"/>
      <c r="P281" s="777"/>
      <c r="Q281" s="777"/>
      <c r="R281" s="777"/>
      <c r="S281" s="777"/>
      <c r="T281" s="777"/>
      <c r="U281" s="777"/>
      <c r="V281" s="777"/>
      <c r="W281" s="777"/>
      <c r="X281" s="777"/>
      <c r="Y281" s="777"/>
      <c r="Z281" s="777"/>
      <c r="AA281" s="777"/>
      <c r="AB281" s="777"/>
      <c r="AC281" s="777"/>
      <c r="AD281" s="777"/>
      <c r="AE281" s="777"/>
      <c r="AF281" s="777"/>
      <c r="AG281" s="777"/>
    </row>
    <row r="282" spans="1:33" s="768" customFormat="1" ht="12.75">
      <c r="A282" s="601" t="s">
        <v>361</v>
      </c>
      <c r="B282" s="588"/>
      <c r="C282" s="588"/>
      <c r="D282" s="588"/>
      <c r="E282" s="767"/>
      <c r="F282" s="588"/>
      <c r="G282" s="769"/>
      <c r="H282" s="769"/>
      <c r="I282" s="769"/>
      <c r="J282" s="769"/>
      <c r="K282" s="769"/>
      <c r="L282" s="769"/>
      <c r="M282" s="769"/>
      <c r="N282" s="769"/>
      <c r="O282" s="769"/>
      <c r="P282" s="769"/>
      <c r="Q282" s="769"/>
      <c r="R282" s="769"/>
      <c r="S282" s="769"/>
      <c r="T282" s="769"/>
      <c r="U282" s="769"/>
      <c r="V282" s="769"/>
      <c r="W282" s="769"/>
      <c r="X282" s="769"/>
      <c r="Y282" s="769"/>
      <c r="Z282" s="769"/>
      <c r="AA282" s="769"/>
      <c r="AB282" s="769"/>
      <c r="AC282" s="769"/>
      <c r="AD282" s="769"/>
      <c r="AE282" s="769"/>
      <c r="AF282" s="769"/>
      <c r="AG282" s="769"/>
    </row>
    <row r="283" spans="1:33" s="768" customFormat="1" ht="12.75">
      <c r="A283" s="601" t="s">
        <v>356</v>
      </c>
      <c r="B283" s="588"/>
      <c r="C283" s="588"/>
      <c r="D283" s="588"/>
      <c r="E283" s="767"/>
      <c r="F283" s="588"/>
      <c r="G283" s="769"/>
      <c r="H283" s="769"/>
      <c r="I283" s="769"/>
      <c r="J283" s="769"/>
      <c r="K283" s="769"/>
      <c r="L283" s="769"/>
      <c r="M283" s="769"/>
      <c r="N283" s="769"/>
      <c r="O283" s="769"/>
      <c r="P283" s="769"/>
      <c r="Q283" s="769"/>
      <c r="R283" s="769"/>
      <c r="S283" s="769"/>
      <c r="T283" s="769"/>
      <c r="U283" s="769"/>
      <c r="V283" s="769"/>
      <c r="W283" s="769"/>
      <c r="X283" s="769"/>
      <c r="Y283" s="769"/>
      <c r="Z283" s="769"/>
      <c r="AA283" s="769"/>
      <c r="AB283" s="769"/>
      <c r="AC283" s="769"/>
      <c r="AD283" s="769"/>
      <c r="AE283" s="769"/>
      <c r="AF283" s="769"/>
      <c r="AG283" s="769"/>
    </row>
    <row r="284" spans="1:33" s="768" customFormat="1" ht="12.75">
      <c r="A284" s="359" t="s">
        <v>348</v>
      </c>
      <c r="B284" s="767">
        <v>115883269</v>
      </c>
      <c r="C284" s="767">
        <v>115883269</v>
      </c>
      <c r="D284" s="767">
        <v>103403513</v>
      </c>
      <c r="E284" s="770">
        <v>89.23075254288865</v>
      </c>
      <c r="F284" s="767">
        <v>5682762</v>
      </c>
      <c r="G284" s="769"/>
      <c r="H284" s="769"/>
      <c r="I284" s="769"/>
      <c r="J284" s="769"/>
      <c r="K284" s="769"/>
      <c r="L284" s="769"/>
      <c r="M284" s="769"/>
      <c r="N284" s="769"/>
      <c r="O284" s="769"/>
      <c r="P284" s="769"/>
      <c r="Q284" s="769"/>
      <c r="R284" s="769"/>
      <c r="S284" s="769"/>
      <c r="T284" s="769"/>
      <c r="U284" s="769"/>
      <c r="V284" s="769"/>
      <c r="W284" s="769"/>
      <c r="X284" s="769"/>
      <c r="Y284" s="769"/>
      <c r="Z284" s="769"/>
      <c r="AA284" s="769"/>
      <c r="AB284" s="769"/>
      <c r="AC284" s="769"/>
      <c r="AD284" s="769"/>
      <c r="AE284" s="769"/>
      <c r="AF284" s="769"/>
      <c r="AG284" s="769"/>
    </row>
    <row r="285" spans="1:33" s="768" customFormat="1" ht="12.75">
      <c r="A285" s="142" t="s">
        <v>988</v>
      </c>
      <c r="B285" s="767">
        <v>58997561</v>
      </c>
      <c r="C285" s="767">
        <v>58997561</v>
      </c>
      <c r="D285" s="767">
        <v>46517805</v>
      </c>
      <c r="E285" s="770">
        <v>78.84699674279756</v>
      </c>
      <c r="F285" s="767">
        <v>438672</v>
      </c>
      <c r="G285" s="769"/>
      <c r="H285" s="769"/>
      <c r="I285" s="769"/>
      <c r="J285" s="769"/>
      <c r="K285" s="769"/>
      <c r="L285" s="769"/>
      <c r="M285" s="769"/>
      <c r="N285" s="769"/>
      <c r="O285" s="769"/>
      <c r="P285" s="769"/>
      <c r="Q285" s="769"/>
      <c r="R285" s="769"/>
      <c r="S285" s="769"/>
      <c r="T285" s="769"/>
      <c r="U285" s="769"/>
      <c r="V285" s="769"/>
      <c r="W285" s="769"/>
      <c r="X285" s="769"/>
      <c r="Y285" s="769"/>
      <c r="Z285" s="769"/>
      <c r="AA285" s="769"/>
      <c r="AB285" s="769"/>
      <c r="AC285" s="769"/>
      <c r="AD285" s="769"/>
      <c r="AE285" s="769"/>
      <c r="AF285" s="769"/>
      <c r="AG285" s="769"/>
    </row>
    <row r="286" spans="1:33" s="768" customFormat="1" ht="12.75">
      <c r="A286" s="778" t="s">
        <v>359</v>
      </c>
      <c r="B286" s="779">
        <v>2769485</v>
      </c>
      <c r="C286" s="779">
        <v>2769485</v>
      </c>
      <c r="D286" s="779">
        <v>68186</v>
      </c>
      <c r="E286" s="780">
        <v>2.4620461927036974</v>
      </c>
      <c r="F286" s="779">
        <v>0</v>
      </c>
      <c r="G286" s="769"/>
      <c r="H286" s="769"/>
      <c r="I286" s="769"/>
      <c r="J286" s="769"/>
      <c r="K286" s="769"/>
      <c r="L286" s="769"/>
      <c r="M286" s="769"/>
      <c r="N286" s="769"/>
      <c r="O286" s="769"/>
      <c r="P286" s="769"/>
      <c r="Q286" s="769"/>
      <c r="R286" s="769"/>
      <c r="S286" s="769"/>
      <c r="T286" s="769"/>
      <c r="U286" s="769"/>
      <c r="V286" s="769"/>
      <c r="W286" s="769"/>
      <c r="X286" s="769"/>
      <c r="Y286" s="769"/>
      <c r="Z286" s="769"/>
      <c r="AA286" s="769"/>
      <c r="AB286" s="769"/>
      <c r="AC286" s="769"/>
      <c r="AD286" s="769"/>
      <c r="AE286" s="769"/>
      <c r="AF286" s="769"/>
      <c r="AG286" s="769"/>
    </row>
    <row r="287" spans="1:33" s="768" customFormat="1" ht="12.75">
      <c r="A287" s="142" t="s">
        <v>972</v>
      </c>
      <c r="B287" s="767">
        <v>56885708</v>
      </c>
      <c r="C287" s="767">
        <v>56885708</v>
      </c>
      <c r="D287" s="767">
        <v>56885708</v>
      </c>
      <c r="E287" s="770">
        <v>100</v>
      </c>
      <c r="F287" s="767">
        <v>5244090</v>
      </c>
      <c r="G287" s="769"/>
      <c r="H287" s="769"/>
      <c r="I287" s="769"/>
      <c r="J287" s="769"/>
      <c r="K287" s="769"/>
      <c r="L287" s="769"/>
      <c r="M287" s="769"/>
      <c r="N287" s="769"/>
      <c r="O287" s="769"/>
      <c r="P287" s="769"/>
      <c r="Q287" s="769"/>
      <c r="R287" s="769"/>
      <c r="S287" s="769"/>
      <c r="T287" s="769"/>
      <c r="U287" s="769"/>
      <c r="V287" s="769"/>
      <c r="W287" s="769"/>
      <c r="X287" s="769"/>
      <c r="Y287" s="769"/>
      <c r="Z287" s="769"/>
      <c r="AA287" s="769"/>
      <c r="AB287" s="769"/>
      <c r="AC287" s="769"/>
      <c r="AD287" s="769"/>
      <c r="AE287" s="769"/>
      <c r="AF287" s="769"/>
      <c r="AG287" s="769"/>
    </row>
    <row r="288" spans="1:33" s="768" customFormat="1" ht="25.5">
      <c r="A288" s="363" t="s">
        <v>973</v>
      </c>
      <c r="B288" s="767">
        <v>56885708</v>
      </c>
      <c r="C288" s="767">
        <v>56885708</v>
      </c>
      <c r="D288" s="767">
        <v>56885708</v>
      </c>
      <c r="E288" s="770">
        <v>100</v>
      </c>
      <c r="F288" s="767">
        <v>5244090</v>
      </c>
      <c r="G288" s="769"/>
      <c r="H288" s="769"/>
      <c r="I288" s="769"/>
      <c r="J288" s="769"/>
      <c r="K288" s="769"/>
      <c r="L288" s="769"/>
      <c r="M288" s="769"/>
      <c r="N288" s="769"/>
      <c r="O288" s="769"/>
      <c r="P288" s="769"/>
      <c r="Q288" s="769"/>
      <c r="R288" s="769"/>
      <c r="S288" s="769"/>
      <c r="T288" s="769"/>
      <c r="U288" s="769"/>
      <c r="V288" s="769"/>
      <c r="W288" s="769"/>
      <c r="X288" s="769"/>
      <c r="Y288" s="769"/>
      <c r="Z288" s="769"/>
      <c r="AA288" s="769"/>
      <c r="AB288" s="769"/>
      <c r="AC288" s="769"/>
      <c r="AD288" s="769"/>
      <c r="AE288" s="769"/>
      <c r="AF288" s="769"/>
      <c r="AG288" s="769"/>
    </row>
    <row r="289" spans="1:33" s="768" customFormat="1" ht="12.75">
      <c r="A289" s="350" t="s">
        <v>974</v>
      </c>
      <c r="B289" s="767">
        <v>120552764</v>
      </c>
      <c r="C289" s="767">
        <v>120552764</v>
      </c>
      <c r="D289" s="767">
        <v>111989885</v>
      </c>
      <c r="E289" s="770">
        <v>92.89698658423127</v>
      </c>
      <c r="F289" s="767">
        <v>45530182</v>
      </c>
      <c r="G289" s="769"/>
      <c r="H289" s="769"/>
      <c r="I289" s="769"/>
      <c r="J289" s="769"/>
      <c r="K289" s="769"/>
      <c r="L289" s="769"/>
      <c r="M289" s="769"/>
      <c r="N289" s="769"/>
      <c r="O289" s="769"/>
      <c r="P289" s="769"/>
      <c r="Q289" s="769"/>
      <c r="R289" s="769"/>
      <c r="S289" s="769"/>
      <c r="T289" s="769"/>
      <c r="U289" s="769"/>
      <c r="V289" s="769"/>
      <c r="W289" s="769"/>
      <c r="X289" s="769"/>
      <c r="Y289" s="769"/>
      <c r="Z289" s="769"/>
      <c r="AA289" s="769"/>
      <c r="AB289" s="769"/>
      <c r="AC289" s="769"/>
      <c r="AD289" s="769"/>
      <c r="AE289" s="769"/>
      <c r="AF289" s="769"/>
      <c r="AG289" s="769"/>
    </row>
    <row r="290" spans="1:33" s="768" customFormat="1" ht="12.75">
      <c r="A290" s="142" t="s">
        <v>975</v>
      </c>
      <c r="B290" s="767">
        <v>118538124</v>
      </c>
      <c r="C290" s="767">
        <v>118538124</v>
      </c>
      <c r="D290" s="767">
        <v>110061254</v>
      </c>
      <c r="E290" s="770">
        <v>92.84882389399043</v>
      </c>
      <c r="F290" s="767">
        <v>45099722</v>
      </c>
      <c r="G290" s="769"/>
      <c r="H290" s="769"/>
      <c r="I290" s="769"/>
      <c r="J290" s="769"/>
      <c r="K290" s="769"/>
      <c r="L290" s="769"/>
      <c r="M290" s="769"/>
      <c r="N290" s="769"/>
      <c r="O290" s="769"/>
      <c r="P290" s="769"/>
      <c r="Q290" s="769"/>
      <c r="R290" s="769"/>
      <c r="S290" s="769"/>
      <c r="T290" s="769"/>
      <c r="U290" s="769"/>
      <c r="V290" s="769"/>
      <c r="W290" s="769"/>
      <c r="X290" s="769"/>
      <c r="Y290" s="769"/>
      <c r="Z290" s="769"/>
      <c r="AA290" s="769"/>
      <c r="AB290" s="769"/>
      <c r="AC290" s="769"/>
      <c r="AD290" s="769"/>
      <c r="AE290" s="769"/>
      <c r="AF290" s="769"/>
      <c r="AG290" s="769"/>
    </row>
    <row r="291" spans="1:33" s="768" customFormat="1" ht="12.75">
      <c r="A291" s="354" t="s">
        <v>976</v>
      </c>
      <c r="B291" s="767">
        <v>1674991</v>
      </c>
      <c r="C291" s="767">
        <v>1674991</v>
      </c>
      <c r="D291" s="767">
        <v>1581989</v>
      </c>
      <c r="E291" s="770">
        <v>94.44761195731797</v>
      </c>
      <c r="F291" s="767">
        <v>381088</v>
      </c>
      <c r="G291" s="769"/>
      <c r="H291" s="769"/>
      <c r="I291" s="769"/>
      <c r="J291" s="769"/>
      <c r="K291" s="769"/>
      <c r="L291" s="769"/>
      <c r="M291" s="769"/>
      <c r="N291" s="769"/>
      <c r="O291" s="769"/>
      <c r="P291" s="769"/>
      <c r="Q291" s="769"/>
      <c r="R291" s="769"/>
      <c r="S291" s="769"/>
      <c r="T291" s="769"/>
      <c r="U291" s="769"/>
      <c r="V291" s="769"/>
      <c r="W291" s="769"/>
      <c r="X291" s="769"/>
      <c r="Y291" s="769"/>
      <c r="Z291" s="769"/>
      <c r="AA291" s="769"/>
      <c r="AB291" s="769"/>
      <c r="AC291" s="769"/>
      <c r="AD291" s="769"/>
      <c r="AE291" s="769"/>
      <c r="AF291" s="769"/>
      <c r="AG291" s="769"/>
    </row>
    <row r="292" spans="1:33" s="768" customFormat="1" ht="12.75">
      <c r="A292" s="377" t="s">
        <v>979</v>
      </c>
      <c r="B292" s="767">
        <v>1674991</v>
      </c>
      <c r="C292" s="767">
        <v>1674991</v>
      </c>
      <c r="D292" s="767">
        <v>1581989</v>
      </c>
      <c r="E292" s="770">
        <v>94.44761195731797</v>
      </c>
      <c r="F292" s="767">
        <v>381088</v>
      </c>
      <c r="G292" s="769"/>
      <c r="H292" s="769"/>
      <c r="I292" s="769"/>
      <c r="J292" s="769"/>
      <c r="K292" s="769"/>
      <c r="L292" s="769"/>
      <c r="M292" s="769"/>
      <c r="N292" s="769"/>
      <c r="O292" s="769"/>
      <c r="P292" s="769"/>
      <c r="Q292" s="769"/>
      <c r="R292" s="769"/>
      <c r="S292" s="769"/>
      <c r="T292" s="769"/>
      <c r="U292" s="769"/>
      <c r="V292" s="769"/>
      <c r="W292" s="769"/>
      <c r="X292" s="769"/>
      <c r="Y292" s="769"/>
      <c r="Z292" s="769"/>
      <c r="AA292" s="769"/>
      <c r="AB292" s="769"/>
      <c r="AC292" s="769"/>
      <c r="AD292" s="769"/>
      <c r="AE292" s="769"/>
      <c r="AF292" s="769"/>
      <c r="AG292" s="769"/>
    </row>
    <row r="293" spans="1:33" s="776" customFormat="1" ht="12.75">
      <c r="A293" s="354" t="s">
        <v>980</v>
      </c>
      <c r="B293" s="767">
        <v>107888999</v>
      </c>
      <c r="C293" s="767">
        <v>107888999</v>
      </c>
      <c r="D293" s="767">
        <v>102411366</v>
      </c>
      <c r="E293" s="770">
        <v>94.922899414425</v>
      </c>
      <c r="F293" s="767">
        <v>38718921</v>
      </c>
      <c r="G293" s="777"/>
      <c r="H293" s="777"/>
      <c r="I293" s="777"/>
      <c r="J293" s="777"/>
      <c r="K293" s="777"/>
      <c r="L293" s="777"/>
      <c r="M293" s="777"/>
      <c r="N293" s="777"/>
      <c r="O293" s="777"/>
      <c r="P293" s="777"/>
      <c r="Q293" s="777"/>
      <c r="R293" s="777"/>
      <c r="S293" s="777"/>
      <c r="T293" s="777"/>
      <c r="U293" s="777"/>
      <c r="V293" s="777"/>
      <c r="W293" s="777"/>
      <c r="X293" s="777"/>
      <c r="Y293" s="777"/>
      <c r="Z293" s="777"/>
      <c r="AA293" s="777"/>
      <c r="AB293" s="777"/>
      <c r="AC293" s="777"/>
      <c r="AD293" s="777"/>
      <c r="AE293" s="777"/>
      <c r="AF293" s="777"/>
      <c r="AG293" s="777"/>
    </row>
    <row r="294" spans="1:33" s="776" customFormat="1" ht="12.75">
      <c r="A294" s="377" t="s">
        <v>1001</v>
      </c>
      <c r="B294" s="767">
        <v>107888999</v>
      </c>
      <c r="C294" s="767">
        <v>107888999</v>
      </c>
      <c r="D294" s="767">
        <v>102411366</v>
      </c>
      <c r="E294" s="770">
        <v>94.922899414425</v>
      </c>
      <c r="F294" s="767">
        <v>38718921</v>
      </c>
      <c r="G294" s="777"/>
      <c r="H294" s="777"/>
      <c r="I294" s="777"/>
      <c r="J294" s="777"/>
      <c r="K294" s="777"/>
      <c r="L294" s="777"/>
      <c r="M294" s="777"/>
      <c r="N294" s="777"/>
      <c r="O294" s="777"/>
      <c r="P294" s="777"/>
      <c r="Q294" s="777"/>
      <c r="R294" s="777"/>
      <c r="S294" s="777"/>
      <c r="T294" s="777"/>
      <c r="U294" s="777"/>
      <c r="V294" s="777"/>
      <c r="W294" s="777"/>
      <c r="X294" s="777"/>
      <c r="Y294" s="777"/>
      <c r="Z294" s="777"/>
      <c r="AA294" s="777"/>
      <c r="AB294" s="777"/>
      <c r="AC294" s="777"/>
      <c r="AD294" s="777"/>
      <c r="AE294" s="777"/>
      <c r="AF294" s="777"/>
      <c r="AG294" s="777"/>
    </row>
    <row r="295" spans="1:33" s="768" customFormat="1" ht="12.75">
      <c r="A295" s="354" t="s">
        <v>923</v>
      </c>
      <c r="B295" s="767">
        <v>8974134</v>
      </c>
      <c r="C295" s="767">
        <v>8974134</v>
      </c>
      <c r="D295" s="767">
        <v>6067899</v>
      </c>
      <c r="E295" s="770">
        <v>67.61542673644053</v>
      </c>
      <c r="F295" s="767">
        <v>5999713</v>
      </c>
      <c r="G295" s="769"/>
      <c r="H295" s="769"/>
      <c r="I295" s="769"/>
      <c r="J295" s="769"/>
      <c r="K295" s="769"/>
      <c r="L295" s="769"/>
      <c r="M295" s="769"/>
      <c r="N295" s="769"/>
      <c r="O295" s="769"/>
      <c r="P295" s="769"/>
      <c r="Q295" s="769"/>
      <c r="R295" s="769"/>
      <c r="S295" s="769"/>
      <c r="T295" s="769"/>
      <c r="U295" s="769"/>
      <c r="V295" s="769"/>
      <c r="W295" s="769"/>
      <c r="X295" s="769"/>
      <c r="Y295" s="769"/>
      <c r="Z295" s="769"/>
      <c r="AA295" s="769"/>
      <c r="AB295" s="769"/>
      <c r="AC295" s="769"/>
      <c r="AD295" s="769"/>
      <c r="AE295" s="769"/>
      <c r="AF295" s="769"/>
      <c r="AG295" s="769"/>
    </row>
    <row r="296" spans="1:39" s="772" customFormat="1" ht="12.75">
      <c r="A296" s="377" t="s">
        <v>1024</v>
      </c>
      <c r="B296" s="767">
        <v>6204649</v>
      </c>
      <c r="C296" s="767">
        <v>6204649</v>
      </c>
      <c r="D296" s="767">
        <v>5999713</v>
      </c>
      <c r="E296" s="770">
        <v>96.69705731943901</v>
      </c>
      <c r="F296" s="767">
        <v>5999713</v>
      </c>
      <c r="AM296" s="773"/>
    </row>
    <row r="297" spans="1:33" s="768" customFormat="1" ht="12.75">
      <c r="A297" s="377" t="s">
        <v>1017</v>
      </c>
      <c r="B297" s="767">
        <v>2769485</v>
      </c>
      <c r="C297" s="767">
        <v>2769485</v>
      </c>
      <c r="D297" s="767">
        <v>68186</v>
      </c>
      <c r="E297" s="770">
        <v>2.4620461927036974</v>
      </c>
      <c r="F297" s="767">
        <v>0</v>
      </c>
      <c r="G297" s="769"/>
      <c r="H297" s="769"/>
      <c r="I297" s="769"/>
      <c r="J297" s="769"/>
      <c r="K297" s="769"/>
      <c r="L297" s="769"/>
      <c r="M297" s="769"/>
      <c r="N297" s="769"/>
      <c r="O297" s="769"/>
      <c r="P297" s="769"/>
      <c r="Q297" s="769"/>
      <c r="R297" s="769"/>
      <c r="S297" s="769"/>
      <c r="T297" s="769"/>
      <c r="U297" s="769"/>
      <c r="V297" s="769"/>
      <c r="W297" s="769"/>
      <c r="X297" s="769"/>
      <c r="Y297" s="769"/>
      <c r="Z297" s="769"/>
      <c r="AA297" s="769"/>
      <c r="AB297" s="769"/>
      <c r="AC297" s="769"/>
      <c r="AD297" s="769"/>
      <c r="AE297" s="769"/>
      <c r="AF297" s="769"/>
      <c r="AG297" s="769"/>
    </row>
    <row r="298" spans="1:33" s="768" customFormat="1" ht="50.25" customHeight="1">
      <c r="A298" s="781" t="s">
        <v>360</v>
      </c>
      <c r="B298" s="779">
        <v>2769485</v>
      </c>
      <c r="C298" s="779">
        <v>2769485</v>
      </c>
      <c r="D298" s="779">
        <v>68186</v>
      </c>
      <c r="E298" s="780">
        <v>2.4620461927036974</v>
      </c>
      <c r="F298" s="779">
        <v>0</v>
      </c>
      <c r="G298" s="769"/>
      <c r="H298" s="769"/>
      <c r="I298" s="769"/>
      <c r="J298" s="769"/>
      <c r="K298" s="769"/>
      <c r="L298" s="769"/>
      <c r="M298" s="769"/>
      <c r="N298" s="769"/>
      <c r="O298" s="769"/>
      <c r="P298" s="769"/>
      <c r="Q298" s="769"/>
      <c r="R298" s="769"/>
      <c r="S298" s="769"/>
      <c r="T298" s="769"/>
      <c r="U298" s="769"/>
      <c r="V298" s="769"/>
      <c r="W298" s="769"/>
      <c r="X298" s="769"/>
      <c r="Y298" s="769"/>
      <c r="Z298" s="769"/>
      <c r="AA298" s="769"/>
      <c r="AB298" s="769"/>
      <c r="AC298" s="769"/>
      <c r="AD298" s="769"/>
      <c r="AE298" s="769"/>
      <c r="AF298" s="769"/>
      <c r="AG298" s="769"/>
    </row>
    <row r="299" spans="1:33" s="768" customFormat="1" ht="12.75">
      <c r="A299" s="142" t="s">
        <v>928</v>
      </c>
      <c r="B299" s="767">
        <v>2014640</v>
      </c>
      <c r="C299" s="767">
        <v>2014640</v>
      </c>
      <c r="D299" s="767">
        <v>1928631</v>
      </c>
      <c r="E299" s="770">
        <v>95.73080054004686</v>
      </c>
      <c r="F299" s="767">
        <v>430460</v>
      </c>
      <c r="G299" s="769"/>
      <c r="H299" s="769"/>
      <c r="I299" s="769"/>
      <c r="J299" s="769"/>
      <c r="K299" s="769"/>
      <c r="L299" s="769"/>
      <c r="M299" s="769"/>
      <c r="N299" s="769"/>
      <c r="O299" s="769"/>
      <c r="P299" s="769"/>
      <c r="Q299" s="769"/>
      <c r="R299" s="769"/>
      <c r="S299" s="769"/>
      <c r="T299" s="769"/>
      <c r="U299" s="769"/>
      <c r="V299" s="769"/>
      <c r="W299" s="769"/>
      <c r="X299" s="769"/>
      <c r="Y299" s="769"/>
      <c r="Z299" s="769"/>
      <c r="AA299" s="769"/>
      <c r="AB299" s="769"/>
      <c r="AC299" s="769"/>
      <c r="AD299" s="769"/>
      <c r="AE299" s="769"/>
      <c r="AF299" s="769"/>
      <c r="AG299" s="769"/>
    </row>
    <row r="300" spans="1:33" s="768" customFormat="1" ht="12.75">
      <c r="A300" s="354" t="s">
        <v>982</v>
      </c>
      <c r="B300" s="767">
        <v>2014640</v>
      </c>
      <c r="C300" s="767">
        <v>2014640</v>
      </c>
      <c r="D300" s="767">
        <v>1928631</v>
      </c>
      <c r="E300" s="770">
        <v>95.73080054004686</v>
      </c>
      <c r="F300" s="767">
        <v>430460</v>
      </c>
      <c r="G300" s="769"/>
      <c r="H300" s="769"/>
      <c r="I300" s="769"/>
      <c r="J300" s="769"/>
      <c r="K300" s="769"/>
      <c r="L300" s="769"/>
      <c r="M300" s="769"/>
      <c r="N300" s="769"/>
      <c r="O300" s="769"/>
      <c r="P300" s="769"/>
      <c r="Q300" s="769"/>
      <c r="R300" s="769"/>
      <c r="S300" s="769"/>
      <c r="T300" s="769"/>
      <c r="U300" s="769"/>
      <c r="V300" s="769"/>
      <c r="W300" s="769"/>
      <c r="X300" s="769"/>
      <c r="Y300" s="769"/>
      <c r="Z300" s="769"/>
      <c r="AA300" s="769"/>
      <c r="AB300" s="769"/>
      <c r="AC300" s="769"/>
      <c r="AD300" s="769"/>
      <c r="AE300" s="769"/>
      <c r="AF300" s="769"/>
      <c r="AG300" s="769"/>
    </row>
    <row r="301" spans="1:33" s="768" customFormat="1" ht="12.75">
      <c r="A301" s="142" t="s">
        <v>507</v>
      </c>
      <c r="B301" s="767">
        <v>-4669495</v>
      </c>
      <c r="C301" s="767">
        <v>-4669495</v>
      </c>
      <c r="D301" s="767">
        <v>-8586372</v>
      </c>
      <c r="E301" s="767" t="s">
        <v>503</v>
      </c>
      <c r="F301" s="767">
        <v>-39847420</v>
      </c>
      <c r="G301" s="769"/>
      <c r="H301" s="769"/>
      <c r="I301" s="769"/>
      <c r="J301" s="769"/>
      <c r="K301" s="769"/>
      <c r="L301" s="769"/>
      <c r="M301" s="769"/>
      <c r="N301" s="769"/>
      <c r="O301" s="769"/>
      <c r="P301" s="769"/>
      <c r="Q301" s="769"/>
      <c r="R301" s="769"/>
      <c r="S301" s="769"/>
      <c r="T301" s="769"/>
      <c r="U301" s="769"/>
      <c r="V301" s="769"/>
      <c r="W301" s="769"/>
      <c r="X301" s="769"/>
      <c r="Y301" s="769"/>
      <c r="Z301" s="769"/>
      <c r="AA301" s="769"/>
      <c r="AB301" s="769"/>
      <c r="AC301" s="769"/>
      <c r="AD301" s="769"/>
      <c r="AE301" s="769"/>
      <c r="AF301" s="769"/>
      <c r="AG301" s="769"/>
    </row>
    <row r="302" spans="1:33" s="768" customFormat="1" ht="12.75">
      <c r="A302" s="142" t="s">
        <v>508</v>
      </c>
      <c r="B302" s="767">
        <v>4669495</v>
      </c>
      <c r="C302" s="767">
        <v>4669495</v>
      </c>
      <c r="D302" s="767" t="s">
        <v>503</v>
      </c>
      <c r="E302" s="767" t="s">
        <v>503</v>
      </c>
      <c r="F302" s="767" t="s">
        <v>503</v>
      </c>
      <c r="G302" s="769"/>
      <c r="H302" s="769"/>
      <c r="I302" s="769"/>
      <c r="J302" s="769"/>
      <c r="K302" s="769"/>
      <c r="L302" s="769"/>
      <c r="M302" s="769"/>
      <c r="N302" s="769"/>
      <c r="O302" s="769"/>
      <c r="P302" s="769"/>
      <c r="Q302" s="769"/>
      <c r="R302" s="769"/>
      <c r="S302" s="769"/>
      <c r="T302" s="769"/>
      <c r="U302" s="769"/>
      <c r="V302" s="769"/>
      <c r="W302" s="769"/>
      <c r="X302" s="769"/>
      <c r="Y302" s="769"/>
      <c r="Z302" s="769"/>
      <c r="AA302" s="769"/>
      <c r="AB302" s="769"/>
      <c r="AC302" s="769"/>
      <c r="AD302" s="769"/>
      <c r="AE302" s="769"/>
      <c r="AF302" s="769"/>
      <c r="AG302" s="769"/>
    </row>
    <row r="303" spans="1:33" s="768" customFormat="1" ht="12.75">
      <c r="A303" s="354" t="s">
        <v>629</v>
      </c>
      <c r="B303" s="767">
        <v>4669495</v>
      </c>
      <c r="C303" s="767">
        <v>4669495</v>
      </c>
      <c r="D303" s="767" t="s">
        <v>503</v>
      </c>
      <c r="E303" s="767" t="s">
        <v>503</v>
      </c>
      <c r="F303" s="767" t="s">
        <v>503</v>
      </c>
      <c r="G303" s="769"/>
      <c r="H303" s="769"/>
      <c r="I303" s="769"/>
      <c r="J303" s="769"/>
      <c r="K303" s="769"/>
      <c r="L303" s="769"/>
      <c r="M303" s="769"/>
      <c r="N303" s="769"/>
      <c r="O303" s="769"/>
      <c r="P303" s="769"/>
      <c r="Q303" s="769"/>
      <c r="R303" s="769"/>
      <c r="S303" s="769"/>
      <c r="T303" s="769"/>
      <c r="U303" s="769"/>
      <c r="V303" s="769"/>
      <c r="W303" s="769"/>
      <c r="X303" s="769"/>
      <c r="Y303" s="769"/>
      <c r="Z303" s="769"/>
      <c r="AA303" s="769"/>
      <c r="AB303" s="769"/>
      <c r="AC303" s="769"/>
      <c r="AD303" s="769"/>
      <c r="AE303" s="769"/>
      <c r="AF303" s="769"/>
      <c r="AG303" s="769"/>
    </row>
    <row r="304" spans="1:39" s="774" customFormat="1" ht="38.25">
      <c r="A304" s="355" t="s">
        <v>350</v>
      </c>
      <c r="B304" s="767">
        <v>1</v>
      </c>
      <c r="C304" s="767">
        <v>1</v>
      </c>
      <c r="D304" s="767" t="s">
        <v>503</v>
      </c>
      <c r="E304" s="767" t="s">
        <v>503</v>
      </c>
      <c r="F304" s="767" t="s">
        <v>503</v>
      </c>
      <c r="G304" s="772"/>
      <c r="H304" s="772"/>
      <c r="I304" s="772"/>
      <c r="J304" s="772"/>
      <c r="K304" s="772"/>
      <c r="L304" s="772"/>
      <c r="M304" s="772"/>
      <c r="N304" s="772"/>
      <c r="O304" s="772"/>
      <c r="P304" s="772"/>
      <c r="Q304" s="772"/>
      <c r="R304" s="772"/>
      <c r="S304" s="772"/>
      <c r="T304" s="772"/>
      <c r="U304" s="772"/>
      <c r="V304" s="772"/>
      <c r="W304" s="772"/>
      <c r="X304" s="772"/>
      <c r="Y304" s="772"/>
      <c r="Z304" s="772"/>
      <c r="AA304" s="772"/>
      <c r="AB304" s="772"/>
      <c r="AC304" s="772"/>
      <c r="AD304" s="772"/>
      <c r="AE304" s="772"/>
      <c r="AF304" s="772"/>
      <c r="AG304" s="772"/>
      <c r="AH304" s="772"/>
      <c r="AI304" s="772"/>
      <c r="AJ304" s="772"/>
      <c r="AK304" s="772"/>
      <c r="AL304" s="772"/>
      <c r="AM304" s="773"/>
    </row>
    <row r="305" spans="1:33" s="768" customFormat="1" ht="25.5">
      <c r="A305" s="355" t="s">
        <v>351</v>
      </c>
      <c r="B305" s="767">
        <v>4669494</v>
      </c>
      <c r="C305" s="767">
        <v>4669494</v>
      </c>
      <c r="D305" s="767" t="s">
        <v>503</v>
      </c>
      <c r="E305" s="767" t="s">
        <v>503</v>
      </c>
      <c r="F305" s="767" t="s">
        <v>503</v>
      </c>
      <c r="G305" s="769"/>
      <c r="H305" s="769"/>
      <c r="I305" s="769"/>
      <c r="J305" s="769"/>
      <c r="K305" s="769"/>
      <c r="L305" s="769"/>
      <c r="M305" s="769"/>
      <c r="N305" s="769"/>
      <c r="O305" s="769"/>
      <c r="P305" s="769"/>
      <c r="Q305" s="769"/>
      <c r="R305" s="769"/>
      <c r="S305" s="769"/>
      <c r="T305" s="769"/>
      <c r="U305" s="769"/>
      <c r="V305" s="769"/>
      <c r="W305" s="769"/>
      <c r="X305" s="769"/>
      <c r="Y305" s="769"/>
      <c r="Z305" s="769"/>
      <c r="AA305" s="769"/>
      <c r="AB305" s="769"/>
      <c r="AC305" s="769"/>
      <c r="AD305" s="769"/>
      <c r="AE305" s="769"/>
      <c r="AF305" s="769"/>
      <c r="AG305" s="769"/>
    </row>
    <row r="306" spans="1:33" s="768" customFormat="1" ht="12.75">
      <c r="A306" s="120" t="s">
        <v>863</v>
      </c>
      <c r="B306" s="588"/>
      <c r="C306" s="588"/>
      <c r="D306" s="588"/>
      <c r="E306" s="767"/>
      <c r="F306" s="588"/>
      <c r="G306" s="769"/>
      <c r="H306" s="769"/>
      <c r="I306" s="769"/>
      <c r="J306" s="769"/>
      <c r="K306" s="769"/>
      <c r="L306" s="769"/>
      <c r="M306" s="769"/>
      <c r="N306" s="769"/>
      <c r="O306" s="769"/>
      <c r="P306" s="769"/>
      <c r="Q306" s="769"/>
      <c r="R306" s="769"/>
      <c r="S306" s="769"/>
      <c r="T306" s="769"/>
      <c r="U306" s="769"/>
      <c r="V306" s="769"/>
      <c r="W306" s="769"/>
      <c r="X306" s="769"/>
      <c r="Y306" s="769"/>
      <c r="Z306" s="769"/>
      <c r="AA306" s="769"/>
      <c r="AB306" s="769"/>
      <c r="AC306" s="769"/>
      <c r="AD306" s="769"/>
      <c r="AE306" s="769"/>
      <c r="AF306" s="769"/>
      <c r="AG306" s="769"/>
    </row>
    <row r="307" spans="1:33" s="768" customFormat="1" ht="12.75">
      <c r="A307" s="775" t="s">
        <v>353</v>
      </c>
      <c r="B307" s="588"/>
      <c r="C307" s="588"/>
      <c r="D307" s="588"/>
      <c r="E307" s="767"/>
      <c r="F307" s="588"/>
      <c r="G307" s="769"/>
      <c r="H307" s="769"/>
      <c r="I307" s="769"/>
      <c r="J307" s="769"/>
      <c r="K307" s="769"/>
      <c r="L307" s="769"/>
      <c r="M307" s="769"/>
      <c r="N307" s="769"/>
      <c r="O307" s="769"/>
      <c r="P307" s="769"/>
      <c r="Q307" s="769"/>
      <c r="R307" s="769"/>
      <c r="S307" s="769"/>
      <c r="T307" s="769"/>
      <c r="U307" s="769"/>
      <c r="V307" s="769"/>
      <c r="W307" s="769"/>
      <c r="X307" s="769"/>
      <c r="Y307" s="769"/>
      <c r="Z307" s="769"/>
      <c r="AA307" s="769"/>
      <c r="AB307" s="769"/>
      <c r="AC307" s="769"/>
      <c r="AD307" s="769"/>
      <c r="AE307" s="769"/>
      <c r="AF307" s="769"/>
      <c r="AG307" s="769"/>
    </row>
    <row r="308" spans="1:33" s="768" customFormat="1" ht="12.75">
      <c r="A308" s="359" t="s">
        <v>348</v>
      </c>
      <c r="B308" s="767">
        <v>115423647</v>
      </c>
      <c r="C308" s="767">
        <v>115431062</v>
      </c>
      <c r="D308" s="767">
        <v>102951306</v>
      </c>
      <c r="E308" s="770">
        <v>89.19429308969937</v>
      </c>
      <c r="F308" s="767">
        <v>5682762</v>
      </c>
      <c r="G308" s="769"/>
      <c r="H308" s="769"/>
      <c r="I308" s="769"/>
      <c r="J308" s="769"/>
      <c r="K308" s="769"/>
      <c r="L308" s="769"/>
      <c r="M308" s="769"/>
      <c r="N308" s="769"/>
      <c r="O308" s="769"/>
      <c r="P308" s="769"/>
      <c r="Q308" s="769"/>
      <c r="R308" s="769"/>
      <c r="S308" s="769"/>
      <c r="T308" s="769"/>
      <c r="U308" s="769"/>
      <c r="V308" s="769"/>
      <c r="W308" s="769"/>
      <c r="X308" s="769"/>
      <c r="Y308" s="769"/>
      <c r="Z308" s="769"/>
      <c r="AA308" s="769"/>
      <c r="AB308" s="769"/>
      <c r="AC308" s="769"/>
      <c r="AD308" s="769"/>
      <c r="AE308" s="769"/>
      <c r="AF308" s="769"/>
      <c r="AG308" s="769"/>
    </row>
    <row r="309" spans="1:33" s="768" customFormat="1" ht="12.75">
      <c r="A309" s="142" t="s">
        <v>988</v>
      </c>
      <c r="B309" s="767">
        <v>58997561</v>
      </c>
      <c r="C309" s="767">
        <v>58997561</v>
      </c>
      <c r="D309" s="767">
        <v>46517805</v>
      </c>
      <c r="E309" s="770">
        <v>78.84699674279756</v>
      </c>
      <c r="F309" s="767">
        <v>438672</v>
      </c>
      <c r="G309" s="769"/>
      <c r="H309" s="769"/>
      <c r="I309" s="769"/>
      <c r="J309" s="769"/>
      <c r="K309" s="769"/>
      <c r="L309" s="769"/>
      <c r="M309" s="769"/>
      <c r="N309" s="769"/>
      <c r="O309" s="769"/>
      <c r="P309" s="769"/>
      <c r="Q309" s="769"/>
      <c r="R309" s="769"/>
      <c r="S309" s="769"/>
      <c r="T309" s="769"/>
      <c r="U309" s="769"/>
      <c r="V309" s="769"/>
      <c r="W309" s="769"/>
      <c r="X309" s="769"/>
      <c r="Y309" s="769"/>
      <c r="Z309" s="769"/>
      <c r="AA309" s="769"/>
      <c r="AB309" s="769"/>
      <c r="AC309" s="769"/>
      <c r="AD309" s="769"/>
      <c r="AE309" s="769"/>
      <c r="AF309" s="769"/>
      <c r="AG309" s="769"/>
    </row>
    <row r="310" spans="1:33" s="768" customFormat="1" ht="12.75">
      <c r="A310" s="778" t="s">
        <v>359</v>
      </c>
      <c r="B310" s="779">
        <v>2769485</v>
      </c>
      <c r="C310" s="779">
        <v>2769485</v>
      </c>
      <c r="D310" s="779">
        <v>68186</v>
      </c>
      <c r="E310" s="780">
        <v>2.4620461927036974</v>
      </c>
      <c r="F310" s="779">
        <v>0</v>
      </c>
      <c r="G310" s="769"/>
      <c r="H310" s="769"/>
      <c r="I310" s="769"/>
      <c r="J310" s="769"/>
      <c r="K310" s="769"/>
      <c r="L310" s="769"/>
      <c r="M310" s="769"/>
      <c r="N310" s="769"/>
      <c r="O310" s="769"/>
      <c r="P310" s="769"/>
      <c r="Q310" s="769"/>
      <c r="R310" s="769"/>
      <c r="S310" s="769"/>
      <c r="T310" s="769"/>
      <c r="U310" s="769"/>
      <c r="V310" s="769"/>
      <c r="W310" s="769"/>
      <c r="X310" s="769"/>
      <c r="Y310" s="769"/>
      <c r="Z310" s="769"/>
      <c r="AA310" s="769"/>
      <c r="AB310" s="769"/>
      <c r="AC310" s="769"/>
      <c r="AD310" s="769"/>
      <c r="AE310" s="769"/>
      <c r="AF310" s="769"/>
      <c r="AG310" s="769"/>
    </row>
    <row r="311" spans="1:33" s="768" customFormat="1" ht="12.75">
      <c r="A311" s="142" t="s">
        <v>972</v>
      </c>
      <c r="B311" s="767">
        <v>56426086</v>
      </c>
      <c r="C311" s="767">
        <v>56433501</v>
      </c>
      <c r="D311" s="767">
        <v>56433501</v>
      </c>
      <c r="E311" s="770">
        <v>100.0131410851357</v>
      </c>
      <c r="F311" s="767">
        <v>5244090</v>
      </c>
      <c r="G311" s="769"/>
      <c r="H311" s="769"/>
      <c r="I311" s="769"/>
      <c r="J311" s="769"/>
      <c r="K311" s="769"/>
      <c r="L311" s="769"/>
      <c r="M311" s="769"/>
      <c r="N311" s="769"/>
      <c r="O311" s="769"/>
      <c r="P311" s="769"/>
      <c r="Q311" s="769"/>
      <c r="R311" s="769"/>
      <c r="S311" s="769"/>
      <c r="T311" s="769"/>
      <c r="U311" s="769"/>
      <c r="V311" s="769"/>
      <c r="W311" s="769"/>
      <c r="X311" s="769"/>
      <c r="Y311" s="769"/>
      <c r="Z311" s="769"/>
      <c r="AA311" s="769"/>
      <c r="AB311" s="769"/>
      <c r="AC311" s="769"/>
      <c r="AD311" s="769"/>
      <c r="AE311" s="769"/>
      <c r="AF311" s="769"/>
      <c r="AG311" s="769"/>
    </row>
    <row r="312" spans="1:33" s="768" customFormat="1" ht="25.5">
      <c r="A312" s="363" t="s">
        <v>973</v>
      </c>
      <c r="B312" s="767">
        <v>56426086</v>
      </c>
      <c r="C312" s="767">
        <v>56433501</v>
      </c>
      <c r="D312" s="767">
        <v>56433501</v>
      </c>
      <c r="E312" s="770">
        <v>100.0131410851357</v>
      </c>
      <c r="F312" s="767">
        <v>5244090</v>
      </c>
      <c r="G312" s="769"/>
      <c r="H312" s="769"/>
      <c r="I312" s="769"/>
      <c r="J312" s="769"/>
      <c r="K312" s="769"/>
      <c r="L312" s="769"/>
      <c r="M312" s="769"/>
      <c r="N312" s="769"/>
      <c r="O312" s="769"/>
      <c r="P312" s="769"/>
      <c r="Q312" s="769"/>
      <c r="R312" s="769"/>
      <c r="S312" s="769"/>
      <c r="T312" s="769"/>
      <c r="U312" s="769"/>
      <c r="V312" s="769"/>
      <c r="W312" s="769"/>
      <c r="X312" s="769"/>
      <c r="Y312" s="769"/>
      <c r="Z312" s="769"/>
      <c r="AA312" s="769"/>
      <c r="AB312" s="769"/>
      <c r="AC312" s="769"/>
      <c r="AD312" s="769"/>
      <c r="AE312" s="769"/>
      <c r="AF312" s="769"/>
      <c r="AG312" s="769"/>
    </row>
    <row r="313" spans="1:33" s="768" customFormat="1" ht="12.75">
      <c r="A313" s="350" t="s">
        <v>974</v>
      </c>
      <c r="B313" s="767">
        <v>120049993</v>
      </c>
      <c r="C313" s="767">
        <v>120057408</v>
      </c>
      <c r="D313" s="767">
        <v>111550798</v>
      </c>
      <c r="E313" s="770">
        <v>92.92028696744697</v>
      </c>
      <c r="F313" s="767">
        <v>45417594</v>
      </c>
      <c r="G313" s="769"/>
      <c r="H313" s="769"/>
      <c r="I313" s="769"/>
      <c r="J313" s="769"/>
      <c r="K313" s="769"/>
      <c r="L313" s="769"/>
      <c r="M313" s="769"/>
      <c r="N313" s="769"/>
      <c r="O313" s="769"/>
      <c r="P313" s="769"/>
      <c r="Q313" s="769"/>
      <c r="R313" s="769"/>
      <c r="S313" s="769"/>
      <c r="T313" s="769"/>
      <c r="U313" s="769"/>
      <c r="V313" s="769"/>
      <c r="W313" s="769"/>
      <c r="X313" s="769"/>
      <c r="Y313" s="769"/>
      <c r="Z313" s="769"/>
      <c r="AA313" s="769"/>
      <c r="AB313" s="769"/>
      <c r="AC313" s="769"/>
      <c r="AD313" s="769"/>
      <c r="AE313" s="769"/>
      <c r="AF313" s="769"/>
      <c r="AG313" s="769"/>
    </row>
    <row r="314" spans="1:33" s="768" customFormat="1" ht="12.75">
      <c r="A314" s="142" t="s">
        <v>975</v>
      </c>
      <c r="B314" s="767">
        <v>118342671</v>
      </c>
      <c r="C314" s="767">
        <v>118350086</v>
      </c>
      <c r="D314" s="767">
        <v>109916365</v>
      </c>
      <c r="E314" s="770">
        <v>92.87973988689168</v>
      </c>
      <c r="F314" s="767">
        <v>45052797</v>
      </c>
      <c r="G314" s="769"/>
      <c r="H314" s="769"/>
      <c r="I314" s="769"/>
      <c r="J314" s="769"/>
      <c r="K314" s="769"/>
      <c r="L314" s="769"/>
      <c r="M314" s="769"/>
      <c r="N314" s="769"/>
      <c r="O314" s="769"/>
      <c r="P314" s="769"/>
      <c r="Q314" s="769"/>
      <c r="R314" s="769"/>
      <c r="S314" s="769"/>
      <c r="T314" s="769"/>
      <c r="U314" s="769"/>
      <c r="V314" s="769"/>
      <c r="W314" s="769"/>
      <c r="X314" s="769"/>
      <c r="Y314" s="769"/>
      <c r="Z314" s="769"/>
      <c r="AA314" s="769"/>
      <c r="AB314" s="769"/>
      <c r="AC314" s="769"/>
      <c r="AD314" s="769"/>
      <c r="AE314" s="769"/>
      <c r="AF314" s="769"/>
      <c r="AG314" s="769"/>
    </row>
    <row r="315" spans="1:33" s="768" customFormat="1" ht="12.75">
      <c r="A315" s="354" t="s">
        <v>976</v>
      </c>
      <c r="B315" s="767">
        <v>1624427</v>
      </c>
      <c r="C315" s="767">
        <v>1631842</v>
      </c>
      <c r="D315" s="767">
        <v>1581989</v>
      </c>
      <c r="E315" s="770">
        <v>97.3875095649112</v>
      </c>
      <c r="F315" s="767">
        <v>381088</v>
      </c>
      <c r="G315" s="769"/>
      <c r="H315" s="769"/>
      <c r="I315" s="769"/>
      <c r="J315" s="769"/>
      <c r="K315" s="769"/>
      <c r="L315" s="769"/>
      <c r="M315" s="769"/>
      <c r="N315" s="769"/>
      <c r="O315" s="769"/>
      <c r="P315" s="769"/>
      <c r="Q315" s="769"/>
      <c r="R315" s="769"/>
      <c r="S315" s="769"/>
      <c r="T315" s="769"/>
      <c r="U315" s="769"/>
      <c r="V315" s="769"/>
      <c r="W315" s="769"/>
      <c r="X315" s="769"/>
      <c r="Y315" s="769"/>
      <c r="Z315" s="769"/>
      <c r="AA315" s="769"/>
      <c r="AB315" s="769"/>
      <c r="AC315" s="769"/>
      <c r="AD315" s="769"/>
      <c r="AE315" s="769"/>
      <c r="AF315" s="769"/>
      <c r="AG315" s="769"/>
    </row>
    <row r="316" spans="1:33" s="768" customFormat="1" ht="12.75">
      <c r="A316" s="377" t="s">
        <v>979</v>
      </c>
      <c r="B316" s="767">
        <v>1624427</v>
      </c>
      <c r="C316" s="779">
        <v>1631842</v>
      </c>
      <c r="D316" s="767">
        <v>1581989</v>
      </c>
      <c r="E316" s="770">
        <v>97.3875095649112</v>
      </c>
      <c r="F316" s="767">
        <v>381088</v>
      </c>
      <c r="G316" s="769"/>
      <c r="H316" s="769"/>
      <c r="I316" s="769"/>
      <c r="J316" s="769"/>
      <c r="K316" s="769"/>
      <c r="L316" s="769"/>
      <c r="M316" s="769"/>
      <c r="N316" s="769"/>
      <c r="O316" s="769"/>
      <c r="P316" s="769"/>
      <c r="Q316" s="769"/>
      <c r="R316" s="769"/>
      <c r="S316" s="769"/>
      <c r="T316" s="769"/>
      <c r="U316" s="769"/>
      <c r="V316" s="769"/>
      <c r="W316" s="769"/>
      <c r="X316" s="769"/>
      <c r="Y316" s="769"/>
      <c r="Z316" s="769"/>
      <c r="AA316" s="769"/>
      <c r="AB316" s="769"/>
      <c r="AC316" s="769"/>
      <c r="AD316" s="769"/>
      <c r="AE316" s="769"/>
      <c r="AF316" s="769"/>
      <c r="AG316" s="769"/>
    </row>
    <row r="317" spans="1:33" s="776" customFormat="1" ht="12.75">
      <c r="A317" s="354" t="s">
        <v>980</v>
      </c>
      <c r="B317" s="767">
        <v>107744110</v>
      </c>
      <c r="C317" s="767">
        <v>107744110</v>
      </c>
      <c r="D317" s="767">
        <v>102266477</v>
      </c>
      <c r="E317" s="770">
        <v>94.91607197831974</v>
      </c>
      <c r="F317" s="767">
        <v>38671996</v>
      </c>
      <c r="G317" s="777"/>
      <c r="H317" s="777"/>
      <c r="I317" s="777"/>
      <c r="J317" s="777"/>
      <c r="K317" s="777"/>
      <c r="L317" s="777"/>
      <c r="M317" s="777"/>
      <c r="N317" s="777"/>
      <c r="O317" s="777"/>
      <c r="P317" s="777"/>
      <c r="Q317" s="777"/>
      <c r="R317" s="777"/>
      <c r="S317" s="777"/>
      <c r="T317" s="777"/>
      <c r="U317" s="777"/>
      <c r="V317" s="777"/>
      <c r="W317" s="777"/>
      <c r="X317" s="777"/>
      <c r="Y317" s="777"/>
      <c r="Z317" s="777"/>
      <c r="AA317" s="777"/>
      <c r="AB317" s="777"/>
      <c r="AC317" s="777"/>
      <c r="AD317" s="777"/>
      <c r="AE317" s="777"/>
      <c r="AF317" s="777"/>
      <c r="AG317" s="777"/>
    </row>
    <row r="318" spans="1:33" s="776" customFormat="1" ht="12.75">
      <c r="A318" s="377" t="s">
        <v>1001</v>
      </c>
      <c r="B318" s="767">
        <v>107744110</v>
      </c>
      <c r="C318" s="767">
        <v>107744110</v>
      </c>
      <c r="D318" s="767">
        <v>102266477</v>
      </c>
      <c r="E318" s="770">
        <v>94.91607197831974</v>
      </c>
      <c r="F318" s="767">
        <v>38671996</v>
      </c>
      <c r="G318" s="777"/>
      <c r="H318" s="777"/>
      <c r="I318" s="777"/>
      <c r="J318" s="777"/>
      <c r="K318" s="777"/>
      <c r="L318" s="777"/>
      <c r="M318" s="777"/>
      <c r="N318" s="777"/>
      <c r="O318" s="777"/>
      <c r="P318" s="777"/>
      <c r="Q318" s="777"/>
      <c r="R318" s="777"/>
      <c r="S318" s="777"/>
      <c r="T318" s="777"/>
      <c r="U318" s="777"/>
      <c r="V318" s="777"/>
      <c r="W318" s="777"/>
      <c r="X318" s="777"/>
      <c r="Y318" s="777"/>
      <c r="Z318" s="777"/>
      <c r="AA318" s="777"/>
      <c r="AB318" s="777"/>
      <c r="AC318" s="777"/>
      <c r="AD318" s="777"/>
      <c r="AE318" s="777"/>
      <c r="AF318" s="777"/>
      <c r="AG318" s="777"/>
    </row>
    <row r="319" spans="1:33" s="768" customFormat="1" ht="12.75">
      <c r="A319" s="354" t="s">
        <v>923</v>
      </c>
      <c r="B319" s="767">
        <v>8974134</v>
      </c>
      <c r="C319" s="767">
        <v>8974134</v>
      </c>
      <c r="D319" s="767">
        <v>6067899</v>
      </c>
      <c r="E319" s="770">
        <v>67.61542673644053</v>
      </c>
      <c r="F319" s="767">
        <v>5999713</v>
      </c>
      <c r="G319" s="769"/>
      <c r="H319" s="769"/>
      <c r="I319" s="769"/>
      <c r="J319" s="769"/>
      <c r="K319" s="769"/>
      <c r="L319" s="769"/>
      <c r="M319" s="769"/>
      <c r="N319" s="769"/>
      <c r="O319" s="769"/>
      <c r="P319" s="769"/>
      <c r="Q319" s="769"/>
      <c r="R319" s="769"/>
      <c r="S319" s="769"/>
      <c r="T319" s="769"/>
      <c r="U319" s="769"/>
      <c r="V319" s="769"/>
      <c r="W319" s="769"/>
      <c r="X319" s="769"/>
      <c r="Y319" s="769"/>
      <c r="Z319" s="769"/>
      <c r="AA319" s="769"/>
      <c r="AB319" s="769"/>
      <c r="AC319" s="769"/>
      <c r="AD319" s="769"/>
      <c r="AE319" s="769"/>
      <c r="AF319" s="769"/>
      <c r="AG319" s="769"/>
    </row>
    <row r="320" spans="1:39" s="772" customFormat="1" ht="12.75">
      <c r="A320" s="377" t="s">
        <v>1024</v>
      </c>
      <c r="B320" s="767">
        <v>6204649</v>
      </c>
      <c r="C320" s="767">
        <v>6204649</v>
      </c>
      <c r="D320" s="767">
        <v>5999713</v>
      </c>
      <c r="E320" s="770">
        <v>96.69705731943901</v>
      </c>
      <c r="F320" s="767">
        <v>5999713</v>
      </c>
      <c r="AM320" s="773"/>
    </row>
    <row r="321" spans="1:33" s="768" customFormat="1" ht="12.75">
      <c r="A321" s="377" t="s">
        <v>1017</v>
      </c>
      <c r="B321" s="767">
        <v>2769485</v>
      </c>
      <c r="C321" s="767">
        <v>2769485</v>
      </c>
      <c r="D321" s="767">
        <v>68186</v>
      </c>
      <c r="E321" s="770">
        <v>2.4620461927036974</v>
      </c>
      <c r="F321" s="767">
        <v>0</v>
      </c>
      <c r="G321" s="769"/>
      <c r="H321" s="769"/>
      <c r="I321" s="769"/>
      <c r="J321" s="769"/>
      <c r="K321" s="769"/>
      <c r="L321" s="769"/>
      <c r="M321" s="769"/>
      <c r="N321" s="769"/>
      <c r="O321" s="769"/>
      <c r="P321" s="769"/>
      <c r="Q321" s="769"/>
      <c r="R321" s="769"/>
      <c r="S321" s="769"/>
      <c r="T321" s="769"/>
      <c r="U321" s="769"/>
      <c r="V321" s="769"/>
      <c r="W321" s="769"/>
      <c r="X321" s="769"/>
      <c r="Y321" s="769"/>
      <c r="Z321" s="769"/>
      <c r="AA321" s="769"/>
      <c r="AB321" s="769"/>
      <c r="AC321" s="769"/>
      <c r="AD321" s="769"/>
      <c r="AE321" s="769"/>
      <c r="AF321" s="769"/>
      <c r="AG321" s="769"/>
    </row>
    <row r="322" spans="1:33" s="768" customFormat="1" ht="50.25" customHeight="1">
      <c r="A322" s="781" t="s">
        <v>360</v>
      </c>
      <c r="B322" s="779">
        <v>2769485</v>
      </c>
      <c r="C322" s="779">
        <v>2769485</v>
      </c>
      <c r="D322" s="779">
        <v>68186</v>
      </c>
      <c r="E322" s="780">
        <v>2.4620461927036974</v>
      </c>
      <c r="F322" s="779">
        <v>0</v>
      </c>
      <c r="G322" s="769"/>
      <c r="H322" s="769"/>
      <c r="I322" s="769"/>
      <c r="J322" s="769"/>
      <c r="K322" s="769"/>
      <c r="L322" s="769"/>
      <c r="M322" s="769"/>
      <c r="N322" s="769"/>
      <c r="O322" s="769"/>
      <c r="P322" s="769"/>
      <c r="Q322" s="769"/>
      <c r="R322" s="769"/>
      <c r="S322" s="769"/>
      <c r="T322" s="769"/>
      <c r="U322" s="769"/>
      <c r="V322" s="769"/>
      <c r="W322" s="769"/>
      <c r="X322" s="769"/>
      <c r="Y322" s="769"/>
      <c r="Z322" s="769"/>
      <c r="AA322" s="769"/>
      <c r="AB322" s="769"/>
      <c r="AC322" s="769"/>
      <c r="AD322" s="769"/>
      <c r="AE322" s="769"/>
      <c r="AF322" s="769"/>
      <c r="AG322" s="769"/>
    </row>
    <row r="323" spans="1:33" s="768" customFormat="1" ht="12.75">
      <c r="A323" s="142" t="s">
        <v>928</v>
      </c>
      <c r="B323" s="767">
        <v>1707322</v>
      </c>
      <c r="C323" s="767">
        <v>1707322</v>
      </c>
      <c r="D323" s="767">
        <v>1634433</v>
      </c>
      <c r="E323" s="770">
        <v>95.73079946255012</v>
      </c>
      <c r="F323" s="767">
        <v>364797</v>
      </c>
      <c r="G323" s="769"/>
      <c r="H323" s="769"/>
      <c r="I323" s="769"/>
      <c r="J323" s="769"/>
      <c r="K323" s="769"/>
      <c r="L323" s="769"/>
      <c r="M323" s="769"/>
      <c r="N323" s="769"/>
      <c r="O323" s="769"/>
      <c r="P323" s="769"/>
      <c r="Q323" s="769"/>
      <c r="R323" s="769"/>
      <c r="S323" s="769"/>
      <c r="T323" s="769"/>
      <c r="U323" s="769"/>
      <c r="V323" s="769"/>
      <c r="W323" s="769"/>
      <c r="X323" s="769"/>
      <c r="Y323" s="769"/>
      <c r="Z323" s="769"/>
      <c r="AA323" s="769"/>
      <c r="AB323" s="769"/>
      <c r="AC323" s="769"/>
      <c r="AD323" s="769"/>
      <c r="AE323" s="769"/>
      <c r="AF323" s="769"/>
      <c r="AG323" s="769"/>
    </row>
    <row r="324" spans="1:33" s="768" customFormat="1" ht="12.75">
      <c r="A324" s="354" t="s">
        <v>982</v>
      </c>
      <c r="B324" s="767">
        <v>1707322</v>
      </c>
      <c r="C324" s="767">
        <v>1707322</v>
      </c>
      <c r="D324" s="767">
        <v>1634433</v>
      </c>
      <c r="E324" s="770">
        <v>95.73079946255012</v>
      </c>
      <c r="F324" s="767">
        <v>364797</v>
      </c>
      <c r="G324" s="769"/>
      <c r="H324" s="769"/>
      <c r="I324" s="769"/>
      <c r="J324" s="769"/>
      <c r="K324" s="769"/>
      <c r="L324" s="769"/>
      <c r="M324" s="769"/>
      <c r="N324" s="769"/>
      <c r="O324" s="769"/>
      <c r="P324" s="769"/>
      <c r="Q324" s="769"/>
      <c r="R324" s="769"/>
      <c r="S324" s="769"/>
      <c r="T324" s="769"/>
      <c r="U324" s="769"/>
      <c r="V324" s="769"/>
      <c r="W324" s="769"/>
      <c r="X324" s="769"/>
      <c r="Y324" s="769"/>
      <c r="Z324" s="769"/>
      <c r="AA324" s="769"/>
      <c r="AB324" s="769"/>
      <c r="AC324" s="769"/>
      <c r="AD324" s="769"/>
      <c r="AE324" s="769"/>
      <c r="AF324" s="769"/>
      <c r="AG324" s="769"/>
    </row>
    <row r="325" spans="1:39" s="774" customFormat="1" ht="12.75">
      <c r="A325" s="142" t="s">
        <v>507</v>
      </c>
      <c r="B325" s="767">
        <v>-4626346</v>
      </c>
      <c r="C325" s="767">
        <v>-4626346</v>
      </c>
      <c r="D325" s="767">
        <v>-8599492</v>
      </c>
      <c r="E325" s="767" t="s">
        <v>503</v>
      </c>
      <c r="F325" s="767">
        <v>-39734832</v>
      </c>
      <c r="G325" s="772"/>
      <c r="H325" s="772"/>
      <c r="I325" s="772"/>
      <c r="J325" s="772"/>
      <c r="K325" s="772"/>
      <c r="L325" s="772"/>
      <c r="M325" s="772"/>
      <c r="N325" s="772"/>
      <c r="O325" s="772"/>
      <c r="P325" s="772"/>
      <c r="Q325" s="772"/>
      <c r="R325" s="772"/>
      <c r="S325" s="772"/>
      <c r="T325" s="772"/>
      <c r="U325" s="772"/>
      <c r="V325" s="772"/>
      <c r="W325" s="772"/>
      <c r="X325" s="772"/>
      <c r="Y325" s="772"/>
      <c r="Z325" s="772"/>
      <c r="AA325" s="772"/>
      <c r="AB325" s="772"/>
      <c r="AC325" s="772"/>
      <c r="AD325" s="772"/>
      <c r="AE325" s="772"/>
      <c r="AF325" s="772"/>
      <c r="AG325" s="772"/>
      <c r="AH325" s="772"/>
      <c r="AI325" s="772"/>
      <c r="AJ325" s="772"/>
      <c r="AK325" s="772"/>
      <c r="AL325" s="772"/>
      <c r="AM325" s="773"/>
    </row>
    <row r="326" spans="1:39" s="774" customFormat="1" ht="12.75">
      <c r="A326" s="142" t="s">
        <v>508</v>
      </c>
      <c r="B326" s="767">
        <v>4626346</v>
      </c>
      <c r="C326" s="767">
        <v>4626346</v>
      </c>
      <c r="D326" s="767" t="s">
        <v>503</v>
      </c>
      <c r="E326" s="767" t="s">
        <v>503</v>
      </c>
      <c r="F326" s="767" t="s">
        <v>503</v>
      </c>
      <c r="G326" s="772"/>
      <c r="H326" s="772"/>
      <c r="I326" s="772"/>
      <c r="J326" s="772"/>
      <c r="K326" s="772"/>
      <c r="L326" s="772"/>
      <c r="M326" s="772"/>
      <c r="N326" s="772"/>
      <c r="O326" s="772"/>
      <c r="P326" s="772"/>
      <c r="Q326" s="772"/>
      <c r="R326" s="772"/>
      <c r="S326" s="772"/>
      <c r="T326" s="772"/>
      <c r="U326" s="772"/>
      <c r="V326" s="772"/>
      <c r="W326" s="772"/>
      <c r="X326" s="772"/>
      <c r="Y326" s="772"/>
      <c r="Z326" s="772"/>
      <c r="AA326" s="772"/>
      <c r="AB326" s="772"/>
      <c r="AC326" s="772"/>
      <c r="AD326" s="772"/>
      <c r="AE326" s="772"/>
      <c r="AF326" s="772"/>
      <c r="AG326" s="772"/>
      <c r="AH326" s="772"/>
      <c r="AI326" s="772"/>
      <c r="AJ326" s="772"/>
      <c r="AK326" s="772"/>
      <c r="AL326" s="772"/>
      <c r="AM326" s="773"/>
    </row>
    <row r="327" spans="1:39" s="774" customFormat="1" ht="12.75">
      <c r="A327" s="354" t="s">
        <v>629</v>
      </c>
      <c r="B327" s="767">
        <v>4626346</v>
      </c>
      <c r="C327" s="767">
        <v>4626346</v>
      </c>
      <c r="D327" s="767" t="s">
        <v>503</v>
      </c>
      <c r="E327" s="767" t="s">
        <v>503</v>
      </c>
      <c r="F327" s="767" t="s">
        <v>503</v>
      </c>
      <c r="G327" s="772"/>
      <c r="H327" s="772"/>
      <c r="I327" s="772"/>
      <c r="J327" s="772"/>
      <c r="K327" s="772"/>
      <c r="L327" s="772"/>
      <c r="M327" s="772"/>
      <c r="N327" s="772"/>
      <c r="O327" s="772"/>
      <c r="P327" s="772"/>
      <c r="Q327" s="772"/>
      <c r="R327" s="772"/>
      <c r="S327" s="772"/>
      <c r="T327" s="772"/>
      <c r="U327" s="772"/>
      <c r="V327" s="772"/>
      <c r="W327" s="772"/>
      <c r="X327" s="772"/>
      <c r="Y327" s="772"/>
      <c r="Z327" s="772"/>
      <c r="AA327" s="772"/>
      <c r="AB327" s="772"/>
      <c r="AC327" s="772"/>
      <c r="AD327" s="772"/>
      <c r="AE327" s="772"/>
      <c r="AF327" s="772"/>
      <c r="AG327" s="772"/>
      <c r="AH327" s="772"/>
      <c r="AI327" s="772"/>
      <c r="AJ327" s="772"/>
      <c r="AK327" s="772"/>
      <c r="AL327" s="772"/>
      <c r="AM327" s="773"/>
    </row>
    <row r="328" spans="1:39" s="774" customFormat="1" ht="38.25">
      <c r="A328" s="355" t="s">
        <v>350</v>
      </c>
      <c r="B328" s="767">
        <v>1</v>
      </c>
      <c r="C328" s="767">
        <v>1</v>
      </c>
      <c r="D328" s="767" t="s">
        <v>503</v>
      </c>
      <c r="E328" s="767" t="s">
        <v>503</v>
      </c>
      <c r="F328" s="767" t="s">
        <v>503</v>
      </c>
      <c r="G328" s="772"/>
      <c r="H328" s="772"/>
      <c r="I328" s="772"/>
      <c r="J328" s="772"/>
      <c r="K328" s="772"/>
      <c r="L328" s="772"/>
      <c r="M328" s="772"/>
      <c r="N328" s="772"/>
      <c r="O328" s="772"/>
      <c r="P328" s="772"/>
      <c r="Q328" s="772"/>
      <c r="R328" s="772"/>
      <c r="S328" s="772"/>
      <c r="T328" s="772"/>
      <c r="U328" s="772"/>
      <c r="V328" s="772"/>
      <c r="W328" s="772"/>
      <c r="X328" s="772"/>
      <c r="Y328" s="772"/>
      <c r="Z328" s="772"/>
      <c r="AA328" s="772"/>
      <c r="AB328" s="772"/>
      <c r="AC328" s="772"/>
      <c r="AD328" s="772"/>
      <c r="AE328" s="772"/>
      <c r="AF328" s="772"/>
      <c r="AG328" s="772"/>
      <c r="AH328" s="772"/>
      <c r="AI328" s="772"/>
      <c r="AJ328" s="772"/>
      <c r="AK328" s="772"/>
      <c r="AL328" s="772"/>
      <c r="AM328" s="773"/>
    </row>
    <row r="329" spans="1:39" s="774" customFormat="1" ht="25.5">
      <c r="A329" s="355" t="s">
        <v>351</v>
      </c>
      <c r="B329" s="767">
        <v>4626345</v>
      </c>
      <c r="C329" s="767">
        <v>4626345</v>
      </c>
      <c r="D329" s="767" t="s">
        <v>503</v>
      </c>
      <c r="E329" s="767" t="s">
        <v>503</v>
      </c>
      <c r="F329" s="767" t="s">
        <v>503</v>
      </c>
      <c r="G329" s="772"/>
      <c r="H329" s="772"/>
      <c r="I329" s="772"/>
      <c r="J329" s="772"/>
      <c r="K329" s="772"/>
      <c r="L329" s="772"/>
      <c r="M329" s="772"/>
      <c r="N329" s="772"/>
      <c r="O329" s="772"/>
      <c r="P329" s="772"/>
      <c r="Q329" s="772"/>
      <c r="R329" s="772"/>
      <c r="S329" s="772"/>
      <c r="T329" s="772"/>
      <c r="U329" s="772"/>
      <c r="V329" s="772"/>
      <c r="W329" s="772"/>
      <c r="X329" s="772"/>
      <c r="Y329" s="772"/>
      <c r="Z329" s="772"/>
      <c r="AA329" s="772"/>
      <c r="AB329" s="772"/>
      <c r="AC329" s="772"/>
      <c r="AD329" s="772"/>
      <c r="AE329" s="772"/>
      <c r="AF329" s="772"/>
      <c r="AG329" s="772"/>
      <c r="AH329" s="772"/>
      <c r="AI329" s="772"/>
      <c r="AJ329" s="772"/>
      <c r="AK329" s="772"/>
      <c r="AL329" s="772"/>
      <c r="AM329" s="773"/>
    </row>
    <row r="330" spans="1:33" s="768" customFormat="1" ht="12.75">
      <c r="A330" s="775" t="s">
        <v>357</v>
      </c>
      <c r="B330" s="588"/>
      <c r="C330" s="588"/>
      <c r="D330" s="588"/>
      <c r="E330" s="767"/>
      <c r="F330" s="588"/>
      <c r="G330" s="769"/>
      <c r="H330" s="769"/>
      <c r="I330" s="769"/>
      <c r="J330" s="769"/>
      <c r="K330" s="769"/>
      <c r="L330" s="769"/>
      <c r="M330" s="769"/>
      <c r="N330" s="769"/>
      <c r="O330" s="769"/>
      <c r="P330" s="769"/>
      <c r="Q330" s="769"/>
      <c r="R330" s="769"/>
      <c r="S330" s="769"/>
      <c r="T330" s="769"/>
      <c r="U330" s="769"/>
      <c r="V330" s="769"/>
      <c r="W330" s="769"/>
      <c r="X330" s="769"/>
      <c r="Y330" s="769"/>
      <c r="Z330" s="769"/>
      <c r="AA330" s="769"/>
      <c r="AB330" s="769"/>
      <c r="AC330" s="769"/>
      <c r="AD330" s="769"/>
      <c r="AE330" s="769"/>
      <c r="AF330" s="769"/>
      <c r="AG330" s="769"/>
    </row>
    <row r="331" spans="1:33" s="768" customFormat="1" ht="12.75">
      <c r="A331" s="359" t="s">
        <v>348</v>
      </c>
      <c r="B331" s="767">
        <v>459622</v>
      </c>
      <c r="C331" s="767">
        <v>452207</v>
      </c>
      <c r="D331" s="767">
        <v>452207</v>
      </c>
      <c r="E331" s="770">
        <v>98.3867177811332</v>
      </c>
      <c r="F331" s="767">
        <v>0</v>
      </c>
      <c r="G331" s="769"/>
      <c r="H331" s="769"/>
      <c r="I331" s="769"/>
      <c r="J331" s="769"/>
      <c r="K331" s="769"/>
      <c r="L331" s="769"/>
      <c r="M331" s="769"/>
      <c r="N331" s="769"/>
      <c r="O331" s="769"/>
      <c r="P331" s="769"/>
      <c r="Q331" s="769"/>
      <c r="R331" s="769"/>
      <c r="S331" s="769"/>
      <c r="T331" s="769"/>
      <c r="U331" s="769"/>
      <c r="V331" s="769"/>
      <c r="W331" s="769"/>
      <c r="X331" s="769"/>
      <c r="Y331" s="769"/>
      <c r="Z331" s="769"/>
      <c r="AA331" s="769"/>
      <c r="AB331" s="769"/>
      <c r="AC331" s="769"/>
      <c r="AD331" s="769"/>
      <c r="AE331" s="769"/>
      <c r="AF331" s="769"/>
      <c r="AG331" s="769"/>
    </row>
    <row r="332" spans="1:33" s="768" customFormat="1" ht="12.75">
      <c r="A332" s="142" t="s">
        <v>972</v>
      </c>
      <c r="B332" s="767">
        <v>459622</v>
      </c>
      <c r="C332" s="767">
        <v>452207</v>
      </c>
      <c r="D332" s="767">
        <v>452207</v>
      </c>
      <c r="E332" s="770">
        <v>98.3867177811332</v>
      </c>
      <c r="F332" s="767">
        <v>0</v>
      </c>
      <c r="G332" s="769"/>
      <c r="H332" s="769"/>
      <c r="I332" s="769"/>
      <c r="J332" s="769"/>
      <c r="K332" s="769"/>
      <c r="L332" s="769"/>
      <c r="M332" s="769"/>
      <c r="N332" s="769"/>
      <c r="O332" s="769"/>
      <c r="P332" s="769"/>
      <c r="Q332" s="769"/>
      <c r="R332" s="769"/>
      <c r="S332" s="769"/>
      <c r="T332" s="769"/>
      <c r="U332" s="769"/>
      <c r="V332" s="769"/>
      <c r="W332" s="769"/>
      <c r="X332" s="769"/>
      <c r="Y332" s="769"/>
      <c r="Z332" s="769"/>
      <c r="AA332" s="769"/>
      <c r="AB332" s="769"/>
      <c r="AC332" s="769"/>
      <c r="AD332" s="769"/>
      <c r="AE332" s="769"/>
      <c r="AF332" s="769"/>
      <c r="AG332" s="769"/>
    </row>
    <row r="333" spans="1:33" s="768" customFormat="1" ht="25.5">
      <c r="A333" s="363" t="s">
        <v>973</v>
      </c>
      <c r="B333" s="767">
        <v>459622</v>
      </c>
      <c r="C333" s="767">
        <v>452207</v>
      </c>
      <c r="D333" s="767">
        <v>452207</v>
      </c>
      <c r="E333" s="770">
        <v>98.3867177811332</v>
      </c>
      <c r="F333" s="767">
        <v>0</v>
      </c>
      <c r="G333" s="769"/>
      <c r="H333" s="769"/>
      <c r="I333" s="769"/>
      <c r="J333" s="769"/>
      <c r="K333" s="769"/>
      <c r="L333" s="769"/>
      <c r="M333" s="769"/>
      <c r="N333" s="769"/>
      <c r="O333" s="769"/>
      <c r="P333" s="769"/>
      <c r="Q333" s="769"/>
      <c r="R333" s="769"/>
      <c r="S333" s="769"/>
      <c r="T333" s="769"/>
      <c r="U333" s="769"/>
      <c r="V333" s="769"/>
      <c r="W333" s="769"/>
      <c r="X333" s="769"/>
      <c r="Y333" s="769"/>
      <c r="Z333" s="769"/>
      <c r="AA333" s="769"/>
      <c r="AB333" s="769"/>
      <c r="AC333" s="769"/>
      <c r="AD333" s="769"/>
      <c r="AE333" s="769"/>
      <c r="AF333" s="769"/>
      <c r="AG333" s="769"/>
    </row>
    <row r="334" spans="1:33" s="776" customFormat="1" ht="12.75">
      <c r="A334" s="350" t="s">
        <v>974</v>
      </c>
      <c r="B334" s="767">
        <v>502771</v>
      </c>
      <c r="C334" s="767">
        <v>495356</v>
      </c>
      <c r="D334" s="767">
        <v>439087</v>
      </c>
      <c r="E334" s="770">
        <v>87.33339830658491</v>
      </c>
      <c r="F334" s="767">
        <v>112588</v>
      </c>
      <c r="G334" s="777"/>
      <c r="H334" s="777"/>
      <c r="I334" s="777"/>
      <c r="J334" s="777"/>
      <c r="K334" s="777"/>
      <c r="L334" s="777"/>
      <c r="M334" s="777"/>
      <c r="N334" s="777"/>
      <c r="O334" s="777"/>
      <c r="P334" s="777"/>
      <c r="Q334" s="777"/>
      <c r="R334" s="777"/>
      <c r="S334" s="777"/>
      <c r="T334" s="777"/>
      <c r="U334" s="777"/>
      <c r="V334" s="777"/>
      <c r="W334" s="777"/>
      <c r="X334" s="777"/>
      <c r="Y334" s="777"/>
      <c r="Z334" s="777"/>
      <c r="AA334" s="777"/>
      <c r="AB334" s="777"/>
      <c r="AC334" s="777"/>
      <c r="AD334" s="777"/>
      <c r="AE334" s="777"/>
      <c r="AF334" s="777"/>
      <c r="AG334" s="777"/>
    </row>
    <row r="335" spans="1:33" s="768" customFormat="1" ht="13.5" customHeight="1">
      <c r="A335" s="142" t="s">
        <v>975</v>
      </c>
      <c r="B335" s="767">
        <v>195453</v>
      </c>
      <c r="C335" s="767">
        <v>188038</v>
      </c>
      <c r="D335" s="767">
        <v>144889</v>
      </c>
      <c r="E335" s="770">
        <v>74.12984195688989</v>
      </c>
      <c r="F335" s="767">
        <v>46925</v>
      </c>
      <c r="G335" s="769"/>
      <c r="H335" s="769"/>
      <c r="I335" s="769"/>
      <c r="J335" s="769"/>
      <c r="K335" s="769"/>
      <c r="L335" s="769"/>
      <c r="M335" s="769"/>
      <c r="N335" s="769"/>
      <c r="O335" s="769"/>
      <c r="P335" s="769"/>
      <c r="Q335" s="769"/>
      <c r="R335" s="769"/>
      <c r="S335" s="769"/>
      <c r="T335" s="769"/>
      <c r="U335" s="769"/>
      <c r="V335" s="769"/>
      <c r="W335" s="769"/>
      <c r="X335" s="769"/>
      <c r="Y335" s="769"/>
      <c r="Z335" s="769"/>
      <c r="AA335" s="769"/>
      <c r="AB335" s="769"/>
      <c r="AC335" s="769"/>
      <c r="AD335" s="769"/>
      <c r="AE335" s="769"/>
      <c r="AF335" s="769"/>
      <c r="AG335" s="769"/>
    </row>
    <row r="336" spans="1:33" s="768" customFormat="1" ht="12.75">
      <c r="A336" s="354" t="s">
        <v>976</v>
      </c>
      <c r="B336" s="767">
        <v>50564</v>
      </c>
      <c r="C336" s="767">
        <v>43149</v>
      </c>
      <c r="D336" s="767">
        <v>0</v>
      </c>
      <c r="E336" s="770">
        <v>0</v>
      </c>
      <c r="F336" s="767">
        <v>0</v>
      </c>
      <c r="G336" s="769"/>
      <c r="H336" s="769"/>
      <c r="I336" s="769"/>
      <c r="J336" s="769"/>
      <c r="K336" s="769"/>
      <c r="L336" s="769"/>
      <c r="M336" s="769"/>
      <c r="N336" s="769"/>
      <c r="O336" s="769"/>
      <c r="P336" s="769"/>
      <c r="Q336" s="769"/>
      <c r="R336" s="769"/>
      <c r="S336" s="769"/>
      <c r="T336" s="769"/>
      <c r="U336" s="769"/>
      <c r="V336" s="769"/>
      <c r="W336" s="769"/>
      <c r="X336" s="769"/>
      <c r="Y336" s="769"/>
      <c r="Z336" s="769"/>
      <c r="AA336" s="769"/>
      <c r="AB336" s="769"/>
      <c r="AC336" s="769"/>
      <c r="AD336" s="769"/>
      <c r="AE336" s="769"/>
      <c r="AF336" s="769"/>
      <c r="AG336" s="769"/>
    </row>
    <row r="337" spans="1:33" s="768" customFormat="1" ht="12.75">
      <c r="A337" s="377" t="s">
        <v>979</v>
      </c>
      <c r="B337" s="767">
        <v>50564</v>
      </c>
      <c r="C337" s="767">
        <v>43149</v>
      </c>
      <c r="D337" s="767">
        <v>0</v>
      </c>
      <c r="E337" s="770">
        <v>0</v>
      </c>
      <c r="F337" s="767">
        <v>0</v>
      </c>
      <c r="G337" s="769"/>
      <c r="H337" s="769"/>
      <c r="I337" s="769"/>
      <c r="J337" s="769"/>
      <c r="K337" s="769"/>
      <c r="L337" s="769"/>
      <c r="M337" s="769"/>
      <c r="N337" s="769"/>
      <c r="O337" s="769"/>
      <c r="P337" s="769"/>
      <c r="Q337" s="769"/>
      <c r="R337" s="769"/>
      <c r="S337" s="769"/>
      <c r="T337" s="769"/>
      <c r="U337" s="769"/>
      <c r="V337" s="769"/>
      <c r="W337" s="769"/>
      <c r="X337" s="769"/>
      <c r="Y337" s="769"/>
      <c r="Z337" s="769"/>
      <c r="AA337" s="769"/>
      <c r="AB337" s="769"/>
      <c r="AC337" s="769"/>
      <c r="AD337" s="769"/>
      <c r="AE337" s="769"/>
      <c r="AF337" s="769"/>
      <c r="AG337" s="769"/>
    </row>
    <row r="338" spans="1:33" s="776" customFormat="1" ht="12.75">
      <c r="A338" s="354" t="s">
        <v>980</v>
      </c>
      <c r="B338" s="767">
        <v>144889</v>
      </c>
      <c r="C338" s="767">
        <v>144889</v>
      </c>
      <c r="D338" s="767">
        <v>144889</v>
      </c>
      <c r="E338" s="770">
        <v>100</v>
      </c>
      <c r="F338" s="767">
        <v>46925</v>
      </c>
      <c r="G338" s="777"/>
      <c r="H338" s="777"/>
      <c r="I338" s="777"/>
      <c r="J338" s="777"/>
      <c r="K338" s="777"/>
      <c r="L338" s="777"/>
      <c r="M338" s="777"/>
      <c r="N338" s="777"/>
      <c r="O338" s="777"/>
      <c r="P338" s="777"/>
      <c r="Q338" s="777"/>
      <c r="R338" s="777"/>
      <c r="S338" s="777"/>
      <c r="T338" s="777"/>
      <c r="U338" s="777"/>
      <c r="V338" s="777"/>
      <c r="W338" s="777"/>
      <c r="X338" s="777"/>
      <c r="Y338" s="777"/>
      <c r="Z338" s="777"/>
      <c r="AA338" s="777"/>
      <c r="AB338" s="777"/>
      <c r="AC338" s="777"/>
      <c r="AD338" s="777"/>
      <c r="AE338" s="777"/>
      <c r="AF338" s="777"/>
      <c r="AG338" s="777"/>
    </row>
    <row r="339" spans="1:33" s="776" customFormat="1" ht="12.75">
      <c r="A339" s="377" t="s">
        <v>1001</v>
      </c>
      <c r="B339" s="767">
        <v>144889</v>
      </c>
      <c r="C339" s="767">
        <v>144889</v>
      </c>
      <c r="D339" s="767">
        <v>144889</v>
      </c>
      <c r="E339" s="770">
        <v>100</v>
      </c>
      <c r="F339" s="767">
        <v>46925</v>
      </c>
      <c r="G339" s="777"/>
      <c r="H339" s="777"/>
      <c r="I339" s="777"/>
      <c r="J339" s="777"/>
      <c r="K339" s="777"/>
      <c r="L339" s="777"/>
      <c r="M339" s="777"/>
      <c r="N339" s="777"/>
      <c r="O339" s="777"/>
      <c r="P339" s="777"/>
      <c r="Q339" s="777"/>
      <c r="R339" s="777"/>
      <c r="S339" s="777"/>
      <c r="T339" s="777"/>
      <c r="U339" s="777"/>
      <c r="V339" s="777"/>
      <c r="W339" s="777"/>
      <c r="X339" s="777"/>
      <c r="Y339" s="777"/>
      <c r="Z339" s="777"/>
      <c r="AA339" s="777"/>
      <c r="AB339" s="777"/>
      <c r="AC339" s="777"/>
      <c r="AD339" s="777"/>
      <c r="AE339" s="777"/>
      <c r="AF339" s="777"/>
      <c r="AG339" s="777"/>
    </row>
    <row r="340" spans="1:33" s="776" customFormat="1" ht="12.75">
      <c r="A340" s="142" t="s">
        <v>928</v>
      </c>
      <c r="B340" s="767">
        <v>307318</v>
      </c>
      <c r="C340" s="767">
        <v>307318</v>
      </c>
      <c r="D340" s="767">
        <v>294198</v>
      </c>
      <c r="E340" s="770">
        <v>95.73080652613905</v>
      </c>
      <c r="F340" s="767">
        <v>65663</v>
      </c>
      <c r="G340" s="777"/>
      <c r="H340" s="777"/>
      <c r="I340" s="777"/>
      <c r="J340" s="777"/>
      <c r="K340" s="777"/>
      <c r="L340" s="777"/>
      <c r="M340" s="777"/>
      <c r="N340" s="777"/>
      <c r="O340" s="777"/>
      <c r="P340" s="777"/>
      <c r="Q340" s="777"/>
      <c r="R340" s="777"/>
      <c r="S340" s="777"/>
      <c r="T340" s="777"/>
      <c r="U340" s="777"/>
      <c r="V340" s="777"/>
      <c r="W340" s="777"/>
      <c r="X340" s="777"/>
      <c r="Y340" s="777"/>
      <c r="Z340" s="777"/>
      <c r="AA340" s="777"/>
      <c r="AB340" s="777"/>
      <c r="AC340" s="777"/>
      <c r="AD340" s="777"/>
      <c r="AE340" s="777"/>
      <c r="AF340" s="777"/>
      <c r="AG340" s="777"/>
    </row>
    <row r="341" spans="1:33" s="776" customFormat="1" ht="12.75">
      <c r="A341" s="354" t="s">
        <v>982</v>
      </c>
      <c r="B341" s="767">
        <v>307318</v>
      </c>
      <c r="C341" s="767">
        <v>307318</v>
      </c>
      <c r="D341" s="767">
        <v>294198</v>
      </c>
      <c r="E341" s="770">
        <v>95.73080652613905</v>
      </c>
      <c r="F341" s="767">
        <v>65663</v>
      </c>
      <c r="G341" s="777"/>
      <c r="H341" s="777"/>
      <c r="I341" s="777"/>
      <c r="J341" s="777"/>
      <c r="K341" s="777"/>
      <c r="L341" s="777"/>
      <c r="M341" s="777"/>
      <c r="N341" s="777"/>
      <c r="O341" s="777"/>
      <c r="P341" s="777"/>
      <c r="Q341" s="777"/>
      <c r="R341" s="777"/>
      <c r="S341" s="777"/>
      <c r="T341" s="777"/>
      <c r="U341" s="777"/>
      <c r="V341" s="777"/>
      <c r="W341" s="777"/>
      <c r="X341" s="777"/>
      <c r="Y341" s="777"/>
      <c r="Z341" s="777"/>
      <c r="AA341" s="777"/>
      <c r="AB341" s="777"/>
      <c r="AC341" s="777"/>
      <c r="AD341" s="777"/>
      <c r="AE341" s="777"/>
      <c r="AF341" s="777"/>
      <c r="AG341" s="777"/>
    </row>
    <row r="342" spans="1:39" s="774" customFormat="1" ht="12.75">
      <c r="A342" s="142" t="s">
        <v>507</v>
      </c>
      <c r="B342" s="767">
        <v>-43149</v>
      </c>
      <c r="C342" s="767">
        <v>-43149</v>
      </c>
      <c r="D342" s="767">
        <v>13120</v>
      </c>
      <c r="E342" s="767" t="s">
        <v>503</v>
      </c>
      <c r="F342" s="767">
        <v>-112588</v>
      </c>
      <c r="G342" s="772"/>
      <c r="H342" s="772"/>
      <c r="I342" s="772"/>
      <c r="J342" s="772"/>
      <c r="K342" s="772"/>
      <c r="L342" s="772"/>
      <c r="M342" s="772"/>
      <c r="N342" s="772"/>
      <c r="O342" s="772"/>
      <c r="P342" s="772"/>
      <c r="Q342" s="772"/>
      <c r="R342" s="772"/>
      <c r="S342" s="772"/>
      <c r="T342" s="772"/>
      <c r="U342" s="772"/>
      <c r="V342" s="772"/>
      <c r="W342" s="772"/>
      <c r="X342" s="772"/>
      <c r="Y342" s="772"/>
      <c r="Z342" s="772"/>
      <c r="AA342" s="772"/>
      <c r="AB342" s="772"/>
      <c r="AC342" s="772"/>
      <c r="AD342" s="772"/>
      <c r="AE342" s="772"/>
      <c r="AF342" s="772"/>
      <c r="AG342" s="772"/>
      <c r="AH342" s="772"/>
      <c r="AI342" s="772"/>
      <c r="AJ342" s="772"/>
      <c r="AK342" s="772"/>
      <c r="AL342" s="772"/>
      <c r="AM342" s="773"/>
    </row>
    <row r="343" spans="1:39" s="774" customFormat="1" ht="12.75">
      <c r="A343" s="142" t="s">
        <v>508</v>
      </c>
      <c r="B343" s="767">
        <v>43149</v>
      </c>
      <c r="C343" s="767">
        <v>43149</v>
      </c>
      <c r="D343" s="767" t="s">
        <v>503</v>
      </c>
      <c r="E343" s="767" t="s">
        <v>503</v>
      </c>
      <c r="F343" s="767" t="s">
        <v>503</v>
      </c>
      <c r="G343" s="772"/>
      <c r="H343" s="772"/>
      <c r="I343" s="772"/>
      <c r="J343" s="772"/>
      <c r="K343" s="772"/>
      <c r="L343" s="772"/>
      <c r="M343" s="772"/>
      <c r="N343" s="772"/>
      <c r="O343" s="772"/>
      <c r="P343" s="772"/>
      <c r="Q343" s="772"/>
      <c r="R343" s="772"/>
      <c r="S343" s="772"/>
      <c r="T343" s="772"/>
      <c r="U343" s="772"/>
      <c r="V343" s="772"/>
      <c r="W343" s="772"/>
      <c r="X343" s="772"/>
      <c r="Y343" s="772"/>
      <c r="Z343" s="772"/>
      <c r="AA343" s="772"/>
      <c r="AB343" s="772"/>
      <c r="AC343" s="772"/>
      <c r="AD343" s="772"/>
      <c r="AE343" s="772"/>
      <c r="AF343" s="772"/>
      <c r="AG343" s="772"/>
      <c r="AH343" s="772"/>
      <c r="AI343" s="772"/>
      <c r="AJ343" s="772"/>
      <c r="AK343" s="772"/>
      <c r="AL343" s="772"/>
      <c r="AM343" s="773"/>
    </row>
    <row r="344" spans="1:39" s="774" customFormat="1" ht="12.75">
      <c r="A344" s="354" t="s">
        <v>629</v>
      </c>
      <c r="B344" s="767">
        <v>43149</v>
      </c>
      <c r="C344" s="767">
        <v>43149</v>
      </c>
      <c r="D344" s="767" t="s">
        <v>503</v>
      </c>
      <c r="E344" s="767" t="s">
        <v>503</v>
      </c>
      <c r="F344" s="767" t="s">
        <v>503</v>
      </c>
      <c r="G344" s="772"/>
      <c r="H344" s="772"/>
      <c r="I344" s="772"/>
      <c r="J344" s="772"/>
      <c r="K344" s="772"/>
      <c r="L344" s="772"/>
      <c r="M344" s="772"/>
      <c r="N344" s="772"/>
      <c r="O344" s="772"/>
      <c r="P344" s="772"/>
      <c r="Q344" s="772"/>
      <c r="R344" s="772"/>
      <c r="S344" s="772"/>
      <c r="T344" s="772"/>
      <c r="U344" s="772"/>
      <c r="V344" s="772"/>
      <c r="W344" s="772"/>
      <c r="X344" s="772"/>
      <c r="Y344" s="772"/>
      <c r="Z344" s="772"/>
      <c r="AA344" s="772"/>
      <c r="AB344" s="772"/>
      <c r="AC344" s="772"/>
      <c r="AD344" s="772"/>
      <c r="AE344" s="772"/>
      <c r="AF344" s="772"/>
      <c r="AG344" s="772"/>
      <c r="AH344" s="772"/>
      <c r="AI344" s="772"/>
      <c r="AJ344" s="772"/>
      <c r="AK344" s="772"/>
      <c r="AL344" s="772"/>
      <c r="AM344" s="773"/>
    </row>
    <row r="345" spans="1:39" s="774" customFormat="1" ht="25.5">
      <c r="A345" s="355" t="s">
        <v>351</v>
      </c>
      <c r="B345" s="767">
        <v>43149</v>
      </c>
      <c r="C345" s="767">
        <v>43149</v>
      </c>
      <c r="D345" s="767" t="s">
        <v>503</v>
      </c>
      <c r="E345" s="767" t="s">
        <v>503</v>
      </c>
      <c r="F345" s="767" t="s">
        <v>503</v>
      </c>
      <c r="G345" s="772"/>
      <c r="H345" s="772"/>
      <c r="I345" s="772"/>
      <c r="J345" s="772"/>
      <c r="K345" s="772"/>
      <c r="L345" s="772"/>
      <c r="M345" s="772"/>
      <c r="N345" s="772"/>
      <c r="O345" s="772"/>
      <c r="P345" s="772"/>
      <c r="Q345" s="772"/>
      <c r="R345" s="772"/>
      <c r="S345" s="772"/>
      <c r="T345" s="772"/>
      <c r="U345" s="772"/>
      <c r="V345" s="772"/>
      <c r="W345" s="772"/>
      <c r="X345" s="772"/>
      <c r="Y345" s="772"/>
      <c r="Z345" s="772"/>
      <c r="AA345" s="772"/>
      <c r="AB345" s="772"/>
      <c r="AC345" s="772"/>
      <c r="AD345" s="772"/>
      <c r="AE345" s="772"/>
      <c r="AF345" s="772"/>
      <c r="AG345" s="772"/>
      <c r="AH345" s="772"/>
      <c r="AI345" s="772"/>
      <c r="AJ345" s="772"/>
      <c r="AK345" s="772"/>
      <c r="AL345" s="772"/>
      <c r="AM345" s="773"/>
    </row>
    <row r="346" spans="1:33" s="782" customFormat="1" ht="12.75">
      <c r="A346" s="346"/>
      <c r="B346" s="767"/>
      <c r="C346" s="767"/>
      <c r="D346" s="767"/>
      <c r="E346" s="767"/>
      <c r="F346" s="767"/>
      <c r="G346" s="783"/>
      <c r="H346" s="783"/>
      <c r="I346" s="783"/>
      <c r="J346" s="783"/>
      <c r="K346" s="783"/>
      <c r="L346" s="783"/>
      <c r="M346" s="783"/>
      <c r="N346" s="783"/>
      <c r="O346" s="783"/>
      <c r="P346" s="783"/>
      <c r="Q346" s="783"/>
      <c r="R346" s="783"/>
      <c r="S346" s="783"/>
      <c r="T346" s="783"/>
      <c r="U346" s="783"/>
      <c r="V346" s="783"/>
      <c r="W346" s="783"/>
      <c r="X346" s="783"/>
      <c r="Y346" s="783"/>
      <c r="Z346" s="783"/>
      <c r="AA346" s="783"/>
      <c r="AB346" s="783"/>
      <c r="AC346" s="783"/>
      <c r="AD346" s="783"/>
      <c r="AE346" s="783"/>
      <c r="AF346" s="783"/>
      <c r="AG346" s="783"/>
    </row>
    <row r="347" spans="1:39" s="772" customFormat="1" ht="12.75">
      <c r="A347" s="147" t="s">
        <v>362</v>
      </c>
      <c r="B347" s="784"/>
      <c r="C347" s="784"/>
      <c r="D347" s="784"/>
      <c r="E347" s="767"/>
      <c r="F347" s="784"/>
      <c r="AM347" s="773"/>
    </row>
    <row r="348" spans="1:39" s="772" customFormat="1" ht="12.75">
      <c r="A348" s="359" t="s">
        <v>348</v>
      </c>
      <c r="B348" s="767">
        <v>211805902</v>
      </c>
      <c r="C348" s="767">
        <v>211805902</v>
      </c>
      <c r="D348" s="767">
        <v>211805902</v>
      </c>
      <c r="E348" s="770">
        <v>100</v>
      </c>
      <c r="F348" s="767">
        <v>210010</v>
      </c>
      <c r="AM348" s="773"/>
    </row>
    <row r="349" spans="1:39" s="772" customFormat="1" ht="12" customHeight="1">
      <c r="A349" s="359" t="s">
        <v>971</v>
      </c>
      <c r="B349" s="767">
        <v>0</v>
      </c>
      <c r="C349" s="767">
        <v>0</v>
      </c>
      <c r="D349" s="767">
        <v>0</v>
      </c>
      <c r="E349" s="770" t="s">
        <v>503</v>
      </c>
      <c r="F349" s="767">
        <v>-2220</v>
      </c>
      <c r="AM349" s="773"/>
    </row>
    <row r="350" spans="1:39" s="772" customFormat="1" ht="12.75">
      <c r="A350" s="142" t="s">
        <v>972</v>
      </c>
      <c r="B350" s="579">
        <v>211805902</v>
      </c>
      <c r="C350" s="579">
        <v>211805902</v>
      </c>
      <c r="D350" s="579">
        <v>211805902</v>
      </c>
      <c r="E350" s="770">
        <v>100</v>
      </c>
      <c r="F350" s="579">
        <v>212230</v>
      </c>
      <c r="AM350" s="773"/>
    </row>
    <row r="351" spans="1:39" s="772" customFormat="1" ht="25.5">
      <c r="A351" s="363" t="s">
        <v>973</v>
      </c>
      <c r="B351" s="767">
        <v>211805902</v>
      </c>
      <c r="C351" s="767">
        <v>211805902</v>
      </c>
      <c r="D351" s="767">
        <v>211805902</v>
      </c>
      <c r="E351" s="770">
        <v>100</v>
      </c>
      <c r="F351" s="767">
        <v>212230</v>
      </c>
      <c r="AM351" s="773"/>
    </row>
    <row r="352" spans="1:39" s="772" customFormat="1" ht="12.75">
      <c r="A352" s="350" t="s">
        <v>974</v>
      </c>
      <c r="B352" s="767">
        <v>211805902</v>
      </c>
      <c r="C352" s="767">
        <v>211805902</v>
      </c>
      <c r="D352" s="767">
        <v>199012996</v>
      </c>
      <c r="E352" s="770">
        <v>93.96008048916408</v>
      </c>
      <c r="F352" s="767">
        <v>5831391</v>
      </c>
      <c r="AM352" s="773"/>
    </row>
    <row r="353" spans="1:39" s="772" customFormat="1" ht="12.75">
      <c r="A353" s="142" t="s">
        <v>975</v>
      </c>
      <c r="B353" s="767">
        <v>189269092</v>
      </c>
      <c r="C353" s="767">
        <v>189269092</v>
      </c>
      <c r="D353" s="767">
        <v>179007802</v>
      </c>
      <c r="E353" s="770">
        <v>94.57846503537937</v>
      </c>
      <c r="F353" s="767">
        <v>5626776</v>
      </c>
      <c r="AM353" s="773"/>
    </row>
    <row r="354" spans="1:39" s="772" customFormat="1" ht="12.75">
      <c r="A354" s="354" t="s">
        <v>976</v>
      </c>
      <c r="B354" s="767">
        <v>10497476</v>
      </c>
      <c r="C354" s="767">
        <v>10497476</v>
      </c>
      <c r="D354" s="767">
        <v>9905352</v>
      </c>
      <c r="E354" s="770">
        <v>94.35936790900975</v>
      </c>
      <c r="F354" s="767">
        <v>258437</v>
      </c>
      <c r="AM354" s="773"/>
    </row>
    <row r="355" spans="1:39" s="772" customFormat="1" ht="12.75">
      <c r="A355" s="377" t="s">
        <v>977</v>
      </c>
      <c r="B355" s="767">
        <v>4106856</v>
      </c>
      <c r="C355" s="767">
        <v>4106856</v>
      </c>
      <c r="D355" s="767">
        <v>3805312</v>
      </c>
      <c r="E355" s="770">
        <v>92.65754630792996</v>
      </c>
      <c r="F355" s="767">
        <v>158162</v>
      </c>
      <c r="AM355" s="773"/>
    </row>
    <row r="356" spans="1:39" s="772" customFormat="1" ht="12.75">
      <c r="A356" s="381" t="s">
        <v>978</v>
      </c>
      <c r="B356" s="767">
        <v>3143851</v>
      </c>
      <c r="C356" s="767">
        <v>3143851</v>
      </c>
      <c r="D356" s="767">
        <v>2923681</v>
      </c>
      <c r="E356" s="770">
        <v>92.9968055101848</v>
      </c>
      <c r="F356" s="767">
        <v>111096</v>
      </c>
      <c r="AM356" s="773"/>
    </row>
    <row r="357" spans="1:39" s="772" customFormat="1" ht="12.75">
      <c r="A357" s="377" t="s">
        <v>979</v>
      </c>
      <c r="B357" s="767">
        <v>6390620</v>
      </c>
      <c r="C357" s="767">
        <v>6390620</v>
      </c>
      <c r="D357" s="767">
        <v>6100040</v>
      </c>
      <c r="E357" s="770">
        <v>95.45302333732877</v>
      </c>
      <c r="F357" s="767">
        <v>100275</v>
      </c>
      <c r="AM357" s="773"/>
    </row>
    <row r="358" spans="1:39" s="772" customFormat="1" ht="12.75">
      <c r="A358" s="354" t="s">
        <v>980</v>
      </c>
      <c r="B358" s="767">
        <v>135530078</v>
      </c>
      <c r="C358" s="767">
        <v>135530078</v>
      </c>
      <c r="D358" s="767">
        <v>128790754</v>
      </c>
      <c r="E358" s="770">
        <v>95.02743295108263</v>
      </c>
      <c r="F358" s="767">
        <v>1308830</v>
      </c>
      <c r="AM358" s="773"/>
    </row>
    <row r="359" spans="1:39" s="772" customFormat="1" ht="12.75">
      <c r="A359" s="377" t="s">
        <v>1001</v>
      </c>
      <c r="B359" s="767">
        <v>135530078</v>
      </c>
      <c r="C359" s="767">
        <v>135530078</v>
      </c>
      <c r="D359" s="767">
        <v>128790754</v>
      </c>
      <c r="E359" s="770">
        <v>95.02743295108263</v>
      </c>
      <c r="F359" s="767">
        <v>1308830</v>
      </c>
      <c r="AM359" s="773"/>
    </row>
    <row r="360" spans="1:39" s="772" customFormat="1" ht="12.75">
      <c r="A360" s="354" t="s">
        <v>923</v>
      </c>
      <c r="B360" s="767">
        <v>43241538</v>
      </c>
      <c r="C360" s="767">
        <v>43241538</v>
      </c>
      <c r="D360" s="767">
        <v>40311696</v>
      </c>
      <c r="E360" s="770">
        <v>93.22447319056968</v>
      </c>
      <c r="F360" s="767">
        <v>4059509</v>
      </c>
      <c r="AM360" s="773"/>
    </row>
    <row r="361" spans="1:39" s="772" customFormat="1" ht="12.75">
      <c r="A361" s="377" t="s">
        <v>1024</v>
      </c>
      <c r="B361" s="767">
        <v>43241538</v>
      </c>
      <c r="C361" s="767">
        <v>43241538</v>
      </c>
      <c r="D361" s="767">
        <v>40311696</v>
      </c>
      <c r="E361" s="770">
        <v>93.22447319056968</v>
      </c>
      <c r="F361" s="767">
        <v>4059509</v>
      </c>
      <c r="AM361" s="773"/>
    </row>
    <row r="362" spans="1:39" s="772" customFormat="1" ht="12.75">
      <c r="A362" s="142" t="s">
        <v>928</v>
      </c>
      <c r="B362" s="767">
        <v>22536810</v>
      </c>
      <c r="C362" s="767">
        <v>22536810</v>
      </c>
      <c r="D362" s="767">
        <v>20005194</v>
      </c>
      <c r="E362" s="770">
        <v>88.76675092881379</v>
      </c>
      <c r="F362" s="767">
        <v>204615</v>
      </c>
      <c r="AM362" s="773"/>
    </row>
    <row r="363" spans="1:39" s="772" customFormat="1" ht="12.75">
      <c r="A363" s="354" t="s">
        <v>982</v>
      </c>
      <c r="B363" s="767">
        <v>22536810</v>
      </c>
      <c r="C363" s="767">
        <v>22536810</v>
      </c>
      <c r="D363" s="767">
        <v>20005194</v>
      </c>
      <c r="E363" s="770">
        <v>88.76675092881379</v>
      </c>
      <c r="F363" s="767">
        <v>204615</v>
      </c>
      <c r="AM363" s="773"/>
    </row>
    <row r="364" spans="1:39" s="772" customFormat="1" ht="12.75">
      <c r="A364" s="354"/>
      <c r="B364" s="767"/>
      <c r="C364" s="767"/>
      <c r="D364" s="767"/>
      <c r="E364" s="767"/>
      <c r="F364" s="767"/>
      <c r="AM364" s="773"/>
    </row>
    <row r="365" spans="1:39" s="772" customFormat="1" ht="12.75">
      <c r="A365" s="147" t="s">
        <v>354</v>
      </c>
      <c r="B365" s="784"/>
      <c r="C365" s="784"/>
      <c r="D365" s="784"/>
      <c r="E365" s="767"/>
      <c r="F365" s="784"/>
      <c r="AM365" s="773"/>
    </row>
    <row r="366" spans="1:39" s="772" customFormat="1" ht="12.75">
      <c r="A366" s="147" t="s">
        <v>362</v>
      </c>
      <c r="B366" s="784"/>
      <c r="C366" s="784"/>
      <c r="D366" s="784"/>
      <c r="E366" s="767"/>
      <c r="F366" s="784"/>
      <c r="AM366" s="773"/>
    </row>
    <row r="367" spans="1:39" s="772" customFormat="1" ht="12.75">
      <c r="A367" s="359" t="s">
        <v>348</v>
      </c>
      <c r="B367" s="767">
        <v>168899035</v>
      </c>
      <c r="C367" s="767">
        <v>168899035</v>
      </c>
      <c r="D367" s="767">
        <v>168899035</v>
      </c>
      <c r="E367" s="770">
        <v>100</v>
      </c>
      <c r="F367" s="767">
        <v>62901</v>
      </c>
      <c r="AM367" s="773"/>
    </row>
    <row r="368" spans="1:39" s="772" customFormat="1" ht="12.75">
      <c r="A368" s="142" t="s">
        <v>972</v>
      </c>
      <c r="B368" s="767">
        <v>110369234</v>
      </c>
      <c r="C368" s="767">
        <v>110369234</v>
      </c>
      <c r="D368" s="767">
        <v>110369234</v>
      </c>
      <c r="E368" s="770">
        <v>100</v>
      </c>
      <c r="F368" s="767">
        <v>62901</v>
      </c>
      <c r="AM368" s="773"/>
    </row>
    <row r="369" spans="1:39" s="772" customFormat="1" ht="25.5">
      <c r="A369" s="363" t="s">
        <v>973</v>
      </c>
      <c r="B369" s="767">
        <v>110369234</v>
      </c>
      <c r="C369" s="767">
        <v>110369234</v>
      </c>
      <c r="D369" s="767">
        <v>110369234</v>
      </c>
      <c r="E369" s="770">
        <v>100</v>
      </c>
      <c r="F369" s="767">
        <v>62901</v>
      </c>
      <c r="AM369" s="773"/>
    </row>
    <row r="370" spans="1:39" s="772" customFormat="1" ht="25.5">
      <c r="A370" s="781" t="s">
        <v>363</v>
      </c>
      <c r="B370" s="779">
        <v>58529801</v>
      </c>
      <c r="C370" s="779">
        <v>58529801</v>
      </c>
      <c r="D370" s="779">
        <v>58529801</v>
      </c>
      <c r="E370" s="780">
        <v>100</v>
      </c>
      <c r="F370" s="779">
        <v>0</v>
      </c>
      <c r="AM370" s="773"/>
    </row>
    <row r="371" spans="1:39" s="772" customFormat="1" ht="12.75">
      <c r="A371" s="350" t="s">
        <v>974</v>
      </c>
      <c r="B371" s="767">
        <v>168899035</v>
      </c>
      <c r="C371" s="767">
        <v>168899035</v>
      </c>
      <c r="D371" s="767">
        <v>168799778</v>
      </c>
      <c r="E371" s="770">
        <v>99.94123293836464</v>
      </c>
      <c r="F371" s="767">
        <v>349960</v>
      </c>
      <c r="AM371" s="773"/>
    </row>
    <row r="372" spans="1:39" s="772" customFormat="1" ht="12.75">
      <c r="A372" s="142" t="s">
        <v>975</v>
      </c>
      <c r="B372" s="767">
        <v>110369234</v>
      </c>
      <c r="C372" s="767">
        <v>110369234</v>
      </c>
      <c r="D372" s="767">
        <v>110269977</v>
      </c>
      <c r="E372" s="770">
        <v>99.9100682351388</v>
      </c>
      <c r="F372" s="767">
        <v>349960</v>
      </c>
      <c r="AM372" s="773"/>
    </row>
    <row r="373" spans="1:39" s="772" customFormat="1" ht="12.75">
      <c r="A373" s="354" t="s">
        <v>976</v>
      </c>
      <c r="B373" s="767">
        <v>102472</v>
      </c>
      <c r="C373" s="767">
        <v>102472</v>
      </c>
      <c r="D373" s="767">
        <v>94215</v>
      </c>
      <c r="E373" s="770">
        <v>91.94218908579904</v>
      </c>
      <c r="F373" s="767">
        <v>434</v>
      </c>
      <c r="AM373" s="773"/>
    </row>
    <row r="374" spans="1:39" s="772" customFormat="1" ht="12.75">
      <c r="A374" s="377" t="s">
        <v>977</v>
      </c>
      <c r="B374" s="767">
        <v>97287</v>
      </c>
      <c r="C374" s="767">
        <v>97287</v>
      </c>
      <c r="D374" s="767">
        <v>91788</v>
      </c>
      <c r="E374" s="770">
        <v>94.34765179314812</v>
      </c>
      <c r="F374" s="767">
        <v>434</v>
      </c>
      <c r="AM374" s="773"/>
    </row>
    <row r="375" spans="1:39" s="772" customFormat="1" ht="12.75">
      <c r="A375" s="381" t="s">
        <v>978</v>
      </c>
      <c r="B375" s="767">
        <v>74072</v>
      </c>
      <c r="C375" s="767">
        <v>74072</v>
      </c>
      <c r="D375" s="767">
        <v>69639</v>
      </c>
      <c r="E375" s="770">
        <v>94.01528242790799</v>
      </c>
      <c r="F375" s="767">
        <v>350</v>
      </c>
      <c r="AM375" s="773"/>
    </row>
    <row r="376" spans="1:39" s="772" customFormat="1" ht="12.75">
      <c r="A376" s="377" t="s">
        <v>979</v>
      </c>
      <c r="B376" s="767">
        <v>5185</v>
      </c>
      <c r="C376" s="767">
        <v>5185</v>
      </c>
      <c r="D376" s="767">
        <v>2427</v>
      </c>
      <c r="E376" s="770">
        <v>46.80810028929604</v>
      </c>
      <c r="F376" s="767">
        <v>0</v>
      </c>
      <c r="AM376" s="773"/>
    </row>
    <row r="377" spans="1:39" s="772" customFormat="1" ht="12.75">
      <c r="A377" s="354" t="s">
        <v>980</v>
      </c>
      <c r="B377" s="767">
        <v>110266762</v>
      </c>
      <c r="C377" s="767">
        <v>110266762</v>
      </c>
      <c r="D377" s="767">
        <v>110175762</v>
      </c>
      <c r="E377" s="770">
        <v>99.91747286457908</v>
      </c>
      <c r="F377" s="767">
        <v>349526</v>
      </c>
      <c r="AM377" s="773"/>
    </row>
    <row r="378" spans="1:39" s="772" customFormat="1" ht="12.75">
      <c r="A378" s="377" t="s">
        <v>1001</v>
      </c>
      <c r="B378" s="767">
        <v>110266762</v>
      </c>
      <c r="C378" s="767">
        <v>110266762</v>
      </c>
      <c r="D378" s="767">
        <v>110175762</v>
      </c>
      <c r="E378" s="770">
        <v>99.91747286457908</v>
      </c>
      <c r="F378" s="767">
        <v>349526</v>
      </c>
      <c r="AM378" s="773"/>
    </row>
    <row r="379" spans="1:39" s="772" customFormat="1" ht="12.75">
      <c r="A379" s="354" t="s">
        <v>923</v>
      </c>
      <c r="B379" s="767">
        <v>58529801</v>
      </c>
      <c r="C379" s="767">
        <v>58529801</v>
      </c>
      <c r="D379" s="767">
        <v>58529801</v>
      </c>
      <c r="E379" s="770">
        <v>100</v>
      </c>
      <c r="F379" s="767">
        <v>0</v>
      </c>
      <c r="AM379" s="773"/>
    </row>
    <row r="380" spans="1:39" s="772" customFormat="1" ht="12.75">
      <c r="A380" s="377" t="s">
        <v>364</v>
      </c>
      <c r="B380" s="767">
        <v>58529801</v>
      </c>
      <c r="C380" s="767">
        <v>58529801</v>
      </c>
      <c r="D380" s="767">
        <v>58529801</v>
      </c>
      <c r="E380" s="770">
        <v>100</v>
      </c>
      <c r="F380" s="767">
        <v>0</v>
      </c>
      <c r="AM380" s="773"/>
    </row>
    <row r="381" spans="1:39" s="772" customFormat="1" ht="38.25">
      <c r="A381" s="785" t="s">
        <v>365</v>
      </c>
      <c r="B381" s="779">
        <v>58529801</v>
      </c>
      <c r="C381" s="779">
        <v>58529801</v>
      </c>
      <c r="D381" s="779">
        <v>58529801</v>
      </c>
      <c r="E381" s="780">
        <v>100</v>
      </c>
      <c r="F381" s="779">
        <v>0</v>
      </c>
      <c r="AM381" s="773"/>
    </row>
    <row r="382" spans="1:39" s="772" customFormat="1" ht="12.75">
      <c r="A382" s="354"/>
      <c r="B382" s="767"/>
      <c r="C382" s="767"/>
      <c r="D382" s="767"/>
      <c r="E382" s="767"/>
      <c r="F382" s="767"/>
      <c r="AM382" s="773"/>
    </row>
    <row r="383" spans="1:39" s="772" customFormat="1" ht="12.75">
      <c r="A383" s="346" t="s">
        <v>358</v>
      </c>
      <c r="B383" s="784"/>
      <c r="C383" s="784"/>
      <c r="D383" s="784"/>
      <c r="E383" s="767"/>
      <c r="F383" s="784"/>
      <c r="AM383" s="773"/>
    </row>
    <row r="384" spans="1:39" s="772" customFormat="1" ht="12.75">
      <c r="A384" s="147" t="s">
        <v>362</v>
      </c>
      <c r="B384" s="784"/>
      <c r="C384" s="784"/>
      <c r="D384" s="784"/>
      <c r="E384" s="767"/>
      <c r="F384" s="784"/>
      <c r="AM384" s="773"/>
    </row>
    <row r="385" spans="1:39" s="772" customFormat="1" ht="12.75">
      <c r="A385" s="359" t="s">
        <v>348</v>
      </c>
      <c r="B385" s="767">
        <v>158484532</v>
      </c>
      <c r="C385" s="767">
        <v>158484532</v>
      </c>
      <c r="D385" s="767">
        <v>158484532</v>
      </c>
      <c r="E385" s="770">
        <v>100</v>
      </c>
      <c r="F385" s="767">
        <v>15000</v>
      </c>
      <c r="AM385" s="773"/>
    </row>
    <row r="386" spans="1:39" s="772" customFormat="1" ht="12.75">
      <c r="A386" s="142" t="s">
        <v>972</v>
      </c>
      <c r="B386" s="767">
        <v>158484532</v>
      </c>
      <c r="C386" s="767">
        <v>158484532</v>
      </c>
      <c r="D386" s="767">
        <v>158484532</v>
      </c>
      <c r="E386" s="770">
        <v>100</v>
      </c>
      <c r="F386" s="767">
        <v>15000</v>
      </c>
      <c r="AM386" s="773"/>
    </row>
    <row r="387" spans="1:39" s="772" customFormat="1" ht="25.5">
      <c r="A387" s="363" t="s">
        <v>973</v>
      </c>
      <c r="B387" s="767">
        <v>65001107</v>
      </c>
      <c r="C387" s="767">
        <v>65001107</v>
      </c>
      <c r="D387" s="767">
        <v>65001107</v>
      </c>
      <c r="E387" s="770">
        <v>100</v>
      </c>
      <c r="F387" s="767">
        <v>15000</v>
      </c>
      <c r="AM387" s="773"/>
    </row>
    <row r="388" spans="1:39" s="772" customFormat="1" ht="25.5">
      <c r="A388" s="781" t="s">
        <v>363</v>
      </c>
      <c r="B388" s="779">
        <v>93483425</v>
      </c>
      <c r="C388" s="779">
        <v>93483425</v>
      </c>
      <c r="D388" s="779">
        <v>93483425</v>
      </c>
      <c r="E388" s="780">
        <v>100</v>
      </c>
      <c r="F388" s="779">
        <v>0</v>
      </c>
      <c r="AM388" s="773"/>
    </row>
    <row r="389" spans="1:39" s="772" customFormat="1" ht="12.75">
      <c r="A389" s="350" t="s">
        <v>974</v>
      </c>
      <c r="B389" s="767">
        <v>158484532</v>
      </c>
      <c r="C389" s="767">
        <v>158484532</v>
      </c>
      <c r="D389" s="767">
        <v>123221677</v>
      </c>
      <c r="E389" s="770">
        <v>77.74997057757031</v>
      </c>
      <c r="F389" s="767">
        <v>8331087</v>
      </c>
      <c r="AM389" s="773"/>
    </row>
    <row r="390" spans="1:39" s="772" customFormat="1" ht="12.75">
      <c r="A390" s="142" t="s">
        <v>975</v>
      </c>
      <c r="B390" s="767">
        <v>125479463</v>
      </c>
      <c r="C390" s="767">
        <v>125479463</v>
      </c>
      <c r="D390" s="767">
        <v>99591357</v>
      </c>
      <c r="E390" s="770">
        <v>79.36865094808383</v>
      </c>
      <c r="F390" s="767">
        <v>5738738</v>
      </c>
      <c r="AM390" s="773"/>
    </row>
    <row r="391" spans="1:39" s="772" customFormat="1" ht="12.75">
      <c r="A391" s="354" t="s">
        <v>976</v>
      </c>
      <c r="B391" s="767">
        <v>2059836</v>
      </c>
      <c r="C391" s="767">
        <v>2059836</v>
      </c>
      <c r="D391" s="767">
        <v>1760785</v>
      </c>
      <c r="E391" s="770">
        <v>85.48180534761019</v>
      </c>
      <c r="F391" s="767">
        <v>78893</v>
      </c>
      <c r="AM391" s="773"/>
    </row>
    <row r="392" spans="1:39" s="772" customFormat="1" ht="12.75">
      <c r="A392" s="377" t="s">
        <v>977</v>
      </c>
      <c r="B392" s="767">
        <v>927995</v>
      </c>
      <c r="C392" s="767">
        <v>927995</v>
      </c>
      <c r="D392" s="767">
        <v>769750</v>
      </c>
      <c r="E392" s="770">
        <v>82.94764519205383</v>
      </c>
      <c r="F392" s="767">
        <v>16019</v>
      </c>
      <c r="AM392" s="773"/>
    </row>
    <row r="393" spans="1:39" s="772" customFormat="1" ht="12.75">
      <c r="A393" s="381" t="s">
        <v>978</v>
      </c>
      <c r="B393" s="767">
        <v>671175</v>
      </c>
      <c r="C393" s="767">
        <v>671175</v>
      </c>
      <c r="D393" s="767">
        <v>553633</v>
      </c>
      <c r="E393" s="770">
        <v>82.48713077811301</v>
      </c>
      <c r="F393" s="767">
        <v>11197</v>
      </c>
      <c r="AM393" s="773"/>
    </row>
    <row r="394" spans="1:39" s="772" customFormat="1" ht="12.75">
      <c r="A394" s="377" t="s">
        <v>979</v>
      </c>
      <c r="B394" s="767">
        <v>1131841</v>
      </c>
      <c r="C394" s="767">
        <v>1131841</v>
      </c>
      <c r="D394" s="767">
        <v>991035</v>
      </c>
      <c r="E394" s="770">
        <v>87.55956004421115</v>
      </c>
      <c r="F394" s="767">
        <v>62874</v>
      </c>
      <c r="AM394" s="773"/>
    </row>
    <row r="395" spans="1:39" s="772" customFormat="1" ht="12.75">
      <c r="A395" s="354" t="s">
        <v>980</v>
      </c>
      <c r="B395" s="767">
        <v>19691733</v>
      </c>
      <c r="C395" s="767">
        <v>19691733</v>
      </c>
      <c r="D395" s="767">
        <v>13137225</v>
      </c>
      <c r="E395" s="770">
        <v>66.71441766958753</v>
      </c>
      <c r="F395" s="767">
        <v>959304</v>
      </c>
      <c r="AM395" s="773"/>
    </row>
    <row r="396" spans="1:39" s="772" customFormat="1" ht="12.75">
      <c r="A396" s="377" t="s">
        <v>1001</v>
      </c>
      <c r="B396" s="767">
        <v>19691733</v>
      </c>
      <c r="C396" s="767">
        <v>19691733</v>
      </c>
      <c r="D396" s="767">
        <v>13137225</v>
      </c>
      <c r="E396" s="770">
        <v>66.71441766958753</v>
      </c>
      <c r="F396" s="767">
        <v>959304</v>
      </c>
      <c r="AM396" s="773"/>
    </row>
    <row r="397" spans="1:39" s="772" customFormat="1" ht="12.75">
      <c r="A397" s="354" t="s">
        <v>923</v>
      </c>
      <c r="B397" s="767">
        <v>103727894</v>
      </c>
      <c r="C397" s="767">
        <v>103727894</v>
      </c>
      <c r="D397" s="767">
        <v>84693347</v>
      </c>
      <c r="E397" s="770">
        <v>81.6495387441299</v>
      </c>
      <c r="F397" s="767">
        <v>4700541</v>
      </c>
      <c r="AM397" s="773"/>
    </row>
    <row r="398" spans="1:39" s="772" customFormat="1" ht="12.75">
      <c r="A398" s="377" t="s">
        <v>1024</v>
      </c>
      <c r="B398" s="767">
        <v>43241538</v>
      </c>
      <c r="C398" s="767">
        <v>43241538</v>
      </c>
      <c r="D398" s="767">
        <v>40311696</v>
      </c>
      <c r="E398" s="770">
        <v>93.22447319056968</v>
      </c>
      <c r="F398" s="767">
        <v>4059509</v>
      </c>
      <c r="AM398" s="773"/>
    </row>
    <row r="399" spans="1:39" s="772" customFormat="1" ht="12.75">
      <c r="A399" s="377" t="s">
        <v>364</v>
      </c>
      <c r="B399" s="767">
        <v>60486356</v>
      </c>
      <c r="C399" s="767">
        <v>60486356</v>
      </c>
      <c r="D399" s="767">
        <v>44381651</v>
      </c>
      <c r="E399" s="770">
        <v>73.37464832564885</v>
      </c>
      <c r="F399" s="767">
        <v>641032</v>
      </c>
      <c r="AM399" s="773"/>
    </row>
    <row r="400" spans="1:39" s="772" customFormat="1" ht="38.25">
      <c r="A400" s="785" t="s">
        <v>365</v>
      </c>
      <c r="B400" s="779">
        <v>60486356</v>
      </c>
      <c r="C400" s="779">
        <v>60486356</v>
      </c>
      <c r="D400" s="779">
        <v>44381651</v>
      </c>
      <c r="E400" s="780">
        <v>73.37464832564885</v>
      </c>
      <c r="F400" s="779">
        <v>641032</v>
      </c>
      <c r="AM400" s="773"/>
    </row>
    <row r="401" spans="1:39" s="772" customFormat="1" ht="12.75" customHeight="1">
      <c r="A401" s="142" t="s">
        <v>928</v>
      </c>
      <c r="B401" s="767">
        <v>33005069</v>
      </c>
      <c r="C401" s="767">
        <v>33005069</v>
      </c>
      <c r="D401" s="767">
        <v>23630320</v>
      </c>
      <c r="E401" s="770">
        <v>71.59603271848938</v>
      </c>
      <c r="F401" s="767">
        <v>2592349</v>
      </c>
      <c r="AM401" s="773"/>
    </row>
    <row r="402" spans="1:39" s="772" customFormat="1" ht="12.75">
      <c r="A402" s="354" t="s">
        <v>982</v>
      </c>
      <c r="B402" s="767">
        <v>8000</v>
      </c>
      <c r="C402" s="767">
        <v>8000</v>
      </c>
      <c r="D402" s="767">
        <v>0</v>
      </c>
      <c r="E402" s="770">
        <v>0</v>
      </c>
      <c r="F402" s="767">
        <v>0</v>
      </c>
      <c r="AM402" s="773"/>
    </row>
    <row r="403" spans="1:39" s="772" customFormat="1" ht="12.75">
      <c r="A403" s="354" t="s">
        <v>366</v>
      </c>
      <c r="B403" s="767">
        <v>32997069</v>
      </c>
      <c r="C403" s="767">
        <v>32997069</v>
      </c>
      <c r="D403" s="767">
        <v>23630320</v>
      </c>
      <c r="E403" s="770">
        <v>71.61339087420158</v>
      </c>
      <c r="F403" s="767">
        <v>2592349</v>
      </c>
      <c r="AM403" s="773"/>
    </row>
    <row r="404" spans="1:39" s="772" customFormat="1" ht="27.75" customHeight="1">
      <c r="A404" s="781" t="s">
        <v>367</v>
      </c>
      <c r="B404" s="779">
        <v>32997069</v>
      </c>
      <c r="C404" s="779">
        <v>32997069</v>
      </c>
      <c r="D404" s="779">
        <v>23630320</v>
      </c>
      <c r="E404" s="780">
        <v>71.61339087420158</v>
      </c>
      <c r="F404" s="779">
        <v>2592349</v>
      </c>
      <c r="AM404" s="773"/>
    </row>
    <row r="405" spans="1:39" s="772" customFormat="1" ht="12.75">
      <c r="A405" s="363"/>
      <c r="B405" s="767"/>
      <c r="C405" s="767"/>
      <c r="D405" s="767"/>
      <c r="E405" s="767"/>
      <c r="F405" s="767"/>
      <c r="AM405" s="773"/>
    </row>
    <row r="406" spans="1:39" s="772" customFormat="1" ht="12.75">
      <c r="A406" s="147" t="s">
        <v>1239</v>
      </c>
      <c r="B406" s="784"/>
      <c r="C406" s="784"/>
      <c r="D406" s="784"/>
      <c r="E406" s="767"/>
      <c r="F406" s="784"/>
      <c r="AM406" s="773"/>
    </row>
    <row r="407" spans="1:39" s="772" customFormat="1" ht="12.75">
      <c r="A407" s="147" t="s">
        <v>362</v>
      </c>
      <c r="B407" s="784"/>
      <c r="C407" s="784"/>
      <c r="D407" s="784"/>
      <c r="E407" s="767"/>
      <c r="F407" s="784"/>
      <c r="AM407" s="773"/>
    </row>
    <row r="408" spans="1:39" s="772" customFormat="1" ht="12.75">
      <c r="A408" s="359" t="s">
        <v>348</v>
      </c>
      <c r="B408" s="767">
        <v>16415524</v>
      </c>
      <c r="C408" s="767">
        <v>16415524</v>
      </c>
      <c r="D408" s="767">
        <v>16415524</v>
      </c>
      <c r="E408" s="770">
        <v>100</v>
      </c>
      <c r="F408" s="767">
        <v>-2220</v>
      </c>
      <c r="AM408" s="773"/>
    </row>
    <row r="409" spans="1:39" s="772" customFormat="1" ht="12.75">
      <c r="A409" s="359" t="s">
        <v>971</v>
      </c>
      <c r="B409" s="767">
        <v>0</v>
      </c>
      <c r="C409" s="767">
        <v>0</v>
      </c>
      <c r="D409" s="767">
        <v>0</v>
      </c>
      <c r="E409" s="770" t="s">
        <v>503</v>
      </c>
      <c r="F409" s="767">
        <v>-2220</v>
      </c>
      <c r="AM409" s="773"/>
    </row>
    <row r="410" spans="1:39" s="772" customFormat="1" ht="12.75">
      <c r="A410" s="142" t="s">
        <v>972</v>
      </c>
      <c r="B410" s="767">
        <v>16415524</v>
      </c>
      <c r="C410" s="767">
        <v>16415524</v>
      </c>
      <c r="D410" s="767">
        <v>16415524</v>
      </c>
      <c r="E410" s="770">
        <v>100</v>
      </c>
      <c r="F410" s="767">
        <v>0</v>
      </c>
      <c r="AM410" s="773"/>
    </row>
    <row r="411" spans="1:39" s="772" customFormat="1" ht="25.5">
      <c r="A411" s="363" t="s">
        <v>973</v>
      </c>
      <c r="B411" s="767">
        <v>16415524</v>
      </c>
      <c r="C411" s="767">
        <v>16415524</v>
      </c>
      <c r="D411" s="767">
        <v>16415524</v>
      </c>
      <c r="E411" s="770">
        <v>100</v>
      </c>
      <c r="F411" s="767">
        <v>0</v>
      </c>
      <c r="AM411" s="773"/>
    </row>
    <row r="412" spans="1:39" s="772" customFormat="1" ht="12.75">
      <c r="A412" s="350" t="s">
        <v>974</v>
      </c>
      <c r="B412" s="767">
        <v>16415524</v>
      </c>
      <c r="C412" s="767">
        <v>16415524</v>
      </c>
      <c r="D412" s="767">
        <v>15922909</v>
      </c>
      <c r="E412" s="770">
        <v>96.99909061690629</v>
      </c>
      <c r="F412" s="767">
        <v>19049</v>
      </c>
      <c r="AM412" s="773"/>
    </row>
    <row r="413" spans="1:39" s="772" customFormat="1" ht="12.75">
      <c r="A413" s="142" t="s">
        <v>975</v>
      </c>
      <c r="B413" s="767">
        <v>2999918</v>
      </c>
      <c r="C413" s="767">
        <v>2999918</v>
      </c>
      <c r="D413" s="767">
        <v>2807060</v>
      </c>
      <c r="E413" s="770">
        <v>93.57122428013032</v>
      </c>
      <c r="F413" s="767">
        <v>19049</v>
      </c>
      <c r="AM413" s="773"/>
    </row>
    <row r="414" spans="1:39" s="772" customFormat="1" ht="12.75">
      <c r="A414" s="354" t="s">
        <v>976</v>
      </c>
      <c r="B414" s="767">
        <v>2999918</v>
      </c>
      <c r="C414" s="767">
        <v>2999918</v>
      </c>
      <c r="D414" s="767">
        <v>2807060</v>
      </c>
      <c r="E414" s="770">
        <v>93.57122428013032</v>
      </c>
      <c r="F414" s="767">
        <v>19049</v>
      </c>
      <c r="AM414" s="773"/>
    </row>
    <row r="415" spans="1:39" s="772" customFormat="1" ht="12.75">
      <c r="A415" s="377" t="s">
        <v>977</v>
      </c>
      <c r="B415" s="767">
        <v>1913944</v>
      </c>
      <c r="C415" s="767">
        <v>1913944</v>
      </c>
      <c r="D415" s="767">
        <v>1810652</v>
      </c>
      <c r="E415" s="770">
        <v>94.60318588213657</v>
      </c>
      <c r="F415" s="767">
        <v>17404</v>
      </c>
      <c r="AM415" s="773"/>
    </row>
    <row r="416" spans="1:39" s="772" customFormat="1" ht="12.75">
      <c r="A416" s="381" t="s">
        <v>978</v>
      </c>
      <c r="B416" s="767">
        <v>1497568</v>
      </c>
      <c r="C416" s="767">
        <v>1497568</v>
      </c>
      <c r="D416" s="767">
        <v>1426557</v>
      </c>
      <c r="E416" s="770">
        <v>95.25824536849078</v>
      </c>
      <c r="F416" s="767">
        <v>-274</v>
      </c>
      <c r="AM416" s="773"/>
    </row>
    <row r="417" spans="1:39" s="772" customFormat="1" ht="12.75">
      <c r="A417" s="377" t="s">
        <v>979</v>
      </c>
      <c r="B417" s="767">
        <v>1085974</v>
      </c>
      <c r="C417" s="767">
        <v>1085974</v>
      </c>
      <c r="D417" s="767">
        <v>996408</v>
      </c>
      <c r="E417" s="770">
        <v>91.75247289529952</v>
      </c>
      <c r="F417" s="767">
        <v>1645</v>
      </c>
      <c r="AM417" s="773"/>
    </row>
    <row r="418" spans="1:39" s="772" customFormat="1" ht="12.75">
      <c r="A418" s="142" t="s">
        <v>928</v>
      </c>
      <c r="B418" s="767">
        <v>13415606</v>
      </c>
      <c r="C418" s="767">
        <v>13415606</v>
      </c>
      <c r="D418" s="767">
        <v>13115849</v>
      </c>
      <c r="E418" s="770">
        <v>97.76560969366572</v>
      </c>
      <c r="F418" s="767">
        <v>0</v>
      </c>
      <c r="AM418" s="773"/>
    </row>
    <row r="419" spans="1:39" s="772" customFormat="1" ht="12.75">
      <c r="A419" s="354" t="s">
        <v>982</v>
      </c>
      <c r="B419" s="767">
        <v>13415606</v>
      </c>
      <c r="C419" s="767">
        <v>13415606</v>
      </c>
      <c r="D419" s="767">
        <v>13115849</v>
      </c>
      <c r="E419" s="770">
        <v>97.76560969366572</v>
      </c>
      <c r="F419" s="767">
        <v>0</v>
      </c>
      <c r="AM419" s="773"/>
    </row>
    <row r="420" spans="1:39" s="772" customFormat="1" ht="12.75">
      <c r="A420" s="354"/>
      <c r="B420" s="767"/>
      <c r="C420" s="767"/>
      <c r="D420" s="767"/>
      <c r="E420" s="767"/>
      <c r="F420" s="767"/>
      <c r="AM420" s="773"/>
    </row>
    <row r="421" spans="1:39" s="772" customFormat="1" ht="12.75">
      <c r="A421" s="147" t="s">
        <v>1241</v>
      </c>
      <c r="B421" s="784"/>
      <c r="C421" s="784"/>
      <c r="D421" s="784"/>
      <c r="E421" s="767"/>
      <c r="F421" s="784"/>
      <c r="AM421" s="773"/>
    </row>
    <row r="422" spans="1:39" s="772" customFormat="1" ht="12.75">
      <c r="A422" s="147" t="s">
        <v>362</v>
      </c>
      <c r="B422" s="784"/>
      <c r="C422" s="784"/>
      <c r="D422" s="784"/>
      <c r="E422" s="767"/>
      <c r="F422" s="784"/>
      <c r="AM422" s="773"/>
    </row>
    <row r="423" spans="1:39" s="772" customFormat="1" ht="12.75">
      <c r="A423" s="359" t="s">
        <v>348</v>
      </c>
      <c r="B423" s="767">
        <v>1418896</v>
      </c>
      <c r="C423" s="767">
        <v>1418896</v>
      </c>
      <c r="D423" s="767">
        <v>1418896</v>
      </c>
      <c r="E423" s="770">
        <v>100</v>
      </c>
      <c r="F423" s="767">
        <v>0</v>
      </c>
      <c r="AM423" s="773"/>
    </row>
    <row r="424" spans="1:39" s="772" customFormat="1" ht="12.75">
      <c r="A424" s="142" t="s">
        <v>972</v>
      </c>
      <c r="B424" s="767">
        <v>1418896</v>
      </c>
      <c r="C424" s="767">
        <v>1418896</v>
      </c>
      <c r="D424" s="767">
        <v>1418896</v>
      </c>
      <c r="E424" s="770">
        <v>100</v>
      </c>
      <c r="F424" s="767">
        <v>0</v>
      </c>
      <c r="AM424" s="773"/>
    </row>
    <row r="425" spans="1:39" s="772" customFormat="1" ht="25.5">
      <c r="A425" s="363" t="s">
        <v>973</v>
      </c>
      <c r="B425" s="767">
        <v>1418896</v>
      </c>
      <c r="C425" s="767">
        <v>1418896</v>
      </c>
      <c r="D425" s="767">
        <v>1418896</v>
      </c>
      <c r="E425" s="770">
        <v>100</v>
      </c>
      <c r="F425" s="767">
        <v>0</v>
      </c>
      <c r="AM425" s="773"/>
    </row>
    <row r="426" spans="1:39" s="772" customFormat="1" ht="12.75">
      <c r="A426" s="350" t="s">
        <v>974</v>
      </c>
      <c r="B426" s="767">
        <v>1418896</v>
      </c>
      <c r="C426" s="767">
        <v>1418896</v>
      </c>
      <c r="D426" s="767">
        <v>1416681</v>
      </c>
      <c r="E426" s="770">
        <v>99.84389271659093</v>
      </c>
      <c r="F426" s="767">
        <v>0</v>
      </c>
      <c r="AM426" s="773"/>
    </row>
    <row r="427" spans="1:39" s="772" customFormat="1" ht="12.75">
      <c r="A427" s="142" t="s">
        <v>975</v>
      </c>
      <c r="B427" s="767">
        <v>353759</v>
      </c>
      <c r="C427" s="767">
        <v>353759</v>
      </c>
      <c r="D427" s="767">
        <v>352573</v>
      </c>
      <c r="E427" s="770">
        <v>99.66474351182585</v>
      </c>
      <c r="F427" s="767">
        <v>0</v>
      </c>
      <c r="AM427" s="773"/>
    </row>
    <row r="428" spans="1:39" s="772" customFormat="1" ht="12.75">
      <c r="A428" s="354" t="s">
        <v>976</v>
      </c>
      <c r="B428" s="767">
        <v>353759</v>
      </c>
      <c r="C428" s="767">
        <v>353759</v>
      </c>
      <c r="D428" s="767">
        <v>352573</v>
      </c>
      <c r="E428" s="770">
        <v>99.66474351182585</v>
      </c>
      <c r="F428" s="767">
        <v>0</v>
      </c>
      <c r="AM428" s="773"/>
    </row>
    <row r="429" spans="1:39" s="772" customFormat="1" ht="12.75">
      <c r="A429" s="377" t="s">
        <v>977</v>
      </c>
      <c r="B429" s="767">
        <v>137613</v>
      </c>
      <c r="C429" s="767">
        <v>137613</v>
      </c>
      <c r="D429" s="767">
        <v>136537</v>
      </c>
      <c r="E429" s="770">
        <v>99.21809712745161</v>
      </c>
      <c r="F429" s="767">
        <v>0</v>
      </c>
      <c r="AM429" s="773"/>
    </row>
    <row r="430" spans="1:39" s="772" customFormat="1" ht="12.75">
      <c r="A430" s="381" t="s">
        <v>978</v>
      </c>
      <c r="B430" s="767">
        <v>105320</v>
      </c>
      <c r="C430" s="767">
        <v>105320</v>
      </c>
      <c r="D430" s="767">
        <v>105017</v>
      </c>
      <c r="E430" s="770">
        <v>99.71230535510824</v>
      </c>
      <c r="F430" s="767">
        <v>0</v>
      </c>
      <c r="AM430" s="773"/>
    </row>
    <row r="431" spans="1:39" s="772" customFormat="1" ht="12.75">
      <c r="A431" s="377" t="s">
        <v>979</v>
      </c>
      <c r="B431" s="767">
        <v>216146</v>
      </c>
      <c r="C431" s="767">
        <v>216146</v>
      </c>
      <c r="D431" s="767">
        <v>216036</v>
      </c>
      <c r="E431" s="770">
        <v>99.9491084729766</v>
      </c>
      <c r="F431" s="767">
        <v>0</v>
      </c>
      <c r="AM431" s="773"/>
    </row>
    <row r="432" spans="1:39" s="772" customFormat="1" ht="12.75">
      <c r="A432" s="142" t="s">
        <v>928</v>
      </c>
      <c r="B432" s="767">
        <v>1065137</v>
      </c>
      <c r="C432" s="767">
        <v>1065137</v>
      </c>
      <c r="D432" s="767">
        <v>1064108</v>
      </c>
      <c r="E432" s="770">
        <v>99.90339270910691</v>
      </c>
      <c r="F432" s="767">
        <v>0</v>
      </c>
      <c r="AM432" s="773"/>
    </row>
    <row r="433" spans="1:39" s="772" customFormat="1" ht="12.75">
      <c r="A433" s="354" t="s">
        <v>982</v>
      </c>
      <c r="B433" s="767">
        <v>1065137</v>
      </c>
      <c r="C433" s="767">
        <v>1065137</v>
      </c>
      <c r="D433" s="767">
        <v>1064108</v>
      </c>
      <c r="E433" s="770">
        <v>99.90339270910691</v>
      </c>
      <c r="F433" s="767">
        <v>0</v>
      </c>
      <c r="AM433" s="773"/>
    </row>
    <row r="434" spans="1:39" s="772" customFormat="1" ht="12.75">
      <c r="A434" s="354"/>
      <c r="B434" s="767"/>
      <c r="C434" s="767"/>
      <c r="D434" s="767"/>
      <c r="E434" s="767"/>
      <c r="F434" s="767"/>
      <c r="AM434" s="773"/>
    </row>
    <row r="435" spans="1:39" s="772" customFormat="1" ht="12.75">
      <c r="A435" s="147" t="s">
        <v>355</v>
      </c>
      <c r="B435" s="784"/>
      <c r="C435" s="784"/>
      <c r="D435" s="784"/>
      <c r="E435" s="767"/>
      <c r="F435" s="784"/>
      <c r="AM435" s="773"/>
    </row>
    <row r="436" spans="1:39" s="772" customFormat="1" ht="12.75">
      <c r="A436" s="147" t="s">
        <v>362</v>
      </c>
      <c r="B436" s="784"/>
      <c r="C436" s="784"/>
      <c r="D436" s="784"/>
      <c r="E436" s="767"/>
      <c r="F436" s="784"/>
      <c r="AM436" s="773"/>
    </row>
    <row r="437" spans="1:39" s="772" customFormat="1" ht="12.75">
      <c r="A437" s="359" t="s">
        <v>348</v>
      </c>
      <c r="B437" s="767">
        <v>11695957</v>
      </c>
      <c r="C437" s="767">
        <v>11695957</v>
      </c>
      <c r="D437" s="767">
        <v>11695957</v>
      </c>
      <c r="E437" s="770">
        <v>100</v>
      </c>
      <c r="F437" s="767">
        <v>0</v>
      </c>
      <c r="AM437" s="773"/>
    </row>
    <row r="438" spans="1:39" s="772" customFormat="1" ht="12.75">
      <c r="A438" s="142" t="s">
        <v>972</v>
      </c>
      <c r="B438" s="767">
        <v>11695957</v>
      </c>
      <c r="C438" s="767">
        <v>11695957</v>
      </c>
      <c r="D438" s="767">
        <v>11695957</v>
      </c>
      <c r="E438" s="770">
        <v>100</v>
      </c>
      <c r="F438" s="767">
        <v>0</v>
      </c>
      <c r="AM438" s="773"/>
    </row>
    <row r="439" spans="1:39" s="772" customFormat="1" ht="25.5">
      <c r="A439" s="363" t="s">
        <v>973</v>
      </c>
      <c r="B439" s="767">
        <v>7806126</v>
      </c>
      <c r="C439" s="767">
        <v>7806126</v>
      </c>
      <c r="D439" s="767">
        <v>7806126</v>
      </c>
      <c r="E439" s="770">
        <v>100</v>
      </c>
      <c r="F439" s="767">
        <v>0</v>
      </c>
      <c r="AM439" s="773"/>
    </row>
    <row r="440" spans="1:39" s="772" customFormat="1" ht="25.5">
      <c r="A440" s="781" t="s">
        <v>363</v>
      </c>
      <c r="B440" s="779">
        <v>3889831</v>
      </c>
      <c r="C440" s="779">
        <v>3889831</v>
      </c>
      <c r="D440" s="779">
        <v>3889831</v>
      </c>
      <c r="E440" s="780">
        <v>100</v>
      </c>
      <c r="F440" s="779">
        <v>0</v>
      </c>
      <c r="AM440" s="773"/>
    </row>
    <row r="441" spans="1:39" s="772" customFormat="1" ht="12.75">
      <c r="A441" s="350" t="s">
        <v>974</v>
      </c>
      <c r="B441" s="767">
        <v>11695957</v>
      </c>
      <c r="C441" s="767">
        <v>11695957</v>
      </c>
      <c r="D441" s="767">
        <v>5850876</v>
      </c>
      <c r="E441" s="770">
        <v>50.024773517891695</v>
      </c>
      <c r="F441" s="767">
        <v>204705</v>
      </c>
      <c r="AM441" s="773"/>
    </row>
    <row r="442" spans="1:39" s="772" customFormat="1" ht="12.75">
      <c r="A442" s="142" t="s">
        <v>975</v>
      </c>
      <c r="B442" s="767">
        <v>2406126</v>
      </c>
      <c r="C442" s="767">
        <v>2406126</v>
      </c>
      <c r="D442" s="767">
        <v>2398187</v>
      </c>
      <c r="E442" s="770">
        <v>99.67005052935714</v>
      </c>
      <c r="F442" s="767">
        <v>91</v>
      </c>
      <c r="AM442" s="773"/>
    </row>
    <row r="443" spans="1:39" s="772" customFormat="1" ht="12.75">
      <c r="A443" s="354" t="s">
        <v>976</v>
      </c>
      <c r="B443" s="767">
        <v>2406126</v>
      </c>
      <c r="C443" s="767">
        <v>2406126</v>
      </c>
      <c r="D443" s="767">
        <v>2398187</v>
      </c>
      <c r="E443" s="770">
        <v>99.67005052935714</v>
      </c>
      <c r="F443" s="767">
        <v>91</v>
      </c>
      <c r="AM443" s="773"/>
    </row>
    <row r="444" spans="1:39" s="772" customFormat="1" ht="12.75">
      <c r="A444" s="377" t="s">
        <v>977</v>
      </c>
      <c r="B444" s="767">
        <v>45375</v>
      </c>
      <c r="C444" s="767">
        <v>45375</v>
      </c>
      <c r="D444" s="767">
        <v>45375</v>
      </c>
      <c r="E444" s="770">
        <v>100</v>
      </c>
      <c r="F444" s="767">
        <v>0</v>
      </c>
      <c r="AM444" s="773"/>
    </row>
    <row r="445" spans="1:39" s="772" customFormat="1" ht="12.75">
      <c r="A445" s="381" t="s">
        <v>978</v>
      </c>
      <c r="B445" s="767">
        <v>35078</v>
      </c>
      <c r="C445" s="767">
        <v>35078</v>
      </c>
      <c r="D445" s="767">
        <v>35078</v>
      </c>
      <c r="E445" s="770">
        <v>100</v>
      </c>
      <c r="F445" s="767">
        <v>0</v>
      </c>
      <c r="AM445" s="773"/>
    </row>
    <row r="446" spans="1:39" s="772" customFormat="1" ht="12.75">
      <c r="A446" s="377" t="s">
        <v>979</v>
      </c>
      <c r="B446" s="767">
        <v>2360751</v>
      </c>
      <c r="C446" s="767">
        <v>2360751</v>
      </c>
      <c r="D446" s="767">
        <v>2352812</v>
      </c>
      <c r="E446" s="770">
        <v>99.66370870964367</v>
      </c>
      <c r="F446" s="767">
        <v>91</v>
      </c>
      <c r="AM446" s="773"/>
    </row>
    <row r="447" spans="1:39" s="772" customFormat="1" ht="12.75" customHeight="1">
      <c r="A447" s="142" t="s">
        <v>928</v>
      </c>
      <c r="B447" s="767">
        <v>9289831</v>
      </c>
      <c r="C447" s="767">
        <v>9289831</v>
      </c>
      <c r="D447" s="767">
        <v>3452689</v>
      </c>
      <c r="E447" s="770">
        <v>37.166327352994905</v>
      </c>
      <c r="F447" s="767">
        <v>204614</v>
      </c>
      <c r="AM447" s="773"/>
    </row>
    <row r="448" spans="1:39" s="772" customFormat="1" ht="12.75">
      <c r="A448" s="354" t="s">
        <v>982</v>
      </c>
      <c r="B448" s="767">
        <v>5400000</v>
      </c>
      <c r="C448" s="767">
        <v>5400000</v>
      </c>
      <c r="D448" s="767">
        <v>3452689</v>
      </c>
      <c r="E448" s="770">
        <v>63.938685185185186</v>
      </c>
      <c r="F448" s="767">
        <v>204614</v>
      </c>
      <c r="AM448" s="773"/>
    </row>
    <row r="449" spans="1:39" s="772" customFormat="1" ht="12.75">
      <c r="A449" s="354" t="s">
        <v>366</v>
      </c>
      <c r="B449" s="767">
        <v>3889831</v>
      </c>
      <c r="C449" s="767">
        <v>3889831</v>
      </c>
      <c r="D449" s="767">
        <v>0</v>
      </c>
      <c r="E449" s="770">
        <v>0</v>
      </c>
      <c r="F449" s="767">
        <v>0</v>
      </c>
      <c r="AM449" s="773"/>
    </row>
    <row r="450" spans="1:39" s="772" customFormat="1" ht="27.75" customHeight="1">
      <c r="A450" s="781" t="s">
        <v>367</v>
      </c>
      <c r="B450" s="779">
        <v>3889831</v>
      </c>
      <c r="C450" s="779">
        <v>3889831</v>
      </c>
      <c r="D450" s="779">
        <v>0</v>
      </c>
      <c r="E450" s="780">
        <v>0</v>
      </c>
      <c r="F450" s="779">
        <v>0</v>
      </c>
      <c r="AM450" s="773"/>
    </row>
    <row r="451" spans="1:39" s="772" customFormat="1" ht="12.75">
      <c r="A451" s="354"/>
      <c r="B451" s="767"/>
      <c r="C451" s="767"/>
      <c r="D451" s="767"/>
      <c r="E451" s="767"/>
      <c r="F451" s="767"/>
      <c r="AM451" s="773"/>
    </row>
    <row r="452" spans="1:39" s="772" customFormat="1" ht="12.75">
      <c r="A452" s="147" t="s">
        <v>1242</v>
      </c>
      <c r="B452" s="784"/>
      <c r="C452" s="784"/>
      <c r="D452" s="784"/>
      <c r="E452" s="767"/>
      <c r="F452" s="784"/>
      <c r="AM452" s="773"/>
    </row>
    <row r="453" spans="1:39" s="772" customFormat="1" ht="12.75">
      <c r="A453" s="147" t="s">
        <v>362</v>
      </c>
      <c r="B453" s="784"/>
      <c r="C453" s="784"/>
      <c r="D453" s="784"/>
      <c r="E453" s="767"/>
      <c r="F453" s="784"/>
      <c r="AM453" s="773"/>
    </row>
    <row r="454" spans="1:39" s="772" customFormat="1" ht="12.75">
      <c r="A454" s="359" t="s">
        <v>348</v>
      </c>
      <c r="B454" s="767">
        <v>896543</v>
      </c>
      <c r="C454" s="767">
        <v>896543</v>
      </c>
      <c r="D454" s="767">
        <v>896543</v>
      </c>
      <c r="E454" s="770">
        <v>100</v>
      </c>
      <c r="F454" s="767">
        <v>85003</v>
      </c>
      <c r="AM454" s="773"/>
    </row>
    <row r="455" spans="1:39" s="772" customFormat="1" ht="12.75">
      <c r="A455" s="142" t="s">
        <v>972</v>
      </c>
      <c r="B455" s="767">
        <v>896543</v>
      </c>
      <c r="C455" s="767">
        <v>896543</v>
      </c>
      <c r="D455" s="767">
        <v>896543</v>
      </c>
      <c r="E455" s="770">
        <v>100</v>
      </c>
      <c r="F455" s="767">
        <v>85003</v>
      </c>
      <c r="AM455" s="773"/>
    </row>
    <row r="456" spans="1:39" s="772" customFormat="1" ht="25.5">
      <c r="A456" s="363" t="s">
        <v>973</v>
      </c>
      <c r="B456" s="767">
        <v>896543</v>
      </c>
      <c r="C456" s="767">
        <v>896543</v>
      </c>
      <c r="D456" s="767">
        <v>896543</v>
      </c>
      <c r="E456" s="770">
        <v>100</v>
      </c>
      <c r="F456" s="767">
        <v>85003</v>
      </c>
      <c r="AM456" s="773"/>
    </row>
    <row r="457" spans="1:39" s="772" customFormat="1" ht="12.75">
      <c r="A457" s="350" t="s">
        <v>974</v>
      </c>
      <c r="B457" s="767">
        <v>896543</v>
      </c>
      <c r="C457" s="767">
        <v>896543</v>
      </c>
      <c r="D457" s="767">
        <v>582786</v>
      </c>
      <c r="E457" s="770">
        <v>65.00368638202518</v>
      </c>
      <c r="F457" s="767">
        <v>122316</v>
      </c>
      <c r="AM457" s="773"/>
    </row>
    <row r="458" spans="1:39" s="772" customFormat="1" ht="12.75">
      <c r="A458" s="142" t="s">
        <v>975</v>
      </c>
      <c r="B458" s="767">
        <v>616339</v>
      </c>
      <c r="C458" s="767">
        <v>616339</v>
      </c>
      <c r="D458" s="767">
        <v>573270</v>
      </c>
      <c r="E458" s="770">
        <v>93.01212482091836</v>
      </c>
      <c r="F458" s="767">
        <v>122316</v>
      </c>
      <c r="AM458" s="773"/>
    </row>
    <row r="459" spans="1:39" s="772" customFormat="1" ht="12.75">
      <c r="A459" s="354" t="s">
        <v>976</v>
      </c>
      <c r="B459" s="767">
        <v>616339</v>
      </c>
      <c r="C459" s="767">
        <v>616339</v>
      </c>
      <c r="D459" s="767">
        <v>573270</v>
      </c>
      <c r="E459" s="770">
        <v>93.01212482091836</v>
      </c>
      <c r="F459" s="767">
        <v>122316</v>
      </c>
      <c r="AM459" s="773"/>
    </row>
    <row r="460" spans="1:39" s="772" customFormat="1" ht="12.75">
      <c r="A460" s="377" t="s">
        <v>977</v>
      </c>
      <c r="B460" s="767">
        <v>527730</v>
      </c>
      <c r="C460" s="767">
        <v>527730</v>
      </c>
      <c r="D460" s="767">
        <v>504988</v>
      </c>
      <c r="E460" s="770">
        <v>95.69059935952097</v>
      </c>
      <c r="F460" s="767">
        <v>97723</v>
      </c>
      <c r="AM460" s="773"/>
    </row>
    <row r="461" spans="1:39" s="772" customFormat="1" ht="12.75">
      <c r="A461" s="381" t="s">
        <v>978</v>
      </c>
      <c r="B461" s="767">
        <v>399475</v>
      </c>
      <c r="C461" s="767">
        <v>399475</v>
      </c>
      <c r="D461" s="767">
        <v>380967</v>
      </c>
      <c r="E461" s="770">
        <v>95.3669190812942</v>
      </c>
      <c r="F461" s="767">
        <v>78488</v>
      </c>
      <c r="AM461" s="773"/>
    </row>
    <row r="462" spans="1:39" s="772" customFormat="1" ht="12.75">
      <c r="A462" s="377" t="s">
        <v>979</v>
      </c>
      <c r="B462" s="767">
        <v>88609</v>
      </c>
      <c r="C462" s="767">
        <v>88609</v>
      </c>
      <c r="D462" s="767">
        <v>68282</v>
      </c>
      <c r="E462" s="770">
        <v>77.05989233599297</v>
      </c>
      <c r="F462" s="767">
        <v>24593</v>
      </c>
      <c r="AM462" s="773"/>
    </row>
    <row r="463" spans="1:39" s="772" customFormat="1" ht="12.75">
      <c r="A463" s="142" t="s">
        <v>928</v>
      </c>
      <c r="B463" s="767">
        <v>280204</v>
      </c>
      <c r="C463" s="767">
        <v>280204</v>
      </c>
      <c r="D463" s="767">
        <v>9516</v>
      </c>
      <c r="E463" s="770">
        <v>3.396097129234415</v>
      </c>
      <c r="F463" s="767">
        <v>0</v>
      </c>
      <c r="AM463" s="773"/>
    </row>
    <row r="464" spans="1:39" s="772" customFormat="1" ht="12.75">
      <c r="A464" s="354" t="s">
        <v>982</v>
      </c>
      <c r="B464" s="767">
        <v>280204</v>
      </c>
      <c r="C464" s="767">
        <v>280204</v>
      </c>
      <c r="D464" s="767">
        <v>9516</v>
      </c>
      <c r="E464" s="770">
        <v>3.396097129234415</v>
      </c>
      <c r="F464" s="767">
        <v>0</v>
      </c>
      <c r="AM464" s="773"/>
    </row>
    <row r="465" spans="1:39" s="772" customFormat="1" ht="12.75">
      <c r="A465" s="381"/>
      <c r="B465" s="767"/>
      <c r="C465" s="767"/>
      <c r="D465" s="767"/>
      <c r="E465" s="767"/>
      <c r="F465" s="767"/>
      <c r="AM465" s="773"/>
    </row>
    <row r="466" spans="1:39" s="772" customFormat="1" ht="12.75">
      <c r="A466" s="147" t="s">
        <v>361</v>
      </c>
      <c r="B466" s="784"/>
      <c r="C466" s="784"/>
      <c r="D466" s="784"/>
      <c r="E466" s="767"/>
      <c r="F466" s="784"/>
      <c r="AM466" s="773"/>
    </row>
    <row r="467" spans="1:39" s="772" customFormat="1" ht="12.75">
      <c r="A467" s="147" t="s">
        <v>362</v>
      </c>
      <c r="B467" s="784"/>
      <c r="C467" s="784"/>
      <c r="D467" s="784"/>
      <c r="E467" s="767"/>
      <c r="F467" s="784"/>
      <c r="AM467" s="773"/>
    </row>
    <row r="468" spans="1:39" s="772" customFormat="1" ht="12.75">
      <c r="A468" s="359" t="s">
        <v>348</v>
      </c>
      <c r="B468" s="767">
        <v>1522720</v>
      </c>
      <c r="C468" s="767">
        <v>1522720</v>
      </c>
      <c r="D468" s="767">
        <v>1522720</v>
      </c>
      <c r="E468" s="770">
        <v>100</v>
      </c>
      <c r="F468" s="767">
        <v>0</v>
      </c>
      <c r="AM468" s="773"/>
    </row>
    <row r="469" spans="1:39" s="772" customFormat="1" ht="12.75">
      <c r="A469" s="142" t="s">
        <v>972</v>
      </c>
      <c r="B469" s="767">
        <v>1522720</v>
      </c>
      <c r="C469" s="767">
        <v>1522720</v>
      </c>
      <c r="D469" s="767">
        <v>1522720</v>
      </c>
      <c r="E469" s="770">
        <v>100</v>
      </c>
      <c r="F469" s="767">
        <v>0</v>
      </c>
      <c r="AM469" s="773"/>
    </row>
    <row r="470" spans="1:39" s="772" customFormat="1" ht="25.5">
      <c r="A470" s="363" t="s">
        <v>973</v>
      </c>
      <c r="B470" s="767">
        <v>1522720</v>
      </c>
      <c r="C470" s="767">
        <v>1522720</v>
      </c>
      <c r="D470" s="767">
        <v>1522720</v>
      </c>
      <c r="E470" s="770">
        <v>100</v>
      </c>
      <c r="F470" s="767">
        <v>0</v>
      </c>
      <c r="AM470" s="773"/>
    </row>
    <row r="471" spans="1:39" s="772" customFormat="1" ht="12.75">
      <c r="A471" s="350" t="s">
        <v>974</v>
      </c>
      <c r="B471" s="767">
        <v>1522720</v>
      </c>
      <c r="C471" s="767">
        <v>1522720</v>
      </c>
      <c r="D471" s="767">
        <v>1514505</v>
      </c>
      <c r="E471" s="770">
        <v>99.46050488599349</v>
      </c>
      <c r="F471" s="767">
        <v>0</v>
      </c>
      <c r="AM471" s="773"/>
    </row>
    <row r="472" spans="1:39" s="772" customFormat="1" ht="12.75">
      <c r="A472" s="142" t="s">
        <v>975</v>
      </c>
      <c r="B472" s="767">
        <v>18598</v>
      </c>
      <c r="C472" s="767">
        <v>18598</v>
      </c>
      <c r="D472" s="767">
        <v>10383</v>
      </c>
      <c r="E472" s="770">
        <v>55.828583718679425</v>
      </c>
      <c r="F472" s="767">
        <v>0</v>
      </c>
      <c r="AM472" s="773"/>
    </row>
    <row r="473" spans="1:39" s="772" customFormat="1" ht="12.75">
      <c r="A473" s="354" t="s">
        <v>976</v>
      </c>
      <c r="B473" s="767">
        <v>18598</v>
      </c>
      <c r="C473" s="767">
        <v>18598</v>
      </c>
      <c r="D473" s="767">
        <v>10383</v>
      </c>
      <c r="E473" s="770">
        <v>55.828583718679425</v>
      </c>
      <c r="F473" s="767">
        <v>0</v>
      </c>
      <c r="AM473" s="773"/>
    </row>
    <row r="474" spans="1:39" s="772" customFormat="1" ht="12.75">
      <c r="A474" s="377" t="s">
        <v>979</v>
      </c>
      <c r="B474" s="767">
        <v>18598</v>
      </c>
      <c r="C474" s="767">
        <v>18598</v>
      </c>
      <c r="D474" s="767">
        <v>10383</v>
      </c>
      <c r="E474" s="770">
        <v>55.828583718679425</v>
      </c>
      <c r="F474" s="767">
        <v>0</v>
      </c>
      <c r="AM474" s="773"/>
    </row>
    <row r="475" spans="1:39" s="772" customFormat="1" ht="12.75">
      <c r="A475" s="142" t="s">
        <v>928</v>
      </c>
      <c r="B475" s="767">
        <v>1504122</v>
      </c>
      <c r="C475" s="767">
        <v>1504122</v>
      </c>
      <c r="D475" s="767">
        <v>1504122</v>
      </c>
      <c r="E475" s="770">
        <v>100</v>
      </c>
      <c r="F475" s="767">
        <v>0</v>
      </c>
      <c r="AM475" s="773"/>
    </row>
    <row r="476" spans="1:39" s="772" customFormat="1" ht="12.75">
      <c r="A476" s="354" t="s">
        <v>982</v>
      </c>
      <c r="B476" s="767">
        <v>1504122</v>
      </c>
      <c r="C476" s="767">
        <v>1504122</v>
      </c>
      <c r="D476" s="767">
        <v>1504122</v>
      </c>
      <c r="E476" s="770">
        <v>100</v>
      </c>
      <c r="F476" s="767">
        <v>0</v>
      </c>
      <c r="AM476" s="773"/>
    </row>
    <row r="477" spans="1:39" s="772" customFormat="1" ht="12.75">
      <c r="A477" s="381"/>
      <c r="B477" s="767"/>
      <c r="C477" s="767"/>
      <c r="D477" s="767"/>
      <c r="E477" s="770"/>
      <c r="F477" s="767"/>
      <c r="AM477" s="773"/>
    </row>
    <row r="478" spans="1:39" s="772" customFormat="1" ht="12.75">
      <c r="A478" s="147" t="s">
        <v>1246</v>
      </c>
      <c r="B478" s="784"/>
      <c r="C478" s="784"/>
      <c r="D478" s="784"/>
      <c r="E478" s="767"/>
      <c r="F478" s="784"/>
      <c r="AM478" s="773"/>
    </row>
    <row r="479" spans="1:39" s="772" customFormat="1" ht="12.75">
      <c r="A479" s="147" t="s">
        <v>362</v>
      </c>
      <c r="B479" s="784"/>
      <c r="C479" s="784"/>
      <c r="D479" s="784"/>
      <c r="E479" s="767"/>
      <c r="F479" s="784"/>
      <c r="AM479" s="773"/>
    </row>
    <row r="480" spans="1:39" s="772" customFormat="1" ht="12.75">
      <c r="A480" s="359" t="s">
        <v>348</v>
      </c>
      <c r="B480" s="767">
        <v>1395618</v>
      </c>
      <c r="C480" s="767">
        <v>1395618</v>
      </c>
      <c r="D480" s="767">
        <v>1395618</v>
      </c>
      <c r="E480" s="770">
        <v>100</v>
      </c>
      <c r="F480" s="767">
        <v>0</v>
      </c>
      <c r="AM480" s="773"/>
    </row>
    <row r="481" spans="1:39" s="772" customFormat="1" ht="12.75">
      <c r="A481" s="142" t="s">
        <v>972</v>
      </c>
      <c r="B481" s="767">
        <v>1395618</v>
      </c>
      <c r="C481" s="767">
        <v>1395618</v>
      </c>
      <c r="D481" s="767">
        <v>1395618</v>
      </c>
      <c r="E481" s="770">
        <v>100</v>
      </c>
      <c r="F481" s="767">
        <v>0</v>
      </c>
      <c r="AM481" s="773"/>
    </row>
    <row r="482" spans="1:39" s="772" customFormat="1" ht="25.5">
      <c r="A482" s="363" t="s">
        <v>973</v>
      </c>
      <c r="B482" s="767">
        <v>1395618</v>
      </c>
      <c r="C482" s="767">
        <v>1395618</v>
      </c>
      <c r="D482" s="767">
        <v>1395618</v>
      </c>
      <c r="E482" s="580">
        <v>100</v>
      </c>
      <c r="F482" s="767">
        <v>0</v>
      </c>
      <c r="AM482" s="773"/>
    </row>
    <row r="483" spans="1:39" s="772" customFormat="1" ht="12.75">
      <c r="A483" s="350" t="s">
        <v>974</v>
      </c>
      <c r="B483" s="767">
        <v>1395618</v>
      </c>
      <c r="C483" s="767">
        <v>1395618</v>
      </c>
      <c r="D483" s="767">
        <v>1382445</v>
      </c>
      <c r="E483" s="580">
        <v>99.05611707501623</v>
      </c>
      <c r="F483" s="767">
        <v>0</v>
      </c>
      <c r="AM483" s="773"/>
    </row>
    <row r="484" spans="1:39" s="772" customFormat="1" ht="12.75">
      <c r="A484" s="142" t="s">
        <v>975</v>
      </c>
      <c r="B484" s="767">
        <v>1387122</v>
      </c>
      <c r="C484" s="767">
        <v>1387122</v>
      </c>
      <c r="D484" s="767">
        <v>1375195</v>
      </c>
      <c r="E484" s="580">
        <v>99.14016214867907</v>
      </c>
      <c r="F484" s="767">
        <v>0</v>
      </c>
      <c r="AM484" s="773"/>
    </row>
    <row r="485" spans="1:39" s="772" customFormat="1" ht="12.75">
      <c r="A485" s="354" t="s">
        <v>976</v>
      </c>
      <c r="B485" s="767">
        <v>1387122</v>
      </c>
      <c r="C485" s="767">
        <v>1387122</v>
      </c>
      <c r="D485" s="767">
        <v>1375195</v>
      </c>
      <c r="E485" s="580">
        <v>99.14016214867907</v>
      </c>
      <c r="F485" s="767">
        <v>0</v>
      </c>
      <c r="AM485" s="773"/>
    </row>
    <row r="486" spans="1:39" s="772" customFormat="1" ht="12.75">
      <c r="A486" s="377" t="s">
        <v>977</v>
      </c>
      <c r="B486" s="767">
        <v>54819</v>
      </c>
      <c r="C486" s="767">
        <v>54819</v>
      </c>
      <c r="D486" s="767">
        <v>54816</v>
      </c>
      <c r="E486" s="580">
        <v>99.99452744486402</v>
      </c>
      <c r="F486" s="767">
        <v>0</v>
      </c>
      <c r="AM486" s="773"/>
    </row>
    <row r="487" spans="1:39" s="772" customFormat="1" ht="12.75">
      <c r="A487" s="381" t="s">
        <v>978</v>
      </c>
      <c r="B487" s="767">
        <v>44373</v>
      </c>
      <c r="C487" s="767">
        <v>44373</v>
      </c>
      <c r="D487" s="767">
        <v>44372</v>
      </c>
      <c r="E487" s="580">
        <v>99.99774637730151</v>
      </c>
      <c r="F487" s="767">
        <v>0</v>
      </c>
      <c r="AM487" s="773"/>
    </row>
    <row r="488" spans="1:39" s="772" customFormat="1" ht="12.75">
      <c r="A488" s="377" t="s">
        <v>979</v>
      </c>
      <c r="B488" s="767">
        <v>1332303</v>
      </c>
      <c r="C488" s="767">
        <v>1332303</v>
      </c>
      <c r="D488" s="767">
        <v>1320379</v>
      </c>
      <c r="E488" s="580">
        <v>99.10500839523742</v>
      </c>
      <c r="F488" s="767">
        <v>0</v>
      </c>
      <c r="AM488" s="773"/>
    </row>
    <row r="489" spans="1:39" s="772" customFormat="1" ht="12.75">
      <c r="A489" s="142" t="s">
        <v>928</v>
      </c>
      <c r="B489" s="767">
        <v>8496</v>
      </c>
      <c r="C489" s="767">
        <v>8496</v>
      </c>
      <c r="D489" s="767">
        <v>7250</v>
      </c>
      <c r="E489" s="770">
        <v>85.33427495291902</v>
      </c>
      <c r="F489" s="767">
        <v>0</v>
      </c>
      <c r="AM489" s="773"/>
    </row>
    <row r="490" spans="1:39" s="772" customFormat="1" ht="12.75">
      <c r="A490" s="354" t="s">
        <v>982</v>
      </c>
      <c r="B490" s="767">
        <v>8496</v>
      </c>
      <c r="C490" s="767">
        <v>8496</v>
      </c>
      <c r="D490" s="767">
        <v>7250</v>
      </c>
      <c r="E490" s="770">
        <v>85.33427495291902</v>
      </c>
      <c r="F490" s="767">
        <v>0</v>
      </c>
      <c r="AM490" s="773"/>
    </row>
    <row r="491" spans="1:39" s="772" customFormat="1" ht="12.75">
      <c r="A491" s="377"/>
      <c r="B491" s="767"/>
      <c r="C491" s="767"/>
      <c r="D491" s="767"/>
      <c r="E491" s="579"/>
      <c r="F491" s="767"/>
      <c r="AM491" s="773"/>
    </row>
    <row r="492" spans="1:39" s="772" customFormat="1" ht="12.75">
      <c r="A492" s="147" t="s">
        <v>368</v>
      </c>
      <c r="B492" s="784"/>
      <c r="C492" s="784"/>
      <c r="D492" s="784"/>
      <c r="E492" s="579"/>
      <c r="F492" s="784"/>
      <c r="AM492" s="773"/>
    </row>
    <row r="493" spans="1:39" s="772" customFormat="1" ht="12.75">
      <c r="A493" s="147" t="s">
        <v>362</v>
      </c>
      <c r="B493" s="784"/>
      <c r="C493" s="784"/>
      <c r="D493" s="784"/>
      <c r="E493" s="579"/>
      <c r="F493" s="784"/>
      <c r="AM493" s="773"/>
    </row>
    <row r="494" spans="1:39" s="772" customFormat="1" ht="12.75">
      <c r="A494" s="359" t="s">
        <v>348</v>
      </c>
      <c r="B494" s="767">
        <v>5412103</v>
      </c>
      <c r="C494" s="767">
        <v>5412103</v>
      </c>
      <c r="D494" s="767">
        <v>5412103</v>
      </c>
      <c r="E494" s="580">
        <v>100</v>
      </c>
      <c r="F494" s="767">
        <v>32057</v>
      </c>
      <c r="AM494" s="773"/>
    </row>
    <row r="495" spans="1:39" s="772" customFormat="1" ht="12.75">
      <c r="A495" s="142" t="s">
        <v>972</v>
      </c>
      <c r="B495" s="767">
        <v>5412103</v>
      </c>
      <c r="C495" s="767">
        <v>5412103</v>
      </c>
      <c r="D495" s="767">
        <v>5412103</v>
      </c>
      <c r="E495" s="580">
        <v>100</v>
      </c>
      <c r="F495" s="767">
        <v>32057</v>
      </c>
      <c r="AM495" s="773"/>
    </row>
    <row r="496" spans="1:39" s="772" customFormat="1" ht="25.5">
      <c r="A496" s="363" t="s">
        <v>973</v>
      </c>
      <c r="B496" s="767">
        <v>5412103</v>
      </c>
      <c r="C496" s="767">
        <v>5412103</v>
      </c>
      <c r="D496" s="767">
        <v>5412103</v>
      </c>
      <c r="E496" s="580">
        <v>100</v>
      </c>
      <c r="F496" s="767">
        <v>32057</v>
      </c>
      <c r="AM496" s="773"/>
    </row>
    <row r="497" spans="1:39" s="772" customFormat="1" ht="12.75">
      <c r="A497" s="350" t="s">
        <v>974</v>
      </c>
      <c r="B497" s="767">
        <v>5412103</v>
      </c>
      <c r="C497" s="767">
        <v>5412103</v>
      </c>
      <c r="D497" s="767">
        <v>5309948</v>
      </c>
      <c r="E497" s="580">
        <v>98.11247125193293</v>
      </c>
      <c r="F497" s="767">
        <v>23101</v>
      </c>
      <c r="AM497" s="773"/>
    </row>
    <row r="498" spans="1:39" s="772" customFormat="1" ht="12.75">
      <c r="A498" s="142" t="s">
        <v>975</v>
      </c>
      <c r="B498" s="767">
        <v>5115263</v>
      </c>
      <c r="C498" s="767">
        <v>5115263</v>
      </c>
      <c r="D498" s="767">
        <v>5013438</v>
      </c>
      <c r="E498" s="580">
        <v>98.00938876456597</v>
      </c>
      <c r="F498" s="767">
        <v>23101</v>
      </c>
      <c r="AM498" s="773"/>
    </row>
    <row r="499" spans="1:39" s="772" customFormat="1" ht="12.75">
      <c r="A499" s="354" t="s">
        <v>976</v>
      </c>
      <c r="B499" s="767">
        <v>216857</v>
      </c>
      <c r="C499" s="767">
        <v>216857</v>
      </c>
      <c r="D499" s="767">
        <v>206833</v>
      </c>
      <c r="E499" s="580">
        <v>95.37759906297698</v>
      </c>
      <c r="F499" s="767">
        <v>23101</v>
      </c>
      <c r="AM499" s="773"/>
    </row>
    <row r="500" spans="1:39" s="772" customFormat="1" ht="12.75">
      <c r="A500" s="377" t="s">
        <v>977</v>
      </c>
      <c r="B500" s="767">
        <v>193752</v>
      </c>
      <c r="C500" s="767">
        <v>193752</v>
      </c>
      <c r="D500" s="767">
        <v>189922</v>
      </c>
      <c r="E500" s="580">
        <v>98.02324621165201</v>
      </c>
      <c r="F500" s="767">
        <v>12943</v>
      </c>
      <c r="AM500" s="773"/>
    </row>
    <row r="501" spans="1:39" s="772" customFormat="1" ht="12.75">
      <c r="A501" s="381" t="s">
        <v>978</v>
      </c>
      <c r="B501" s="767">
        <v>153306</v>
      </c>
      <c r="C501" s="767">
        <v>153306</v>
      </c>
      <c r="D501" s="767">
        <v>150462</v>
      </c>
      <c r="E501" s="580">
        <v>98.14488669719384</v>
      </c>
      <c r="F501" s="767">
        <v>10898</v>
      </c>
      <c r="AM501" s="773"/>
    </row>
    <row r="502" spans="1:39" s="772" customFormat="1" ht="12.75">
      <c r="A502" s="377" t="s">
        <v>979</v>
      </c>
      <c r="B502" s="767">
        <v>23105</v>
      </c>
      <c r="C502" s="767">
        <v>23105</v>
      </c>
      <c r="D502" s="767">
        <v>16911</v>
      </c>
      <c r="E502" s="580">
        <v>73.19194979441679</v>
      </c>
      <c r="F502" s="767">
        <v>10158</v>
      </c>
      <c r="AM502" s="773"/>
    </row>
    <row r="503" spans="1:39" s="772" customFormat="1" ht="12.75">
      <c r="A503" s="354" t="s">
        <v>980</v>
      </c>
      <c r="B503" s="767">
        <v>4898406</v>
      </c>
      <c r="C503" s="767">
        <v>4898406</v>
      </c>
      <c r="D503" s="767">
        <v>4806605</v>
      </c>
      <c r="E503" s="770">
        <v>98.12590054805584</v>
      </c>
      <c r="F503" s="767">
        <v>0</v>
      </c>
      <c r="AM503" s="773"/>
    </row>
    <row r="504" spans="1:39" s="772" customFormat="1" ht="12.75">
      <c r="A504" s="377" t="s">
        <v>1001</v>
      </c>
      <c r="B504" s="767">
        <v>4898406</v>
      </c>
      <c r="C504" s="767">
        <v>4898406</v>
      </c>
      <c r="D504" s="767">
        <v>4806605</v>
      </c>
      <c r="E504" s="770">
        <v>98.12590054805584</v>
      </c>
      <c r="F504" s="767">
        <v>0</v>
      </c>
      <c r="AM504" s="773"/>
    </row>
    <row r="505" spans="1:39" s="772" customFormat="1" ht="12.75">
      <c r="A505" s="142" t="s">
        <v>928</v>
      </c>
      <c r="B505" s="767">
        <v>296840</v>
      </c>
      <c r="C505" s="767">
        <v>296840</v>
      </c>
      <c r="D505" s="767">
        <v>296510</v>
      </c>
      <c r="E505" s="770">
        <v>99.88882899878723</v>
      </c>
      <c r="F505" s="767">
        <v>0</v>
      </c>
      <c r="AM505" s="773"/>
    </row>
    <row r="506" spans="1:39" s="772" customFormat="1" ht="12.75">
      <c r="A506" s="354" t="s">
        <v>982</v>
      </c>
      <c r="B506" s="767">
        <v>296840</v>
      </c>
      <c r="C506" s="767">
        <v>296840</v>
      </c>
      <c r="D506" s="767">
        <v>296510</v>
      </c>
      <c r="E506" s="770">
        <v>99.88882899878723</v>
      </c>
      <c r="F506" s="767">
        <v>0</v>
      </c>
      <c r="AM506" s="773"/>
    </row>
    <row r="507" spans="1:39" s="772" customFormat="1" ht="12.75">
      <c r="A507" s="381"/>
      <c r="B507" s="767"/>
      <c r="C507" s="767"/>
      <c r="D507" s="767"/>
      <c r="E507" s="579"/>
      <c r="F507" s="767"/>
      <c r="AM507" s="773"/>
    </row>
    <row r="508" spans="1:39" s="772" customFormat="1" ht="25.5">
      <c r="A508" s="147" t="s">
        <v>1055</v>
      </c>
      <c r="B508" s="784"/>
      <c r="C508" s="784"/>
      <c r="D508" s="784"/>
      <c r="E508" s="579"/>
      <c r="F508" s="784"/>
      <c r="AM508" s="773"/>
    </row>
    <row r="509" spans="1:39" s="772" customFormat="1" ht="12.75">
      <c r="A509" s="147" t="s">
        <v>362</v>
      </c>
      <c r="B509" s="784"/>
      <c r="C509" s="784"/>
      <c r="D509" s="784"/>
      <c r="E509" s="579"/>
      <c r="F509" s="784"/>
      <c r="AM509" s="773"/>
    </row>
    <row r="510" spans="1:39" s="772" customFormat="1" ht="12.75">
      <c r="A510" s="359" t="s">
        <v>348</v>
      </c>
      <c r="B510" s="767">
        <v>104366</v>
      </c>
      <c r="C510" s="767">
        <v>104366</v>
      </c>
      <c r="D510" s="767">
        <v>104366</v>
      </c>
      <c r="E510" s="580">
        <v>100</v>
      </c>
      <c r="F510" s="767">
        <v>7942</v>
      </c>
      <c r="AM510" s="773"/>
    </row>
    <row r="511" spans="1:39" s="772" customFormat="1" ht="12.75">
      <c r="A511" s="142" t="s">
        <v>972</v>
      </c>
      <c r="B511" s="767">
        <v>104366</v>
      </c>
      <c r="C511" s="767">
        <v>104366</v>
      </c>
      <c r="D511" s="767">
        <v>104366</v>
      </c>
      <c r="E511" s="580">
        <v>100</v>
      </c>
      <c r="F511" s="767">
        <v>7942</v>
      </c>
      <c r="AM511" s="773"/>
    </row>
    <row r="512" spans="1:39" s="772" customFormat="1" ht="25.5">
      <c r="A512" s="363" t="s">
        <v>973</v>
      </c>
      <c r="B512" s="767">
        <v>104366</v>
      </c>
      <c r="C512" s="767">
        <v>104366</v>
      </c>
      <c r="D512" s="767">
        <v>104366</v>
      </c>
      <c r="E512" s="580">
        <v>100</v>
      </c>
      <c r="F512" s="767">
        <v>7942</v>
      </c>
      <c r="AM512" s="773"/>
    </row>
    <row r="513" spans="1:39" s="772" customFormat="1" ht="12.75">
      <c r="A513" s="350" t="s">
        <v>974</v>
      </c>
      <c r="B513" s="767">
        <v>104366</v>
      </c>
      <c r="C513" s="767">
        <v>104366</v>
      </c>
      <c r="D513" s="767">
        <v>102433</v>
      </c>
      <c r="E513" s="580">
        <v>98.147864246977</v>
      </c>
      <c r="F513" s="767">
        <v>7633</v>
      </c>
      <c r="AM513" s="773"/>
    </row>
    <row r="514" spans="1:39" s="772" customFormat="1" ht="12.75">
      <c r="A514" s="142" t="s">
        <v>975</v>
      </c>
      <c r="B514" s="767">
        <v>104366</v>
      </c>
      <c r="C514" s="767">
        <v>104366</v>
      </c>
      <c r="D514" s="767">
        <v>102433</v>
      </c>
      <c r="E514" s="580">
        <v>98.147864246977</v>
      </c>
      <c r="F514" s="767">
        <v>7633</v>
      </c>
      <c r="AM514" s="773"/>
    </row>
    <row r="515" spans="1:39" s="772" customFormat="1" ht="12.75">
      <c r="A515" s="354" t="s">
        <v>976</v>
      </c>
      <c r="B515" s="767">
        <v>104366</v>
      </c>
      <c r="C515" s="767">
        <v>104366</v>
      </c>
      <c r="D515" s="767">
        <v>102433</v>
      </c>
      <c r="E515" s="580">
        <v>98.147864246977</v>
      </c>
      <c r="F515" s="767">
        <v>7633</v>
      </c>
      <c r="AM515" s="773"/>
    </row>
    <row r="516" spans="1:39" s="772" customFormat="1" ht="12.75">
      <c r="A516" s="377" t="s">
        <v>977</v>
      </c>
      <c r="B516" s="767">
        <v>81872</v>
      </c>
      <c r="C516" s="767">
        <v>81872</v>
      </c>
      <c r="D516" s="767">
        <v>81563</v>
      </c>
      <c r="E516" s="580">
        <v>99.62258159077585</v>
      </c>
      <c r="F516" s="767">
        <v>7633</v>
      </c>
      <c r="AM516" s="773"/>
    </row>
    <row r="517" spans="1:39" s="772" customFormat="1" ht="12.75">
      <c r="A517" s="381" t="s">
        <v>978</v>
      </c>
      <c r="B517" s="767">
        <v>65977</v>
      </c>
      <c r="C517" s="767">
        <v>65977</v>
      </c>
      <c r="D517" s="767">
        <v>65668</v>
      </c>
      <c r="E517" s="580">
        <v>99.5316549706716</v>
      </c>
      <c r="F517" s="767">
        <v>6091</v>
      </c>
      <c r="AM517" s="773"/>
    </row>
    <row r="518" spans="1:39" s="772" customFormat="1" ht="12.75">
      <c r="A518" s="377" t="s">
        <v>979</v>
      </c>
      <c r="B518" s="767">
        <v>22494</v>
      </c>
      <c r="C518" s="767">
        <v>22494</v>
      </c>
      <c r="D518" s="767">
        <v>20870</v>
      </c>
      <c r="E518" s="580">
        <v>92.78029696808038</v>
      </c>
      <c r="F518" s="767">
        <v>0</v>
      </c>
      <c r="AM518" s="773"/>
    </row>
    <row r="519" spans="1:39" s="772" customFormat="1" ht="12.75">
      <c r="A519" s="377"/>
      <c r="B519" s="767"/>
      <c r="C519" s="767"/>
      <c r="D519" s="767"/>
      <c r="E519" s="579"/>
      <c r="F519" s="767"/>
      <c r="AM519" s="773"/>
    </row>
    <row r="520" spans="1:39" s="772" customFormat="1" ht="25.5">
      <c r="A520" s="346" t="s">
        <v>369</v>
      </c>
      <c r="B520" s="784"/>
      <c r="C520" s="784"/>
      <c r="D520" s="784"/>
      <c r="E520" s="779"/>
      <c r="F520" s="784"/>
      <c r="AM520" s="773"/>
    </row>
    <row r="521" spans="1:39" s="772" customFormat="1" ht="12.75">
      <c r="A521" s="147" t="s">
        <v>362</v>
      </c>
      <c r="B521" s="784"/>
      <c r="C521" s="784"/>
      <c r="D521" s="784"/>
      <c r="E521" s="767"/>
      <c r="F521" s="784"/>
      <c r="AM521" s="773"/>
    </row>
    <row r="522" spans="1:39" s="772" customFormat="1" ht="12.75">
      <c r="A522" s="359" t="s">
        <v>348</v>
      </c>
      <c r="B522" s="767">
        <v>739876</v>
      </c>
      <c r="C522" s="767">
        <v>739876</v>
      </c>
      <c r="D522" s="767">
        <v>739876</v>
      </c>
      <c r="E522" s="770">
        <v>100</v>
      </c>
      <c r="F522" s="767">
        <v>9327</v>
      </c>
      <c r="AM522" s="773"/>
    </row>
    <row r="523" spans="1:39" s="772" customFormat="1" ht="12.75">
      <c r="A523" s="142" t="s">
        <v>972</v>
      </c>
      <c r="B523" s="767">
        <v>739876</v>
      </c>
      <c r="C523" s="767">
        <v>739876</v>
      </c>
      <c r="D523" s="767">
        <v>739876</v>
      </c>
      <c r="E523" s="770">
        <v>100</v>
      </c>
      <c r="F523" s="767">
        <v>9327</v>
      </c>
      <c r="AM523" s="773"/>
    </row>
    <row r="524" spans="1:39" s="772" customFormat="1" ht="25.5">
      <c r="A524" s="363" t="s">
        <v>973</v>
      </c>
      <c r="B524" s="767">
        <v>739876</v>
      </c>
      <c r="C524" s="767">
        <v>739876</v>
      </c>
      <c r="D524" s="767">
        <v>739876</v>
      </c>
      <c r="E524" s="770">
        <v>100</v>
      </c>
      <c r="F524" s="767">
        <v>9327</v>
      </c>
      <c r="AM524" s="773"/>
    </row>
    <row r="525" spans="1:39" s="772" customFormat="1" ht="12.75">
      <c r="A525" s="350" t="s">
        <v>974</v>
      </c>
      <c r="B525" s="767">
        <v>739876</v>
      </c>
      <c r="C525" s="767">
        <v>739876</v>
      </c>
      <c r="D525" s="767">
        <v>729890</v>
      </c>
      <c r="E525" s="770">
        <v>98.65031437700371</v>
      </c>
      <c r="F525" s="767">
        <v>6007</v>
      </c>
      <c r="AM525" s="773"/>
    </row>
    <row r="526" spans="1:39" s="772" customFormat="1" ht="12.75">
      <c r="A526" s="142" t="s">
        <v>975</v>
      </c>
      <c r="B526" s="767">
        <v>181471</v>
      </c>
      <c r="C526" s="767">
        <v>181471</v>
      </c>
      <c r="D526" s="767">
        <v>174740</v>
      </c>
      <c r="E526" s="770">
        <v>96.29086741132193</v>
      </c>
      <c r="F526" s="767">
        <v>6006</v>
      </c>
      <c r="AM526" s="773"/>
    </row>
    <row r="527" spans="1:39" s="772" customFormat="1" ht="12.75">
      <c r="A527" s="354" t="s">
        <v>976</v>
      </c>
      <c r="B527" s="767">
        <v>181471</v>
      </c>
      <c r="C527" s="767">
        <v>181471</v>
      </c>
      <c r="D527" s="767">
        <v>174740</v>
      </c>
      <c r="E527" s="770">
        <v>96.29086741132193</v>
      </c>
      <c r="F527" s="767">
        <v>6006</v>
      </c>
      <c r="AM527" s="773"/>
    </row>
    <row r="528" spans="1:39" s="772" customFormat="1" ht="12.75">
      <c r="A528" s="377" t="s">
        <v>977</v>
      </c>
      <c r="B528" s="767">
        <v>81356</v>
      </c>
      <c r="C528" s="767">
        <v>81356</v>
      </c>
      <c r="D528" s="767">
        <v>75672</v>
      </c>
      <c r="E528" s="770">
        <v>93.01342248881458</v>
      </c>
      <c r="F528" s="767">
        <v>6006</v>
      </c>
      <c r="AM528" s="773"/>
    </row>
    <row r="529" spans="1:39" s="772" customFormat="1" ht="12.75">
      <c r="A529" s="381" t="s">
        <v>978</v>
      </c>
      <c r="B529" s="767">
        <v>62577</v>
      </c>
      <c r="C529" s="767">
        <v>62577</v>
      </c>
      <c r="D529" s="767">
        <v>57567</v>
      </c>
      <c r="E529" s="770">
        <v>91.99386356009397</v>
      </c>
      <c r="F529" s="767">
        <v>4346</v>
      </c>
      <c r="AM529" s="773"/>
    </row>
    <row r="530" spans="1:39" s="772" customFormat="1" ht="12.75">
      <c r="A530" s="377" t="s">
        <v>979</v>
      </c>
      <c r="B530" s="767">
        <v>100115</v>
      </c>
      <c r="C530" s="767">
        <v>100115</v>
      </c>
      <c r="D530" s="767">
        <v>99068</v>
      </c>
      <c r="E530" s="580">
        <v>98.95420266693303</v>
      </c>
      <c r="F530" s="767">
        <v>0</v>
      </c>
      <c r="AM530" s="773"/>
    </row>
    <row r="531" spans="1:39" s="772" customFormat="1" ht="12.75">
      <c r="A531" s="142" t="s">
        <v>928</v>
      </c>
      <c r="B531" s="767">
        <v>558405</v>
      </c>
      <c r="C531" s="767">
        <v>558405</v>
      </c>
      <c r="D531" s="767">
        <v>555150</v>
      </c>
      <c r="E531" s="770">
        <v>99.41708974668924</v>
      </c>
      <c r="F531" s="767">
        <v>1</v>
      </c>
      <c r="AM531" s="773"/>
    </row>
    <row r="532" spans="1:39" s="772" customFormat="1" ht="12.75">
      <c r="A532" s="354" t="s">
        <v>982</v>
      </c>
      <c r="B532" s="767">
        <v>558405</v>
      </c>
      <c r="C532" s="767">
        <v>558405</v>
      </c>
      <c r="D532" s="767">
        <v>555150</v>
      </c>
      <c r="E532" s="770">
        <v>99.41708974668924</v>
      </c>
      <c r="F532" s="767">
        <v>1</v>
      </c>
      <c r="AM532" s="773"/>
    </row>
    <row r="533" spans="1:39" s="772" customFormat="1" ht="12.75">
      <c r="A533" s="381"/>
      <c r="B533" s="767"/>
      <c r="C533" s="767"/>
      <c r="D533" s="767"/>
      <c r="E533" s="767"/>
      <c r="F533" s="767"/>
      <c r="AM533" s="773"/>
    </row>
    <row r="534" spans="1:39" s="772" customFormat="1" ht="12.75">
      <c r="A534" s="346" t="s">
        <v>370</v>
      </c>
      <c r="B534" s="784"/>
      <c r="C534" s="784"/>
      <c r="D534" s="784"/>
      <c r="E534" s="767"/>
      <c r="F534" s="784"/>
      <c r="AM534" s="773"/>
    </row>
    <row r="535" spans="1:39" s="772" customFormat="1" ht="12.75">
      <c r="A535" s="147" t="s">
        <v>362</v>
      </c>
      <c r="B535" s="784"/>
      <c r="C535" s="784"/>
      <c r="D535" s="784"/>
      <c r="E535" s="767"/>
      <c r="F535" s="784"/>
      <c r="AM535" s="773"/>
    </row>
    <row r="536" spans="1:39" s="772" customFormat="1" ht="12.75">
      <c r="A536" s="359" t="s">
        <v>348</v>
      </c>
      <c r="B536" s="767">
        <v>723789</v>
      </c>
      <c r="C536" s="767">
        <v>723789</v>
      </c>
      <c r="D536" s="767">
        <v>723789</v>
      </c>
      <c r="E536" s="770">
        <v>100</v>
      </c>
      <c r="F536" s="767">
        <v>0</v>
      </c>
      <c r="AM536" s="773"/>
    </row>
    <row r="537" spans="1:39" s="772" customFormat="1" ht="12.75">
      <c r="A537" s="142" t="s">
        <v>972</v>
      </c>
      <c r="B537" s="767">
        <v>723789</v>
      </c>
      <c r="C537" s="767">
        <v>723789</v>
      </c>
      <c r="D537" s="767">
        <v>723789</v>
      </c>
      <c r="E537" s="770">
        <v>100</v>
      </c>
      <c r="F537" s="767">
        <v>0</v>
      </c>
      <c r="AM537" s="773"/>
    </row>
    <row r="538" spans="1:39" s="772" customFormat="1" ht="25.5">
      <c r="A538" s="363" t="s">
        <v>973</v>
      </c>
      <c r="B538" s="767">
        <v>723789</v>
      </c>
      <c r="C538" s="767">
        <v>723789</v>
      </c>
      <c r="D538" s="767">
        <v>723789</v>
      </c>
      <c r="E538" s="770">
        <v>100</v>
      </c>
      <c r="F538" s="767">
        <v>0</v>
      </c>
      <c r="AM538" s="773"/>
    </row>
    <row r="539" spans="1:39" s="772" customFormat="1" ht="12.75">
      <c r="A539" s="350" t="s">
        <v>974</v>
      </c>
      <c r="B539" s="767">
        <v>723789</v>
      </c>
      <c r="C539" s="767">
        <v>723789</v>
      </c>
      <c r="D539" s="767">
        <v>720840</v>
      </c>
      <c r="E539" s="770">
        <v>99.59256081537575</v>
      </c>
      <c r="F539" s="767">
        <v>914</v>
      </c>
      <c r="AM539" s="773"/>
    </row>
    <row r="540" spans="1:39" s="772" customFormat="1" ht="12.75">
      <c r="A540" s="142" t="s">
        <v>975</v>
      </c>
      <c r="B540" s="767">
        <v>723789</v>
      </c>
      <c r="C540" s="767">
        <v>723789</v>
      </c>
      <c r="D540" s="767">
        <v>720840</v>
      </c>
      <c r="E540" s="770">
        <v>99.59256081537575</v>
      </c>
      <c r="F540" s="767">
        <v>914</v>
      </c>
      <c r="AM540" s="773"/>
    </row>
    <row r="541" spans="1:39" s="772" customFormat="1" ht="12.75">
      <c r="A541" s="354" t="s">
        <v>976</v>
      </c>
      <c r="B541" s="767">
        <v>50612</v>
      </c>
      <c r="C541" s="767">
        <v>50612</v>
      </c>
      <c r="D541" s="767">
        <v>49678</v>
      </c>
      <c r="E541" s="770">
        <v>98.1545878447799</v>
      </c>
      <c r="F541" s="767">
        <v>914</v>
      </c>
      <c r="AM541" s="773"/>
    </row>
    <row r="542" spans="1:39" s="772" customFormat="1" ht="12.75">
      <c r="A542" s="377" t="s">
        <v>977</v>
      </c>
      <c r="B542" s="767">
        <v>45113</v>
      </c>
      <c r="C542" s="767">
        <v>45113</v>
      </c>
      <c r="D542" s="767">
        <v>44249</v>
      </c>
      <c r="E542" s="770">
        <v>98.08480925675525</v>
      </c>
      <c r="F542" s="767">
        <v>0</v>
      </c>
      <c r="AM542" s="773"/>
    </row>
    <row r="543" spans="1:39" s="772" customFormat="1" ht="12.75">
      <c r="A543" s="381" t="s">
        <v>978</v>
      </c>
      <c r="B543" s="767">
        <v>34930</v>
      </c>
      <c r="C543" s="767">
        <v>34930</v>
      </c>
      <c r="D543" s="767">
        <v>34721</v>
      </c>
      <c r="E543" s="770">
        <v>99.40166046378471</v>
      </c>
      <c r="F543" s="767">
        <v>0</v>
      </c>
      <c r="AM543" s="773"/>
    </row>
    <row r="544" spans="1:39" s="772" customFormat="1" ht="12.75">
      <c r="A544" s="377" t="s">
        <v>979</v>
      </c>
      <c r="B544" s="767">
        <v>5499</v>
      </c>
      <c r="C544" s="767">
        <v>5499</v>
      </c>
      <c r="D544" s="767">
        <v>5429</v>
      </c>
      <c r="E544" s="770">
        <v>98.72704128023277</v>
      </c>
      <c r="F544" s="767">
        <v>914</v>
      </c>
      <c r="AM544" s="773"/>
    </row>
    <row r="545" spans="1:39" s="772" customFormat="1" ht="12.75">
      <c r="A545" s="354" t="s">
        <v>980</v>
      </c>
      <c r="B545" s="767">
        <v>673177</v>
      </c>
      <c r="C545" s="767">
        <v>673177</v>
      </c>
      <c r="D545" s="767">
        <v>671162</v>
      </c>
      <c r="E545" s="770">
        <v>99.70067307706591</v>
      </c>
      <c r="F545" s="767">
        <v>0</v>
      </c>
      <c r="AM545" s="773"/>
    </row>
    <row r="546" spans="1:39" s="772" customFormat="1" ht="12.75">
      <c r="A546" s="377" t="s">
        <v>1001</v>
      </c>
      <c r="B546" s="767">
        <v>673177</v>
      </c>
      <c r="C546" s="767">
        <v>673177</v>
      </c>
      <c r="D546" s="767">
        <v>671162</v>
      </c>
      <c r="E546" s="770">
        <v>99.70067307706591</v>
      </c>
      <c r="F546" s="767">
        <v>0</v>
      </c>
      <c r="AM546" s="773"/>
    </row>
    <row r="547" spans="1:39" s="772" customFormat="1" ht="12.75">
      <c r="A547" s="377"/>
      <c r="B547" s="767"/>
      <c r="C547" s="767"/>
      <c r="D547" s="767"/>
      <c r="E547" s="767"/>
      <c r="F547" s="767"/>
      <c r="AM547" s="773"/>
    </row>
    <row r="548" spans="1:6" s="787" customFormat="1" ht="12.75">
      <c r="A548" s="147" t="s">
        <v>371</v>
      </c>
      <c r="B548" s="786"/>
      <c r="C548" s="786"/>
      <c r="D548" s="786"/>
      <c r="E548" s="767"/>
      <c r="F548" s="786"/>
    </row>
    <row r="549" spans="1:6" s="787" customFormat="1" ht="12.75">
      <c r="A549" s="359" t="s">
        <v>348</v>
      </c>
      <c r="B549" s="767">
        <v>25857194</v>
      </c>
      <c r="C549" s="767">
        <v>25857194</v>
      </c>
      <c r="D549" s="767">
        <v>25857198</v>
      </c>
      <c r="E549" s="770">
        <v>100.00001546958266</v>
      </c>
      <c r="F549" s="767">
        <v>-1917</v>
      </c>
    </row>
    <row r="550" spans="1:6" s="787" customFormat="1" ht="12.75">
      <c r="A550" s="359" t="s">
        <v>971</v>
      </c>
      <c r="B550" s="767">
        <v>0</v>
      </c>
      <c r="C550" s="767">
        <v>0</v>
      </c>
      <c r="D550" s="767">
        <v>4</v>
      </c>
      <c r="E550" s="770" t="s">
        <v>503</v>
      </c>
      <c r="F550" s="767">
        <v>0</v>
      </c>
    </row>
    <row r="551" spans="1:6" s="787" customFormat="1" ht="12.75">
      <c r="A551" s="142" t="s">
        <v>972</v>
      </c>
      <c r="B551" s="767">
        <v>25857194</v>
      </c>
      <c r="C551" s="767">
        <v>25857194</v>
      </c>
      <c r="D551" s="767">
        <v>25857194</v>
      </c>
      <c r="E551" s="770">
        <v>100</v>
      </c>
      <c r="F551" s="767">
        <v>-1917</v>
      </c>
    </row>
    <row r="552" spans="1:6" s="787" customFormat="1" ht="25.5">
      <c r="A552" s="363" t="s">
        <v>973</v>
      </c>
      <c r="B552" s="767">
        <v>25857194</v>
      </c>
      <c r="C552" s="767">
        <v>25857194</v>
      </c>
      <c r="D552" s="767">
        <v>25857194</v>
      </c>
      <c r="E552" s="770">
        <v>100</v>
      </c>
      <c r="F552" s="767">
        <v>-1917</v>
      </c>
    </row>
    <row r="553" spans="1:6" s="787" customFormat="1" ht="12.75">
      <c r="A553" s="350" t="s">
        <v>974</v>
      </c>
      <c r="B553" s="767">
        <v>25857194</v>
      </c>
      <c r="C553" s="767">
        <v>25857194</v>
      </c>
      <c r="D553" s="767">
        <v>24280231</v>
      </c>
      <c r="E553" s="770">
        <v>93.9012601289993</v>
      </c>
      <c r="F553" s="767">
        <v>1668295</v>
      </c>
    </row>
    <row r="554" spans="1:6" s="787" customFormat="1" ht="12.75">
      <c r="A554" s="142" t="s">
        <v>975</v>
      </c>
      <c r="B554" s="767">
        <v>25620340</v>
      </c>
      <c r="C554" s="767">
        <v>25620340</v>
      </c>
      <c r="D554" s="767">
        <v>24050490</v>
      </c>
      <c r="E554" s="770">
        <v>93.87264181505788</v>
      </c>
      <c r="F554" s="767">
        <v>1668295</v>
      </c>
    </row>
    <row r="555" spans="1:6" s="787" customFormat="1" ht="12.75">
      <c r="A555" s="354" t="s">
        <v>976</v>
      </c>
      <c r="B555" s="767">
        <v>13648332</v>
      </c>
      <c r="C555" s="767">
        <v>13648332</v>
      </c>
      <c r="D555" s="767">
        <v>13266708</v>
      </c>
      <c r="E555" s="770">
        <v>97.20387810026895</v>
      </c>
      <c r="F555" s="767">
        <v>960526</v>
      </c>
    </row>
    <row r="556" spans="1:6" s="787" customFormat="1" ht="12.75">
      <c r="A556" s="377" t="s">
        <v>977</v>
      </c>
      <c r="B556" s="767">
        <v>5019327</v>
      </c>
      <c r="C556" s="767">
        <v>5019327</v>
      </c>
      <c r="D556" s="767">
        <v>4869278</v>
      </c>
      <c r="E556" s="770">
        <v>97.01057532214976</v>
      </c>
      <c r="F556" s="767">
        <v>155880</v>
      </c>
    </row>
    <row r="557" spans="1:6" s="787" customFormat="1" ht="12.75">
      <c r="A557" s="381" t="s">
        <v>978</v>
      </c>
      <c r="B557" s="767">
        <v>4085708</v>
      </c>
      <c r="C557" s="767">
        <v>4085708</v>
      </c>
      <c r="D557" s="767">
        <v>3994489</v>
      </c>
      <c r="E557" s="770">
        <v>97.76736369804205</v>
      </c>
      <c r="F557" s="767">
        <v>126267</v>
      </c>
    </row>
    <row r="558" spans="1:6" s="787" customFormat="1" ht="12.75">
      <c r="A558" s="377" t="s">
        <v>979</v>
      </c>
      <c r="B558" s="767">
        <v>8629005</v>
      </c>
      <c r="C558" s="767">
        <v>8629005</v>
      </c>
      <c r="D558" s="767">
        <v>8397430</v>
      </c>
      <c r="E558" s="770">
        <v>97.31631862538033</v>
      </c>
      <c r="F558" s="767">
        <v>804646</v>
      </c>
    </row>
    <row r="559" spans="1:6" s="787" customFormat="1" ht="12.75">
      <c r="A559" s="354" t="s">
        <v>980</v>
      </c>
      <c r="B559" s="767">
        <v>10705727</v>
      </c>
      <c r="C559" s="767">
        <v>10705727</v>
      </c>
      <c r="D559" s="767">
        <v>9832503</v>
      </c>
      <c r="E559" s="770">
        <v>91.84339372748809</v>
      </c>
      <c r="F559" s="767">
        <v>691098</v>
      </c>
    </row>
    <row r="560" spans="1:6" s="787" customFormat="1" ht="12.75">
      <c r="A560" s="377" t="s">
        <v>1001</v>
      </c>
      <c r="B560" s="767">
        <v>7273433</v>
      </c>
      <c r="C560" s="767">
        <v>7273433</v>
      </c>
      <c r="D560" s="767">
        <v>6709337</v>
      </c>
      <c r="E560" s="770">
        <v>92.24443258087344</v>
      </c>
      <c r="F560" s="767">
        <v>39720</v>
      </c>
    </row>
    <row r="561" spans="1:6" s="787" customFormat="1" ht="12.75">
      <c r="A561" s="377" t="s">
        <v>981</v>
      </c>
      <c r="B561" s="767">
        <v>3432294</v>
      </c>
      <c r="C561" s="767">
        <v>3432294</v>
      </c>
      <c r="D561" s="767">
        <v>3123166</v>
      </c>
      <c r="E561" s="770">
        <v>90.99354542472177</v>
      </c>
      <c r="F561" s="767">
        <v>651378</v>
      </c>
    </row>
    <row r="562" spans="1:6" s="787" customFormat="1" ht="12.75">
      <c r="A562" s="354" t="s">
        <v>923</v>
      </c>
      <c r="B562" s="767">
        <v>1266281</v>
      </c>
      <c r="C562" s="767">
        <v>1266281</v>
      </c>
      <c r="D562" s="767">
        <v>951279</v>
      </c>
      <c r="E562" s="770">
        <v>75.12384691865391</v>
      </c>
      <c r="F562" s="767">
        <v>16671</v>
      </c>
    </row>
    <row r="563" spans="1:6" s="787" customFormat="1" ht="12.75">
      <c r="A563" s="377" t="s">
        <v>1024</v>
      </c>
      <c r="B563" s="767">
        <v>1266281</v>
      </c>
      <c r="C563" s="767">
        <v>1266281</v>
      </c>
      <c r="D563" s="767">
        <v>951279</v>
      </c>
      <c r="E563" s="770">
        <v>75.12384691865391</v>
      </c>
      <c r="F563" s="767">
        <v>16671</v>
      </c>
    </row>
    <row r="564" spans="1:6" s="787" customFormat="1" ht="12.75">
      <c r="A564" s="142" t="s">
        <v>928</v>
      </c>
      <c r="B564" s="767">
        <v>236854</v>
      </c>
      <c r="C564" s="767">
        <v>236854</v>
      </c>
      <c r="D564" s="767">
        <v>229741</v>
      </c>
      <c r="E564" s="770">
        <v>96.99688415648458</v>
      </c>
      <c r="F564" s="767">
        <v>0</v>
      </c>
    </row>
    <row r="565" spans="1:6" s="787" customFormat="1" ht="12.75">
      <c r="A565" s="354" t="s">
        <v>982</v>
      </c>
      <c r="B565" s="767">
        <v>236854</v>
      </c>
      <c r="C565" s="767">
        <v>236854</v>
      </c>
      <c r="D565" s="767">
        <v>229741</v>
      </c>
      <c r="E565" s="770">
        <v>96.99688415648458</v>
      </c>
      <c r="F565" s="767">
        <v>0</v>
      </c>
    </row>
    <row r="566" spans="1:6" s="772" customFormat="1" ht="12.75">
      <c r="A566" s="354"/>
      <c r="B566" s="767"/>
      <c r="C566" s="767"/>
      <c r="D566" s="767"/>
      <c r="E566" s="767"/>
      <c r="F566" s="767"/>
    </row>
    <row r="567" spans="1:6" s="782" customFormat="1" ht="12.75">
      <c r="A567" s="346" t="s">
        <v>354</v>
      </c>
      <c r="B567" s="767"/>
      <c r="C567" s="767"/>
      <c r="D567" s="767"/>
      <c r="E567" s="767"/>
      <c r="F567" s="767"/>
    </row>
    <row r="568" spans="1:6" s="772" customFormat="1" ht="12.75">
      <c r="A568" s="147" t="s">
        <v>371</v>
      </c>
      <c r="B568" s="579"/>
      <c r="C568" s="579"/>
      <c r="D568" s="579"/>
      <c r="E568" s="767"/>
      <c r="F568" s="579"/>
    </row>
    <row r="569" spans="1:6" s="772" customFormat="1" ht="12.75">
      <c r="A569" s="359" t="s">
        <v>348</v>
      </c>
      <c r="B569" s="579">
        <v>2708109</v>
      </c>
      <c r="C569" s="579">
        <v>2708109</v>
      </c>
      <c r="D569" s="579">
        <v>2708109</v>
      </c>
      <c r="E569" s="770">
        <v>100</v>
      </c>
      <c r="F569" s="579">
        <v>-62901</v>
      </c>
    </row>
    <row r="570" spans="1:6" s="772" customFormat="1" ht="12.75">
      <c r="A570" s="142" t="s">
        <v>972</v>
      </c>
      <c r="B570" s="579">
        <v>2708109</v>
      </c>
      <c r="C570" s="579">
        <v>2708109</v>
      </c>
      <c r="D570" s="579">
        <v>2708109</v>
      </c>
      <c r="E570" s="770">
        <v>100</v>
      </c>
      <c r="F570" s="579">
        <v>-62901</v>
      </c>
    </row>
    <row r="571" spans="1:6" s="772" customFormat="1" ht="25.5">
      <c r="A571" s="363" t="s">
        <v>973</v>
      </c>
      <c r="B571" s="579">
        <v>2708109</v>
      </c>
      <c r="C571" s="579">
        <v>2708109</v>
      </c>
      <c r="D571" s="579">
        <v>2708109</v>
      </c>
      <c r="E571" s="770">
        <v>100</v>
      </c>
      <c r="F571" s="579">
        <v>-62901</v>
      </c>
    </row>
    <row r="572" spans="1:6" s="772" customFormat="1" ht="12.75">
      <c r="A572" s="350" t="s">
        <v>974</v>
      </c>
      <c r="B572" s="579">
        <v>2708109</v>
      </c>
      <c r="C572" s="579">
        <v>2708109</v>
      </c>
      <c r="D572" s="579">
        <v>2699254</v>
      </c>
      <c r="E572" s="770">
        <v>99.67301906976418</v>
      </c>
      <c r="F572" s="579">
        <v>0</v>
      </c>
    </row>
    <row r="573" spans="1:6" s="772" customFormat="1" ht="12.75">
      <c r="A573" s="142" t="s">
        <v>975</v>
      </c>
      <c r="B573" s="579">
        <v>2704424</v>
      </c>
      <c r="C573" s="579">
        <v>2704424</v>
      </c>
      <c r="D573" s="579">
        <v>2695613</v>
      </c>
      <c r="E573" s="770">
        <v>99.67420049518863</v>
      </c>
      <c r="F573" s="579">
        <v>0</v>
      </c>
    </row>
    <row r="574" spans="1:6" s="772" customFormat="1" ht="12.75">
      <c r="A574" s="354" t="s">
        <v>976</v>
      </c>
      <c r="B574" s="579">
        <v>1009372</v>
      </c>
      <c r="C574" s="579">
        <v>1009372</v>
      </c>
      <c r="D574" s="579">
        <v>1007902</v>
      </c>
      <c r="E574" s="770">
        <v>99.85436489223002</v>
      </c>
      <c r="F574" s="579">
        <v>0</v>
      </c>
    </row>
    <row r="575" spans="1:6" s="772" customFormat="1" ht="12.75">
      <c r="A575" s="377" t="s">
        <v>977</v>
      </c>
      <c r="B575" s="579">
        <v>33659</v>
      </c>
      <c r="C575" s="579">
        <v>33659</v>
      </c>
      <c r="D575" s="579">
        <v>33658</v>
      </c>
      <c r="E575" s="770">
        <v>99.99702902641195</v>
      </c>
      <c r="F575" s="579">
        <v>0</v>
      </c>
    </row>
    <row r="576" spans="1:6" s="772" customFormat="1" ht="12.75">
      <c r="A576" s="381" t="s">
        <v>978</v>
      </c>
      <c r="B576" s="579">
        <v>26728</v>
      </c>
      <c r="C576" s="579">
        <v>26728</v>
      </c>
      <c r="D576" s="579">
        <v>26727</v>
      </c>
      <c r="E576" s="580">
        <v>99.99625860520803</v>
      </c>
      <c r="F576" s="579">
        <v>0</v>
      </c>
    </row>
    <row r="577" spans="1:6" s="772" customFormat="1" ht="12.75">
      <c r="A577" s="377" t="s">
        <v>979</v>
      </c>
      <c r="B577" s="579">
        <v>975713</v>
      </c>
      <c r="C577" s="579">
        <v>975713</v>
      </c>
      <c r="D577" s="579">
        <v>974244</v>
      </c>
      <c r="E577" s="580">
        <v>99.84944343264874</v>
      </c>
      <c r="F577" s="579">
        <v>0</v>
      </c>
    </row>
    <row r="578" spans="1:6" s="772" customFormat="1" ht="12.75">
      <c r="A578" s="354" t="s">
        <v>980</v>
      </c>
      <c r="B578" s="579">
        <v>1695052</v>
      </c>
      <c r="C578" s="579">
        <v>1695052</v>
      </c>
      <c r="D578" s="579">
        <v>1687711</v>
      </c>
      <c r="E578" s="580">
        <v>99.56691594122186</v>
      </c>
      <c r="F578" s="579">
        <v>0</v>
      </c>
    </row>
    <row r="579" spans="1:6" s="772" customFormat="1" ht="12.75">
      <c r="A579" s="377" t="s">
        <v>1001</v>
      </c>
      <c r="B579" s="579">
        <v>1695052</v>
      </c>
      <c r="C579" s="579">
        <v>1695052</v>
      </c>
      <c r="D579" s="579">
        <v>1687711</v>
      </c>
      <c r="E579" s="580">
        <v>99.56691594122186</v>
      </c>
      <c r="F579" s="579">
        <v>0</v>
      </c>
    </row>
    <row r="580" spans="1:6" s="787" customFormat="1" ht="12.75">
      <c r="A580" s="142" t="s">
        <v>928</v>
      </c>
      <c r="B580" s="767">
        <v>3685</v>
      </c>
      <c r="C580" s="767">
        <v>3685</v>
      </c>
      <c r="D580" s="767">
        <v>3641</v>
      </c>
      <c r="E580" s="770">
        <v>98.80597014925372</v>
      </c>
      <c r="F580" s="767">
        <v>0</v>
      </c>
    </row>
    <row r="581" spans="1:6" s="787" customFormat="1" ht="12.75">
      <c r="A581" s="354" t="s">
        <v>982</v>
      </c>
      <c r="B581" s="767">
        <v>3685</v>
      </c>
      <c r="C581" s="767">
        <v>3685</v>
      </c>
      <c r="D581" s="767">
        <v>3641</v>
      </c>
      <c r="E581" s="770">
        <v>98.80597014925372</v>
      </c>
      <c r="F581" s="767">
        <v>0</v>
      </c>
    </row>
    <row r="582" spans="1:6" s="772" customFormat="1" ht="12.75">
      <c r="A582" s="381"/>
      <c r="B582" s="579"/>
      <c r="C582" s="579"/>
      <c r="D582" s="579"/>
      <c r="E582" s="767"/>
      <c r="F582" s="579"/>
    </row>
    <row r="583" spans="1:6" s="772" customFormat="1" ht="12.75">
      <c r="A583" s="346" t="s">
        <v>358</v>
      </c>
      <c r="B583" s="579"/>
      <c r="C583" s="579"/>
      <c r="D583" s="579"/>
      <c r="E583" s="767"/>
      <c r="F583" s="579"/>
    </row>
    <row r="584" spans="1:6" s="772" customFormat="1" ht="12.75">
      <c r="A584" s="147" t="s">
        <v>371</v>
      </c>
      <c r="B584" s="579"/>
      <c r="C584" s="579"/>
      <c r="D584" s="579"/>
      <c r="E584" s="767"/>
      <c r="F584" s="579"/>
    </row>
    <row r="585" spans="1:6" s="772" customFormat="1" ht="12.75">
      <c r="A585" s="359" t="s">
        <v>348</v>
      </c>
      <c r="B585" s="579">
        <v>135985</v>
      </c>
      <c r="C585" s="579">
        <v>135985</v>
      </c>
      <c r="D585" s="579">
        <v>135985</v>
      </c>
      <c r="E585" s="580">
        <v>100</v>
      </c>
      <c r="F585" s="579">
        <v>0</v>
      </c>
    </row>
    <row r="586" spans="1:6" s="772" customFormat="1" ht="12.75">
      <c r="A586" s="142" t="s">
        <v>972</v>
      </c>
      <c r="B586" s="579">
        <v>135985</v>
      </c>
      <c r="C586" s="579">
        <v>135985</v>
      </c>
      <c r="D586" s="579">
        <v>135985</v>
      </c>
      <c r="E586" s="580">
        <v>100</v>
      </c>
      <c r="F586" s="579">
        <v>0</v>
      </c>
    </row>
    <row r="587" spans="1:6" s="772" customFormat="1" ht="25.5">
      <c r="A587" s="363" t="s">
        <v>973</v>
      </c>
      <c r="B587" s="579">
        <v>135985</v>
      </c>
      <c r="C587" s="579">
        <v>135985</v>
      </c>
      <c r="D587" s="579">
        <v>135985</v>
      </c>
      <c r="E587" s="580">
        <v>100</v>
      </c>
      <c r="F587" s="579">
        <v>0</v>
      </c>
    </row>
    <row r="588" spans="1:6" s="772" customFormat="1" ht="12.75">
      <c r="A588" s="350" t="s">
        <v>974</v>
      </c>
      <c r="B588" s="579">
        <v>135985</v>
      </c>
      <c r="C588" s="579">
        <v>135985</v>
      </c>
      <c r="D588" s="579">
        <v>135985</v>
      </c>
      <c r="E588" s="580">
        <v>100</v>
      </c>
      <c r="F588" s="579">
        <v>0</v>
      </c>
    </row>
    <row r="589" spans="1:6" s="772" customFormat="1" ht="12.75">
      <c r="A589" s="142" t="s">
        <v>975</v>
      </c>
      <c r="B589" s="579">
        <v>135985</v>
      </c>
      <c r="C589" s="579">
        <v>135985</v>
      </c>
      <c r="D589" s="579">
        <v>135985</v>
      </c>
      <c r="E589" s="580">
        <v>100</v>
      </c>
      <c r="F589" s="579">
        <v>0</v>
      </c>
    </row>
    <row r="590" spans="1:6" s="772" customFormat="1" ht="12.75">
      <c r="A590" s="354" t="s">
        <v>976</v>
      </c>
      <c r="B590" s="579">
        <v>135985</v>
      </c>
      <c r="C590" s="579">
        <v>135985</v>
      </c>
      <c r="D590" s="579">
        <v>135985</v>
      </c>
      <c r="E590" s="580">
        <v>100</v>
      </c>
      <c r="F590" s="579">
        <v>0</v>
      </c>
    </row>
    <row r="591" spans="1:6" s="772" customFormat="1" ht="12.75">
      <c r="A591" s="377" t="s">
        <v>979</v>
      </c>
      <c r="B591" s="579">
        <v>135985</v>
      </c>
      <c r="C591" s="579">
        <v>135985</v>
      </c>
      <c r="D591" s="579">
        <v>135985</v>
      </c>
      <c r="E591" s="580">
        <v>100</v>
      </c>
      <c r="F591" s="579">
        <v>0</v>
      </c>
    </row>
    <row r="592" spans="1:6" s="772" customFormat="1" ht="12.75">
      <c r="A592" s="377"/>
      <c r="B592" s="579"/>
      <c r="C592" s="579"/>
      <c r="D592" s="579"/>
      <c r="E592" s="579"/>
      <c r="F592" s="579"/>
    </row>
    <row r="593" spans="1:6" s="772" customFormat="1" ht="12.75">
      <c r="A593" s="346" t="s">
        <v>372</v>
      </c>
      <c r="B593" s="579"/>
      <c r="C593" s="579"/>
      <c r="D593" s="579"/>
      <c r="E593" s="579"/>
      <c r="F593" s="579"/>
    </row>
    <row r="594" spans="1:6" s="772" customFormat="1" ht="12.75">
      <c r="A594" s="147" t="s">
        <v>371</v>
      </c>
      <c r="B594" s="579"/>
      <c r="C594" s="579"/>
      <c r="D594" s="579"/>
      <c r="E594" s="579"/>
      <c r="F594" s="579"/>
    </row>
    <row r="595" spans="1:6" s="772" customFormat="1" ht="12.75">
      <c r="A595" s="359" t="s">
        <v>348</v>
      </c>
      <c r="B595" s="579">
        <v>10371</v>
      </c>
      <c r="C595" s="579">
        <v>10371</v>
      </c>
      <c r="D595" s="579">
        <v>10371</v>
      </c>
      <c r="E595" s="770">
        <v>100</v>
      </c>
      <c r="F595" s="579">
        <v>0</v>
      </c>
    </row>
    <row r="596" spans="1:6" s="772" customFormat="1" ht="12.75">
      <c r="A596" s="142" t="s">
        <v>972</v>
      </c>
      <c r="B596" s="579">
        <v>10371</v>
      </c>
      <c r="C596" s="579">
        <v>10371</v>
      </c>
      <c r="D596" s="579">
        <v>10371</v>
      </c>
      <c r="E596" s="770">
        <v>100</v>
      </c>
      <c r="F596" s="579">
        <v>0</v>
      </c>
    </row>
    <row r="597" spans="1:6" s="772" customFormat="1" ht="25.5">
      <c r="A597" s="363" t="s">
        <v>973</v>
      </c>
      <c r="B597" s="579">
        <v>10371</v>
      </c>
      <c r="C597" s="579">
        <v>10371</v>
      </c>
      <c r="D597" s="579">
        <v>10371</v>
      </c>
      <c r="E597" s="770">
        <v>100</v>
      </c>
      <c r="F597" s="579">
        <v>0</v>
      </c>
    </row>
    <row r="598" spans="1:6" s="772" customFormat="1" ht="12.75">
      <c r="A598" s="350" t="s">
        <v>974</v>
      </c>
      <c r="B598" s="579">
        <v>10371</v>
      </c>
      <c r="C598" s="579">
        <v>10371</v>
      </c>
      <c r="D598" s="579">
        <v>10371</v>
      </c>
      <c r="E598" s="580">
        <v>100</v>
      </c>
      <c r="F598" s="579">
        <v>0</v>
      </c>
    </row>
    <row r="599" spans="1:6" s="772" customFormat="1" ht="12.75">
      <c r="A599" s="142" t="s">
        <v>975</v>
      </c>
      <c r="B599" s="579">
        <v>10371</v>
      </c>
      <c r="C599" s="579">
        <v>10371</v>
      </c>
      <c r="D599" s="579">
        <v>10371</v>
      </c>
      <c r="E599" s="580">
        <v>100</v>
      </c>
      <c r="F599" s="579">
        <v>0</v>
      </c>
    </row>
    <row r="600" spans="1:6" s="772" customFormat="1" ht="12.75">
      <c r="A600" s="354" t="s">
        <v>976</v>
      </c>
      <c r="B600" s="579">
        <v>10371</v>
      </c>
      <c r="C600" s="579">
        <v>10371</v>
      </c>
      <c r="D600" s="579">
        <v>10371</v>
      </c>
      <c r="E600" s="580">
        <v>100</v>
      </c>
      <c r="F600" s="579">
        <v>0</v>
      </c>
    </row>
    <row r="601" spans="1:6" s="772" customFormat="1" ht="12.75">
      <c r="A601" s="377" t="s">
        <v>977</v>
      </c>
      <c r="B601" s="579">
        <v>9571</v>
      </c>
      <c r="C601" s="579">
        <v>9571</v>
      </c>
      <c r="D601" s="579">
        <v>9571</v>
      </c>
      <c r="E601" s="580">
        <v>100</v>
      </c>
      <c r="F601" s="579">
        <v>0</v>
      </c>
    </row>
    <row r="602" spans="1:6" s="772" customFormat="1" ht="12.75">
      <c r="A602" s="381" t="s">
        <v>978</v>
      </c>
      <c r="B602" s="579">
        <v>7713</v>
      </c>
      <c r="C602" s="579">
        <v>7713</v>
      </c>
      <c r="D602" s="579">
        <v>7713</v>
      </c>
      <c r="E602" s="788">
        <v>100</v>
      </c>
      <c r="F602" s="579">
        <v>0</v>
      </c>
    </row>
    <row r="603" spans="1:6" s="772" customFormat="1" ht="12.75">
      <c r="A603" s="377" t="s">
        <v>979</v>
      </c>
      <c r="B603" s="579">
        <v>800</v>
      </c>
      <c r="C603" s="579">
        <v>800</v>
      </c>
      <c r="D603" s="579">
        <v>800</v>
      </c>
      <c r="E603" s="788">
        <v>100</v>
      </c>
      <c r="F603" s="579">
        <v>0</v>
      </c>
    </row>
    <row r="604" spans="1:6" s="772" customFormat="1" ht="12.75">
      <c r="A604" s="381"/>
      <c r="B604" s="579"/>
      <c r="C604" s="579"/>
      <c r="D604" s="579"/>
      <c r="E604" s="789"/>
      <c r="F604" s="579"/>
    </row>
    <row r="605" spans="1:6" s="772" customFormat="1" ht="12.75">
      <c r="A605" s="346" t="s">
        <v>1239</v>
      </c>
      <c r="B605" s="579"/>
      <c r="C605" s="579"/>
      <c r="D605" s="579"/>
      <c r="E605" s="789"/>
      <c r="F605" s="579"/>
    </row>
    <row r="606" spans="1:6" s="772" customFormat="1" ht="12.75">
      <c r="A606" s="147" t="s">
        <v>371</v>
      </c>
      <c r="B606" s="579"/>
      <c r="C606" s="579"/>
      <c r="D606" s="579"/>
      <c r="E606" s="789"/>
      <c r="F606" s="579"/>
    </row>
    <row r="607" spans="1:6" s="772" customFormat="1" ht="13.5" customHeight="1">
      <c r="A607" s="359" t="s">
        <v>348</v>
      </c>
      <c r="B607" s="579">
        <v>37543118</v>
      </c>
      <c r="C607" s="579">
        <v>37543118</v>
      </c>
      <c r="D607" s="579">
        <v>37543122</v>
      </c>
      <c r="E607" s="788">
        <v>100.00001065441609</v>
      </c>
      <c r="F607" s="579">
        <v>0</v>
      </c>
    </row>
    <row r="608" spans="1:6" s="772" customFormat="1" ht="13.5" customHeight="1">
      <c r="A608" s="359" t="s">
        <v>971</v>
      </c>
      <c r="B608" s="579">
        <v>0</v>
      </c>
      <c r="C608" s="579">
        <v>0</v>
      </c>
      <c r="D608" s="579">
        <v>4</v>
      </c>
      <c r="E608" s="788" t="s">
        <v>503</v>
      </c>
      <c r="F608" s="579">
        <v>0</v>
      </c>
    </row>
    <row r="609" spans="1:6" s="772" customFormat="1" ht="12.75">
      <c r="A609" s="142" t="s">
        <v>972</v>
      </c>
      <c r="B609" s="579">
        <v>37543118</v>
      </c>
      <c r="C609" s="579">
        <v>37543118</v>
      </c>
      <c r="D609" s="579">
        <v>37543118</v>
      </c>
      <c r="E609" s="788">
        <v>100</v>
      </c>
      <c r="F609" s="579">
        <v>0</v>
      </c>
    </row>
    <row r="610" spans="1:6" s="772" customFormat="1" ht="25.5">
      <c r="A610" s="363" t="s">
        <v>973</v>
      </c>
      <c r="B610" s="579">
        <v>15022414</v>
      </c>
      <c r="C610" s="579">
        <v>15022414</v>
      </c>
      <c r="D610" s="579">
        <v>15022414</v>
      </c>
      <c r="E610" s="788">
        <v>100</v>
      </c>
      <c r="F610" s="579">
        <v>0</v>
      </c>
    </row>
    <row r="611" spans="1:6" s="790" customFormat="1" ht="25.5">
      <c r="A611" s="781" t="s">
        <v>363</v>
      </c>
      <c r="B611" s="779">
        <v>22520704</v>
      </c>
      <c r="C611" s="779">
        <v>22520704</v>
      </c>
      <c r="D611" s="779">
        <v>22520704</v>
      </c>
      <c r="E611" s="780">
        <v>100</v>
      </c>
      <c r="F611" s="779">
        <v>0</v>
      </c>
    </row>
    <row r="612" spans="1:6" s="790" customFormat="1" ht="12.75">
      <c r="A612" s="350" t="s">
        <v>974</v>
      </c>
      <c r="B612" s="767">
        <v>37543118</v>
      </c>
      <c r="C612" s="767">
        <v>37543118</v>
      </c>
      <c r="D612" s="767">
        <v>34302534</v>
      </c>
      <c r="E612" s="788">
        <v>91.36836743288077</v>
      </c>
      <c r="F612" s="767">
        <v>7344304</v>
      </c>
    </row>
    <row r="613" spans="1:6" s="790" customFormat="1" ht="12.75">
      <c r="A613" s="142" t="s">
        <v>975</v>
      </c>
      <c r="B613" s="767">
        <v>32994413</v>
      </c>
      <c r="C613" s="767">
        <v>32994413</v>
      </c>
      <c r="D613" s="767">
        <v>31019176</v>
      </c>
      <c r="E613" s="788">
        <v>94.01341978716215</v>
      </c>
      <c r="F613" s="767">
        <v>5651473</v>
      </c>
    </row>
    <row r="614" spans="1:6" s="790" customFormat="1" ht="12.75">
      <c r="A614" s="354" t="s">
        <v>976</v>
      </c>
      <c r="B614" s="767">
        <v>8925094</v>
      </c>
      <c r="C614" s="767">
        <v>8925094</v>
      </c>
      <c r="D614" s="767">
        <v>8590506</v>
      </c>
      <c r="E614" s="788">
        <v>96.25115432957905</v>
      </c>
      <c r="F614" s="767">
        <v>115431</v>
      </c>
    </row>
    <row r="615" spans="1:6" s="790" customFormat="1" ht="12.75">
      <c r="A615" s="377" t="s">
        <v>977</v>
      </c>
      <c r="B615" s="767">
        <v>3954831</v>
      </c>
      <c r="C615" s="767">
        <v>3954831</v>
      </c>
      <c r="D615" s="767">
        <v>3829229</v>
      </c>
      <c r="E615" s="770">
        <v>96.82408679410068</v>
      </c>
      <c r="F615" s="767">
        <v>76538</v>
      </c>
    </row>
    <row r="616" spans="1:6" s="790" customFormat="1" ht="12.75">
      <c r="A616" s="381" t="s">
        <v>978</v>
      </c>
      <c r="B616" s="767">
        <v>3244815</v>
      </c>
      <c r="C616" s="767">
        <v>3244815</v>
      </c>
      <c r="D616" s="767">
        <v>3166375</v>
      </c>
      <c r="E616" s="788">
        <v>97.58260486345138</v>
      </c>
      <c r="F616" s="767">
        <v>61882</v>
      </c>
    </row>
    <row r="617" spans="1:6" s="790" customFormat="1" ht="12.75">
      <c r="A617" s="377" t="s">
        <v>979</v>
      </c>
      <c r="B617" s="767">
        <v>4970263</v>
      </c>
      <c r="C617" s="767">
        <v>4970263</v>
      </c>
      <c r="D617" s="767">
        <v>4761277</v>
      </c>
      <c r="E617" s="788">
        <v>95.79527280548334</v>
      </c>
      <c r="F617" s="767">
        <v>38893</v>
      </c>
    </row>
    <row r="618" spans="1:6" s="790" customFormat="1" ht="12.75">
      <c r="A618" s="354" t="s">
        <v>980</v>
      </c>
      <c r="B618" s="767">
        <v>4802948</v>
      </c>
      <c r="C618" s="767">
        <v>4802948</v>
      </c>
      <c r="D618" s="767">
        <v>4297373</v>
      </c>
      <c r="E618" s="788">
        <v>89.47365243179813</v>
      </c>
      <c r="F618" s="767">
        <v>691149</v>
      </c>
    </row>
    <row r="619" spans="1:6" s="790" customFormat="1" ht="12.75">
      <c r="A619" s="377" t="s">
        <v>1001</v>
      </c>
      <c r="B619" s="767">
        <v>1599205</v>
      </c>
      <c r="C619" s="767">
        <v>1599205</v>
      </c>
      <c r="D619" s="767">
        <v>1402708</v>
      </c>
      <c r="E619" s="788">
        <v>87.7128323135558</v>
      </c>
      <c r="F619" s="767">
        <v>39771</v>
      </c>
    </row>
    <row r="620" spans="1:6" s="790" customFormat="1" ht="12.75">
      <c r="A620" s="377" t="s">
        <v>981</v>
      </c>
      <c r="B620" s="767">
        <v>3203743</v>
      </c>
      <c r="C620" s="767">
        <v>3203743</v>
      </c>
      <c r="D620" s="767">
        <v>2894665</v>
      </c>
      <c r="E620" s="788">
        <v>90.35259694675884</v>
      </c>
      <c r="F620" s="767">
        <v>651378</v>
      </c>
    </row>
    <row r="621" spans="1:6" s="790" customFormat="1" ht="12.75">
      <c r="A621" s="354" t="s">
        <v>923</v>
      </c>
      <c r="B621" s="767">
        <v>19266371</v>
      </c>
      <c r="C621" s="767">
        <v>19266371</v>
      </c>
      <c r="D621" s="767">
        <v>18131297</v>
      </c>
      <c r="E621" s="788">
        <v>94.10852204600441</v>
      </c>
      <c r="F621" s="767">
        <v>4844893</v>
      </c>
    </row>
    <row r="622" spans="1:6" s="790" customFormat="1" ht="12.75">
      <c r="A622" s="377" t="s">
        <v>1024</v>
      </c>
      <c r="B622" s="767">
        <v>1102382</v>
      </c>
      <c r="C622" s="767">
        <v>1102382</v>
      </c>
      <c r="D622" s="767">
        <v>787381</v>
      </c>
      <c r="E622" s="788">
        <v>71.42542240348627</v>
      </c>
      <c r="F622" s="767">
        <v>16671</v>
      </c>
    </row>
    <row r="623" spans="1:6" s="790" customFormat="1" ht="12.75">
      <c r="A623" s="354" t="s">
        <v>1017</v>
      </c>
      <c r="B623" s="767">
        <v>18163989</v>
      </c>
      <c r="C623" s="767">
        <v>18163989</v>
      </c>
      <c r="D623" s="767">
        <v>17343916</v>
      </c>
      <c r="E623" s="788">
        <v>95.48517123634022</v>
      </c>
      <c r="F623" s="767">
        <v>4828222</v>
      </c>
    </row>
    <row r="624" spans="1:39" s="772" customFormat="1" ht="38.25">
      <c r="A624" s="785" t="s">
        <v>373</v>
      </c>
      <c r="B624" s="779">
        <v>18163989</v>
      </c>
      <c r="C624" s="779">
        <v>18163989</v>
      </c>
      <c r="D624" s="779">
        <v>17343916</v>
      </c>
      <c r="E624" s="780">
        <v>95.48517123634022</v>
      </c>
      <c r="F624" s="779">
        <v>4828222</v>
      </c>
      <c r="AM624" s="773"/>
    </row>
    <row r="625" spans="1:6" s="790" customFormat="1" ht="12.75">
      <c r="A625" s="142" t="s">
        <v>928</v>
      </c>
      <c r="B625" s="767">
        <v>4548705</v>
      </c>
      <c r="C625" s="767">
        <v>4548705</v>
      </c>
      <c r="D625" s="767">
        <v>3283358</v>
      </c>
      <c r="E625" s="788">
        <v>72.18225846697027</v>
      </c>
      <c r="F625" s="767">
        <v>1692831</v>
      </c>
    </row>
    <row r="626" spans="1:6" s="790" customFormat="1" ht="12.75">
      <c r="A626" s="354" t="s">
        <v>982</v>
      </c>
      <c r="B626" s="767">
        <v>191990</v>
      </c>
      <c r="C626" s="767">
        <v>191990</v>
      </c>
      <c r="D626" s="767">
        <v>186862</v>
      </c>
      <c r="E626" s="788">
        <v>97.32902755351842</v>
      </c>
      <c r="F626" s="767">
        <v>0</v>
      </c>
    </row>
    <row r="627" spans="1:6" s="790" customFormat="1" ht="12.75">
      <c r="A627" s="354" t="s">
        <v>366</v>
      </c>
      <c r="B627" s="767">
        <v>4356715</v>
      </c>
      <c r="C627" s="767">
        <v>4356715</v>
      </c>
      <c r="D627" s="767">
        <v>3096496</v>
      </c>
      <c r="E627" s="788">
        <v>71.07410055512008</v>
      </c>
      <c r="F627" s="767">
        <v>1692831</v>
      </c>
    </row>
    <row r="628" spans="1:6" s="790" customFormat="1" ht="25.5">
      <c r="A628" s="781" t="s">
        <v>367</v>
      </c>
      <c r="B628" s="779">
        <v>4356715</v>
      </c>
      <c r="C628" s="779">
        <v>4356715</v>
      </c>
      <c r="D628" s="779">
        <v>3096496</v>
      </c>
      <c r="E628" s="780">
        <v>71.07410055512008</v>
      </c>
      <c r="F628" s="779">
        <v>1692831</v>
      </c>
    </row>
    <row r="629" spans="1:6" s="790" customFormat="1" ht="12.75">
      <c r="A629" s="146"/>
      <c r="B629" s="767"/>
      <c r="C629" s="767"/>
      <c r="D629" s="767"/>
      <c r="E629" s="789"/>
      <c r="F629" s="767"/>
    </row>
    <row r="630" spans="1:6" s="790" customFormat="1" ht="12.75">
      <c r="A630" s="346" t="s">
        <v>1241</v>
      </c>
      <c r="B630" s="767"/>
      <c r="C630" s="767"/>
      <c r="D630" s="767"/>
      <c r="E630" s="789"/>
      <c r="F630" s="767"/>
    </row>
    <row r="631" spans="1:6" s="790" customFormat="1" ht="12.75">
      <c r="A631" s="147" t="s">
        <v>371</v>
      </c>
      <c r="B631" s="767"/>
      <c r="C631" s="767"/>
      <c r="D631" s="767"/>
      <c r="E631" s="789"/>
      <c r="F631" s="767"/>
    </row>
    <row r="632" spans="1:6" s="790" customFormat="1" ht="12.75">
      <c r="A632" s="359" t="s">
        <v>348</v>
      </c>
      <c r="B632" s="767">
        <v>530327</v>
      </c>
      <c r="C632" s="767">
        <v>530327</v>
      </c>
      <c r="D632" s="767">
        <v>530327</v>
      </c>
      <c r="E632" s="788">
        <v>100</v>
      </c>
      <c r="F632" s="767">
        <v>0</v>
      </c>
    </row>
    <row r="633" spans="1:6" s="790" customFormat="1" ht="12.75">
      <c r="A633" s="142" t="s">
        <v>972</v>
      </c>
      <c r="B633" s="767">
        <v>530327</v>
      </c>
      <c r="C633" s="767">
        <v>530327</v>
      </c>
      <c r="D633" s="767">
        <v>530327</v>
      </c>
      <c r="E633" s="788">
        <v>100</v>
      </c>
      <c r="F633" s="767">
        <v>0</v>
      </c>
    </row>
    <row r="634" spans="1:6" s="790" customFormat="1" ht="25.5">
      <c r="A634" s="363" t="s">
        <v>973</v>
      </c>
      <c r="B634" s="767">
        <v>530327</v>
      </c>
      <c r="C634" s="767">
        <v>530327</v>
      </c>
      <c r="D634" s="767">
        <v>530327</v>
      </c>
      <c r="E634" s="788">
        <v>100</v>
      </c>
      <c r="F634" s="767">
        <v>0</v>
      </c>
    </row>
    <row r="635" spans="1:6" s="790" customFormat="1" ht="12.75">
      <c r="A635" s="350" t="s">
        <v>974</v>
      </c>
      <c r="B635" s="767">
        <v>530327</v>
      </c>
      <c r="C635" s="767">
        <v>530327</v>
      </c>
      <c r="D635" s="767">
        <v>526000</v>
      </c>
      <c r="E635" s="788">
        <v>99.18408830777992</v>
      </c>
      <c r="F635" s="767">
        <v>0</v>
      </c>
    </row>
    <row r="636" spans="1:6" s="790" customFormat="1" ht="12.75">
      <c r="A636" s="142" t="s">
        <v>975</v>
      </c>
      <c r="B636" s="767">
        <v>491333</v>
      </c>
      <c r="C636" s="767">
        <v>491333</v>
      </c>
      <c r="D636" s="767">
        <v>488942</v>
      </c>
      <c r="E636" s="788">
        <v>99.51336466306965</v>
      </c>
      <c r="F636" s="767">
        <v>0</v>
      </c>
    </row>
    <row r="637" spans="1:6" s="790" customFormat="1" ht="12.75">
      <c r="A637" s="354" t="s">
        <v>976</v>
      </c>
      <c r="B637" s="767">
        <v>346832</v>
      </c>
      <c r="C637" s="767">
        <v>346832</v>
      </c>
      <c r="D637" s="767">
        <v>344441</v>
      </c>
      <c r="E637" s="788">
        <v>99.31061724408359</v>
      </c>
      <c r="F637" s="767">
        <v>0</v>
      </c>
    </row>
    <row r="638" spans="1:6" s="790" customFormat="1" ht="12.75">
      <c r="A638" s="377" t="s">
        <v>977</v>
      </c>
      <c r="B638" s="767">
        <v>188237</v>
      </c>
      <c r="C638" s="767">
        <v>188237</v>
      </c>
      <c r="D638" s="767">
        <v>186995</v>
      </c>
      <c r="E638" s="788">
        <v>99.34019347949659</v>
      </c>
      <c r="F638" s="767">
        <v>0</v>
      </c>
    </row>
    <row r="639" spans="1:6" s="790" customFormat="1" ht="12.75">
      <c r="A639" s="381" t="s">
        <v>978</v>
      </c>
      <c r="B639" s="767">
        <v>152393</v>
      </c>
      <c r="C639" s="767">
        <v>152393</v>
      </c>
      <c r="D639" s="767">
        <v>152345</v>
      </c>
      <c r="E639" s="788">
        <v>99.96850249027186</v>
      </c>
      <c r="F639" s="767">
        <v>0</v>
      </c>
    </row>
    <row r="640" spans="1:6" s="790" customFormat="1" ht="12.75">
      <c r="A640" s="377" t="s">
        <v>979</v>
      </c>
      <c r="B640" s="767">
        <v>158595</v>
      </c>
      <c r="C640" s="767">
        <v>158595</v>
      </c>
      <c r="D640" s="767">
        <v>157446</v>
      </c>
      <c r="E640" s="788">
        <v>99.27551309940415</v>
      </c>
      <c r="F640" s="767">
        <v>0</v>
      </c>
    </row>
    <row r="641" spans="1:6" s="790" customFormat="1" ht="12.75">
      <c r="A641" s="354" t="s">
        <v>980</v>
      </c>
      <c r="B641" s="767">
        <v>144501</v>
      </c>
      <c r="C641" s="767">
        <v>144501</v>
      </c>
      <c r="D641" s="767">
        <v>144501</v>
      </c>
      <c r="E641" s="788">
        <v>100</v>
      </c>
      <c r="F641" s="767">
        <v>0</v>
      </c>
    </row>
    <row r="642" spans="1:6" s="790" customFormat="1" ht="12.75">
      <c r="A642" s="377" t="s">
        <v>981</v>
      </c>
      <c r="B642" s="767">
        <v>144501</v>
      </c>
      <c r="C642" s="767">
        <v>144501</v>
      </c>
      <c r="D642" s="767">
        <v>144501</v>
      </c>
      <c r="E642" s="788">
        <v>100</v>
      </c>
      <c r="F642" s="767">
        <v>0</v>
      </c>
    </row>
    <row r="643" spans="1:6" s="790" customFormat="1" ht="12.75">
      <c r="A643" s="142" t="s">
        <v>928</v>
      </c>
      <c r="B643" s="767">
        <v>38994</v>
      </c>
      <c r="C643" s="767">
        <v>38994</v>
      </c>
      <c r="D643" s="767">
        <v>37058</v>
      </c>
      <c r="E643" s="788">
        <v>95.03513361029901</v>
      </c>
      <c r="F643" s="767">
        <v>0</v>
      </c>
    </row>
    <row r="644" spans="1:6" s="790" customFormat="1" ht="12.75">
      <c r="A644" s="354" t="s">
        <v>982</v>
      </c>
      <c r="B644" s="767">
        <v>38994</v>
      </c>
      <c r="C644" s="767">
        <v>38994</v>
      </c>
      <c r="D644" s="767">
        <v>37058</v>
      </c>
      <c r="E644" s="788">
        <v>95.03513361029901</v>
      </c>
      <c r="F644" s="767">
        <v>0</v>
      </c>
    </row>
    <row r="645" spans="1:6" s="790" customFormat="1" ht="12.75">
      <c r="A645" s="146"/>
      <c r="B645" s="767"/>
      <c r="C645" s="767"/>
      <c r="D645" s="767"/>
      <c r="E645" s="789"/>
      <c r="F645" s="767"/>
    </row>
    <row r="646" spans="1:6" s="790" customFormat="1" ht="12.75">
      <c r="A646" s="346" t="s">
        <v>1242</v>
      </c>
      <c r="B646" s="767"/>
      <c r="C646" s="767"/>
      <c r="D646" s="767"/>
      <c r="E646" s="789"/>
      <c r="F646" s="767"/>
    </row>
    <row r="647" spans="1:6" s="790" customFormat="1" ht="12.75">
      <c r="A647" s="147" t="s">
        <v>371</v>
      </c>
      <c r="B647" s="767"/>
      <c r="C647" s="767"/>
      <c r="D647" s="767"/>
      <c r="E647" s="789"/>
      <c r="F647" s="767"/>
    </row>
    <row r="648" spans="1:6" s="790" customFormat="1" ht="12.75">
      <c r="A648" s="359" t="s">
        <v>348</v>
      </c>
      <c r="B648" s="767">
        <v>18729443</v>
      </c>
      <c r="C648" s="767">
        <v>18729443</v>
      </c>
      <c r="D648" s="767">
        <v>18729443</v>
      </c>
      <c r="E648" s="788">
        <v>100</v>
      </c>
      <c r="F648" s="767">
        <v>60984</v>
      </c>
    </row>
    <row r="649" spans="1:6" s="790" customFormat="1" ht="12.75">
      <c r="A649" s="142" t="s">
        <v>972</v>
      </c>
      <c r="B649" s="767">
        <v>18729443</v>
      </c>
      <c r="C649" s="767">
        <v>18729443</v>
      </c>
      <c r="D649" s="767">
        <v>18729443</v>
      </c>
      <c r="E649" s="788">
        <v>100</v>
      </c>
      <c r="F649" s="767">
        <v>60984</v>
      </c>
    </row>
    <row r="650" spans="1:6" s="790" customFormat="1" ht="25.5">
      <c r="A650" s="363" t="s">
        <v>973</v>
      </c>
      <c r="B650" s="767">
        <v>4702957</v>
      </c>
      <c r="C650" s="767">
        <v>4702957</v>
      </c>
      <c r="D650" s="767">
        <v>4702957</v>
      </c>
      <c r="E650" s="788">
        <v>100</v>
      </c>
      <c r="F650" s="767">
        <v>60984</v>
      </c>
    </row>
    <row r="651" spans="1:6" s="790" customFormat="1" ht="25.5">
      <c r="A651" s="781" t="s">
        <v>363</v>
      </c>
      <c r="B651" s="779">
        <v>14026486</v>
      </c>
      <c r="C651" s="779">
        <v>14026486</v>
      </c>
      <c r="D651" s="779">
        <v>14026486</v>
      </c>
      <c r="E651" s="780">
        <v>100</v>
      </c>
      <c r="F651" s="779">
        <v>0</v>
      </c>
    </row>
    <row r="652" spans="1:6" s="790" customFormat="1" ht="12.75">
      <c r="A652" s="350" t="s">
        <v>974</v>
      </c>
      <c r="B652" s="767">
        <v>18729443</v>
      </c>
      <c r="C652" s="767">
        <v>18729443</v>
      </c>
      <c r="D652" s="767">
        <v>16086235</v>
      </c>
      <c r="E652" s="788">
        <v>85.88741800810628</v>
      </c>
      <c r="F652" s="767">
        <v>1260368</v>
      </c>
    </row>
    <row r="653" spans="1:6" s="790" customFormat="1" ht="12.75">
      <c r="A653" s="142" t="s">
        <v>975</v>
      </c>
      <c r="B653" s="767">
        <v>18726679</v>
      </c>
      <c r="C653" s="767">
        <v>18726679</v>
      </c>
      <c r="D653" s="767">
        <v>16086235</v>
      </c>
      <c r="E653" s="788">
        <v>85.9000947258187</v>
      </c>
      <c r="F653" s="767">
        <v>1260368</v>
      </c>
    </row>
    <row r="654" spans="1:6" s="790" customFormat="1" ht="12.75">
      <c r="A654" s="354" t="s">
        <v>976</v>
      </c>
      <c r="B654" s="767">
        <v>2475188</v>
      </c>
      <c r="C654" s="767">
        <v>2475188</v>
      </c>
      <c r="D654" s="767">
        <v>2464077</v>
      </c>
      <c r="E654" s="788">
        <v>99.55110480496835</v>
      </c>
      <c r="F654" s="767">
        <v>592611</v>
      </c>
    </row>
    <row r="655" spans="1:6" s="790" customFormat="1" ht="12.75">
      <c r="A655" s="377" t="s">
        <v>977</v>
      </c>
      <c r="B655" s="767">
        <v>496289</v>
      </c>
      <c r="C655" s="767">
        <v>496289</v>
      </c>
      <c r="D655" s="767">
        <v>493878</v>
      </c>
      <c r="E655" s="788">
        <v>99.51419435046918</v>
      </c>
      <c r="F655" s="767">
        <v>64711</v>
      </c>
    </row>
    <row r="656" spans="1:6" s="790" customFormat="1" ht="12.75">
      <c r="A656" s="381" t="s">
        <v>978</v>
      </c>
      <c r="B656" s="767">
        <v>404281</v>
      </c>
      <c r="C656" s="767">
        <v>404281</v>
      </c>
      <c r="D656" s="767">
        <v>402343</v>
      </c>
      <c r="E656" s="788">
        <v>99.52063045258124</v>
      </c>
      <c r="F656" s="767">
        <v>52688</v>
      </c>
    </row>
    <row r="657" spans="1:6" s="790" customFormat="1" ht="12.75">
      <c r="A657" s="377" t="s">
        <v>979</v>
      </c>
      <c r="B657" s="767">
        <v>1978899</v>
      </c>
      <c r="C657" s="767">
        <v>1978899</v>
      </c>
      <c r="D657" s="767">
        <v>1970199</v>
      </c>
      <c r="E657" s="788">
        <v>99.56036159500813</v>
      </c>
      <c r="F657" s="767">
        <v>527900</v>
      </c>
    </row>
    <row r="658" spans="1:6" s="790" customFormat="1" ht="12.75">
      <c r="A658" s="354" t="s">
        <v>980</v>
      </c>
      <c r="B658" s="767">
        <v>2063870</v>
      </c>
      <c r="C658" s="767">
        <v>2063870</v>
      </c>
      <c r="D658" s="767">
        <v>2013817</v>
      </c>
      <c r="E658" s="788">
        <v>97.57479880031204</v>
      </c>
      <c r="F658" s="767">
        <v>-51</v>
      </c>
    </row>
    <row r="659" spans="1:6" s="790" customFormat="1" ht="12.75">
      <c r="A659" s="377" t="s">
        <v>1001</v>
      </c>
      <c r="B659" s="767">
        <v>2063870</v>
      </c>
      <c r="C659" s="767">
        <v>2063870</v>
      </c>
      <c r="D659" s="767">
        <v>2013817</v>
      </c>
      <c r="E659" s="788">
        <v>97.57479880031204</v>
      </c>
      <c r="F659" s="767">
        <v>-51</v>
      </c>
    </row>
    <row r="660" spans="1:6" s="790" customFormat="1" ht="12.75">
      <c r="A660" s="354" t="s">
        <v>923</v>
      </c>
      <c r="B660" s="767">
        <v>14187621</v>
      </c>
      <c r="C660" s="767">
        <v>14187621</v>
      </c>
      <c r="D660" s="767">
        <v>11608341</v>
      </c>
      <c r="E660" s="788">
        <v>81.8202079122356</v>
      </c>
      <c r="F660" s="767">
        <v>667808</v>
      </c>
    </row>
    <row r="661" spans="1:6" s="790" customFormat="1" ht="12.75">
      <c r="A661" s="377" t="s">
        <v>1024</v>
      </c>
      <c r="B661" s="767">
        <v>163899</v>
      </c>
      <c r="C661" s="767">
        <v>163899</v>
      </c>
      <c r="D661" s="767">
        <v>163898</v>
      </c>
      <c r="E661" s="788">
        <v>99.99938986815052</v>
      </c>
      <c r="F661" s="767">
        <v>0</v>
      </c>
    </row>
    <row r="662" spans="1:6" s="790" customFormat="1" ht="12.75">
      <c r="A662" s="354" t="s">
        <v>1017</v>
      </c>
      <c r="B662" s="767">
        <v>14023722</v>
      </c>
      <c r="C662" s="767">
        <v>14023722</v>
      </c>
      <c r="D662" s="767">
        <v>11444443</v>
      </c>
      <c r="E662" s="788">
        <v>81.60774293728869</v>
      </c>
      <c r="F662" s="767">
        <v>667808</v>
      </c>
    </row>
    <row r="663" spans="1:39" s="772" customFormat="1" ht="38.25">
      <c r="A663" s="785" t="s">
        <v>373</v>
      </c>
      <c r="B663" s="779">
        <v>14023722</v>
      </c>
      <c r="C663" s="779">
        <v>14023722</v>
      </c>
      <c r="D663" s="779">
        <v>11444443</v>
      </c>
      <c r="E663" s="780">
        <v>81.60774293728869</v>
      </c>
      <c r="F663" s="779">
        <v>667808</v>
      </c>
      <c r="AM663" s="773"/>
    </row>
    <row r="664" spans="1:6" s="790" customFormat="1" ht="12.75">
      <c r="A664" s="142" t="s">
        <v>928</v>
      </c>
      <c r="B664" s="767">
        <v>2764</v>
      </c>
      <c r="C664" s="767">
        <v>2764</v>
      </c>
      <c r="D664" s="767">
        <v>0</v>
      </c>
      <c r="E664" s="788">
        <v>0</v>
      </c>
      <c r="F664" s="767">
        <v>0</v>
      </c>
    </row>
    <row r="665" spans="1:6" s="790" customFormat="1" ht="12.75">
      <c r="A665" s="354" t="s">
        <v>366</v>
      </c>
      <c r="B665" s="767">
        <v>2764</v>
      </c>
      <c r="C665" s="767">
        <v>2764</v>
      </c>
      <c r="D665" s="767">
        <v>0</v>
      </c>
      <c r="E665" s="788">
        <v>0</v>
      </c>
      <c r="F665" s="767">
        <v>0</v>
      </c>
    </row>
    <row r="666" spans="1:6" s="790" customFormat="1" ht="25.5">
      <c r="A666" s="781" t="s">
        <v>367</v>
      </c>
      <c r="B666" s="779">
        <v>2764</v>
      </c>
      <c r="C666" s="779">
        <v>2764</v>
      </c>
      <c r="D666" s="779">
        <v>0</v>
      </c>
      <c r="E666" s="780">
        <v>0</v>
      </c>
      <c r="F666" s="779">
        <v>0</v>
      </c>
    </row>
    <row r="667" spans="1:6" s="790" customFormat="1" ht="12.75">
      <c r="A667" s="146"/>
      <c r="B667" s="767"/>
      <c r="C667" s="767"/>
      <c r="D667" s="767"/>
      <c r="E667" s="789"/>
      <c r="F667" s="767"/>
    </row>
    <row r="668" spans="1:6" s="790" customFormat="1" ht="12.75">
      <c r="A668" s="346" t="s">
        <v>1243</v>
      </c>
      <c r="B668" s="767"/>
      <c r="C668" s="767"/>
      <c r="D668" s="767"/>
      <c r="E668" s="789"/>
      <c r="F668" s="767"/>
    </row>
    <row r="669" spans="1:6" s="790" customFormat="1" ht="12.75">
      <c r="A669" s="147" t="s">
        <v>371</v>
      </c>
      <c r="B669" s="767"/>
      <c r="C669" s="767"/>
      <c r="D669" s="767"/>
      <c r="E669" s="789"/>
      <c r="F669" s="767"/>
    </row>
    <row r="670" spans="1:6" s="790" customFormat="1" ht="12.75">
      <c r="A670" s="359" t="s">
        <v>348</v>
      </c>
      <c r="B670" s="767">
        <v>356130</v>
      </c>
      <c r="C670" s="767">
        <v>356130</v>
      </c>
      <c r="D670" s="767">
        <v>356130</v>
      </c>
      <c r="E670" s="770">
        <v>100</v>
      </c>
      <c r="F670" s="767">
        <v>0</v>
      </c>
    </row>
    <row r="671" spans="1:6" s="790" customFormat="1" ht="12.75">
      <c r="A671" s="142" t="s">
        <v>972</v>
      </c>
      <c r="B671" s="767">
        <v>356130</v>
      </c>
      <c r="C671" s="767">
        <v>356130</v>
      </c>
      <c r="D671" s="767">
        <v>356130</v>
      </c>
      <c r="E671" s="770">
        <v>100</v>
      </c>
      <c r="F671" s="767">
        <v>0</v>
      </c>
    </row>
    <row r="672" spans="1:6" s="790" customFormat="1" ht="25.5">
      <c r="A672" s="363" t="s">
        <v>973</v>
      </c>
      <c r="B672" s="767">
        <v>356130</v>
      </c>
      <c r="C672" s="767">
        <v>356130</v>
      </c>
      <c r="D672" s="767">
        <v>356130</v>
      </c>
      <c r="E672" s="770">
        <v>100</v>
      </c>
      <c r="F672" s="767">
        <v>0</v>
      </c>
    </row>
    <row r="673" spans="1:6" s="790" customFormat="1" ht="12.75">
      <c r="A673" s="350" t="s">
        <v>974</v>
      </c>
      <c r="B673" s="767">
        <v>356130</v>
      </c>
      <c r="C673" s="767">
        <v>356130</v>
      </c>
      <c r="D673" s="767">
        <v>328543</v>
      </c>
      <c r="E673" s="770">
        <v>92.25367141212479</v>
      </c>
      <c r="F673" s="767">
        <v>0</v>
      </c>
    </row>
    <row r="674" spans="1:6" s="790" customFormat="1" ht="12.75">
      <c r="A674" s="142" t="s">
        <v>975</v>
      </c>
      <c r="B674" s="767">
        <v>356130</v>
      </c>
      <c r="C674" s="767">
        <v>356130</v>
      </c>
      <c r="D674" s="767">
        <v>328543</v>
      </c>
      <c r="E674" s="770">
        <v>92.25367141212479</v>
      </c>
      <c r="F674" s="767">
        <v>0</v>
      </c>
    </row>
    <row r="675" spans="1:6" s="772" customFormat="1" ht="12.75">
      <c r="A675" s="354" t="s">
        <v>976</v>
      </c>
      <c r="B675" s="579">
        <v>356130</v>
      </c>
      <c r="C675" s="579">
        <v>356130</v>
      </c>
      <c r="D675" s="579">
        <v>328543</v>
      </c>
      <c r="E675" s="770">
        <v>92.25367141212479</v>
      </c>
      <c r="F675" s="579">
        <v>0</v>
      </c>
    </row>
    <row r="676" spans="1:6" s="772" customFormat="1" ht="12.75">
      <c r="A676" s="377" t="s">
        <v>977</v>
      </c>
      <c r="B676" s="579">
        <v>260889</v>
      </c>
      <c r="C676" s="579">
        <v>260889</v>
      </c>
      <c r="D676" s="579">
        <v>243573</v>
      </c>
      <c r="E676" s="770">
        <v>93.3626944792613</v>
      </c>
      <c r="F676" s="579">
        <v>0</v>
      </c>
    </row>
    <row r="677" spans="1:6" s="772" customFormat="1" ht="12.75">
      <c r="A677" s="381" t="s">
        <v>978</v>
      </c>
      <c r="B677" s="579">
        <v>188652</v>
      </c>
      <c r="C677" s="579">
        <v>188652</v>
      </c>
      <c r="D677" s="579">
        <v>180274</v>
      </c>
      <c r="E677" s="770">
        <v>95.5590187223035</v>
      </c>
      <c r="F677" s="579">
        <v>0</v>
      </c>
    </row>
    <row r="678" spans="1:6" s="772" customFormat="1" ht="12.75">
      <c r="A678" s="377" t="s">
        <v>979</v>
      </c>
      <c r="B678" s="579">
        <v>95241</v>
      </c>
      <c r="C678" s="579">
        <v>95241</v>
      </c>
      <c r="D678" s="579">
        <v>84970</v>
      </c>
      <c r="E678" s="770">
        <v>89.21577891874298</v>
      </c>
      <c r="F678" s="579">
        <v>0</v>
      </c>
    </row>
    <row r="679" spans="1:6" s="772" customFormat="1" ht="12.75">
      <c r="A679" s="381"/>
      <c r="B679" s="579"/>
      <c r="C679" s="579"/>
      <c r="D679" s="579"/>
      <c r="E679" s="767"/>
      <c r="F679" s="579"/>
    </row>
    <row r="680" spans="1:6" s="772" customFormat="1" ht="12.75">
      <c r="A680" s="346" t="s">
        <v>368</v>
      </c>
      <c r="B680" s="579"/>
      <c r="C680" s="579"/>
      <c r="D680" s="579"/>
      <c r="E680" s="767"/>
      <c r="F680" s="579"/>
    </row>
    <row r="681" spans="1:6" s="772" customFormat="1" ht="12.75">
      <c r="A681" s="147" t="s">
        <v>371</v>
      </c>
      <c r="B681" s="579"/>
      <c r="C681" s="579"/>
      <c r="D681" s="579"/>
      <c r="E681" s="767"/>
      <c r="F681" s="579"/>
    </row>
    <row r="682" spans="1:6" s="772" customFormat="1" ht="12.75">
      <c r="A682" s="359" t="s">
        <v>348</v>
      </c>
      <c r="B682" s="767">
        <v>475595</v>
      </c>
      <c r="C682" s="767">
        <v>475595</v>
      </c>
      <c r="D682" s="767">
        <v>475595</v>
      </c>
      <c r="E682" s="770">
        <v>100</v>
      </c>
      <c r="F682" s="767">
        <v>0</v>
      </c>
    </row>
    <row r="683" spans="1:6" s="772" customFormat="1" ht="12.75">
      <c r="A683" s="142" t="s">
        <v>972</v>
      </c>
      <c r="B683" s="767">
        <v>475595</v>
      </c>
      <c r="C683" s="767">
        <v>475595</v>
      </c>
      <c r="D683" s="767">
        <v>475595</v>
      </c>
      <c r="E683" s="770">
        <v>100</v>
      </c>
      <c r="F683" s="767">
        <v>0</v>
      </c>
    </row>
    <row r="684" spans="1:6" s="772" customFormat="1" ht="25.5">
      <c r="A684" s="363" t="s">
        <v>973</v>
      </c>
      <c r="B684" s="767">
        <v>475595</v>
      </c>
      <c r="C684" s="767">
        <v>475595</v>
      </c>
      <c r="D684" s="767">
        <v>475595</v>
      </c>
      <c r="E684" s="770">
        <v>100</v>
      </c>
      <c r="F684" s="767">
        <v>0</v>
      </c>
    </row>
    <row r="685" spans="1:6" s="772" customFormat="1" ht="12.75">
      <c r="A685" s="350" t="s">
        <v>974</v>
      </c>
      <c r="B685" s="579">
        <v>475595</v>
      </c>
      <c r="C685" s="579">
        <v>475595</v>
      </c>
      <c r="D685" s="579">
        <v>471063</v>
      </c>
      <c r="E685" s="770">
        <v>99.04708838402422</v>
      </c>
      <c r="F685" s="579">
        <v>252484</v>
      </c>
    </row>
    <row r="686" spans="1:6" s="772" customFormat="1" ht="12.75">
      <c r="A686" s="142" t="s">
        <v>975</v>
      </c>
      <c r="B686" s="579">
        <v>473410</v>
      </c>
      <c r="C686" s="579">
        <v>473410</v>
      </c>
      <c r="D686" s="579">
        <v>468883</v>
      </c>
      <c r="E686" s="770">
        <v>99.04374643543652</v>
      </c>
      <c r="F686" s="579">
        <v>252484</v>
      </c>
    </row>
    <row r="687" spans="1:6" s="772" customFormat="1" ht="12.75">
      <c r="A687" s="354" t="s">
        <v>976</v>
      </c>
      <c r="B687" s="579">
        <v>389360</v>
      </c>
      <c r="C687" s="579">
        <v>389360</v>
      </c>
      <c r="D687" s="579">
        <v>384883</v>
      </c>
      <c r="E687" s="770">
        <v>98.85016437230327</v>
      </c>
      <c r="F687" s="579">
        <v>252484</v>
      </c>
    </row>
    <row r="688" spans="1:6" s="772" customFormat="1" ht="12.75">
      <c r="A688" s="377" t="s">
        <v>977</v>
      </c>
      <c r="B688" s="579">
        <v>75851</v>
      </c>
      <c r="C688" s="579">
        <v>75851</v>
      </c>
      <c r="D688" s="579">
        <v>72374</v>
      </c>
      <c r="E688" s="770">
        <v>95.41601297280195</v>
      </c>
      <c r="F688" s="579">
        <v>14631</v>
      </c>
    </row>
    <row r="689" spans="1:6" s="772" customFormat="1" ht="12.75">
      <c r="A689" s="381" t="s">
        <v>978</v>
      </c>
      <c r="B689" s="579">
        <v>61126</v>
      </c>
      <c r="C689" s="579">
        <v>61126</v>
      </c>
      <c r="D689" s="579">
        <v>58712</v>
      </c>
      <c r="E689" s="788">
        <v>96.05078035533161</v>
      </c>
      <c r="F689" s="579">
        <v>11697</v>
      </c>
    </row>
    <row r="690" spans="1:6" s="772" customFormat="1" ht="12.75">
      <c r="A690" s="377" t="s">
        <v>979</v>
      </c>
      <c r="B690" s="579">
        <v>313509</v>
      </c>
      <c r="C690" s="579">
        <v>313509</v>
      </c>
      <c r="D690" s="579">
        <v>312509</v>
      </c>
      <c r="E690" s="770">
        <v>99.68102989068895</v>
      </c>
      <c r="F690" s="579">
        <v>237853</v>
      </c>
    </row>
    <row r="691" spans="1:6" s="772" customFormat="1" ht="12.75">
      <c r="A691" s="354" t="s">
        <v>980</v>
      </c>
      <c r="B691" s="579">
        <v>84050</v>
      </c>
      <c r="C691" s="579">
        <v>84050</v>
      </c>
      <c r="D691" s="579">
        <v>84000</v>
      </c>
      <c r="E691" s="788">
        <v>99.94051160023795</v>
      </c>
      <c r="F691" s="579">
        <v>0</v>
      </c>
    </row>
    <row r="692" spans="1:6" s="772" customFormat="1" ht="12.75">
      <c r="A692" s="377" t="s">
        <v>981</v>
      </c>
      <c r="B692" s="579">
        <v>84050</v>
      </c>
      <c r="C692" s="579">
        <v>84050</v>
      </c>
      <c r="D692" s="579">
        <v>84000</v>
      </c>
      <c r="E692" s="788">
        <v>99.94051160023795</v>
      </c>
      <c r="F692" s="579">
        <v>0</v>
      </c>
    </row>
    <row r="693" spans="1:6" s="772" customFormat="1" ht="12.75">
      <c r="A693" s="142" t="s">
        <v>928</v>
      </c>
      <c r="B693" s="579">
        <v>2185</v>
      </c>
      <c r="C693" s="579">
        <v>2185</v>
      </c>
      <c r="D693" s="579">
        <v>2180</v>
      </c>
      <c r="E693" s="788">
        <v>99.77116704805492</v>
      </c>
      <c r="F693" s="579">
        <v>0</v>
      </c>
    </row>
    <row r="694" spans="1:6" s="772" customFormat="1" ht="12.75">
      <c r="A694" s="354" t="s">
        <v>982</v>
      </c>
      <c r="B694" s="579">
        <v>2185</v>
      </c>
      <c r="C694" s="579">
        <v>2185</v>
      </c>
      <c r="D694" s="579">
        <v>2180</v>
      </c>
      <c r="E694" s="788">
        <v>99.77116704805492</v>
      </c>
      <c r="F694" s="579">
        <v>0</v>
      </c>
    </row>
    <row r="695" spans="1:6" s="772" customFormat="1" ht="12.75">
      <c r="A695" s="377"/>
      <c r="B695" s="579"/>
      <c r="C695" s="579"/>
      <c r="D695" s="579"/>
      <c r="E695" s="789"/>
      <c r="F695" s="579"/>
    </row>
    <row r="696" spans="1:6" s="772" customFormat="1" ht="25.5">
      <c r="A696" s="346" t="s">
        <v>1055</v>
      </c>
      <c r="B696" s="579"/>
      <c r="C696" s="579"/>
      <c r="D696" s="579"/>
      <c r="E696" s="789"/>
      <c r="F696" s="579"/>
    </row>
    <row r="697" spans="1:6" s="772" customFormat="1" ht="12.75">
      <c r="A697" s="147" t="s">
        <v>371</v>
      </c>
      <c r="B697" s="579"/>
      <c r="C697" s="579"/>
      <c r="D697" s="579"/>
      <c r="E697" s="789"/>
      <c r="F697" s="579"/>
    </row>
    <row r="698" spans="1:6" s="772" customFormat="1" ht="12.75">
      <c r="A698" s="359" t="s">
        <v>348</v>
      </c>
      <c r="B698" s="767">
        <v>1915306</v>
      </c>
      <c r="C698" s="767">
        <v>1915306</v>
      </c>
      <c r="D698" s="767">
        <v>1915306</v>
      </c>
      <c r="E698" s="788">
        <v>100</v>
      </c>
      <c r="F698" s="767">
        <v>0</v>
      </c>
    </row>
    <row r="699" spans="1:6" s="772" customFormat="1" ht="12.75">
      <c r="A699" s="142" t="s">
        <v>972</v>
      </c>
      <c r="B699" s="767">
        <v>1915306</v>
      </c>
      <c r="C699" s="767">
        <v>1915306</v>
      </c>
      <c r="D699" s="767">
        <v>1915306</v>
      </c>
      <c r="E699" s="788">
        <v>100</v>
      </c>
      <c r="F699" s="767">
        <v>0</v>
      </c>
    </row>
    <row r="700" spans="1:6" s="772" customFormat="1" ht="25.5">
      <c r="A700" s="363" t="s">
        <v>973</v>
      </c>
      <c r="B700" s="767">
        <v>1915306</v>
      </c>
      <c r="C700" s="767">
        <v>1915306</v>
      </c>
      <c r="D700" s="767">
        <v>1915306</v>
      </c>
      <c r="E700" s="788">
        <v>100</v>
      </c>
      <c r="F700" s="767">
        <v>0</v>
      </c>
    </row>
    <row r="701" spans="1:6" s="772" customFormat="1" ht="12.75">
      <c r="A701" s="350" t="s">
        <v>974</v>
      </c>
      <c r="B701" s="579">
        <v>1915306</v>
      </c>
      <c r="C701" s="579">
        <v>1915306</v>
      </c>
      <c r="D701" s="579">
        <v>1605101</v>
      </c>
      <c r="E701" s="788">
        <v>83.80389347707363</v>
      </c>
      <c r="F701" s="579">
        <v>0</v>
      </c>
    </row>
    <row r="702" spans="1:6" s="772" customFormat="1" ht="12.75">
      <c r="A702" s="142" t="s">
        <v>975</v>
      </c>
      <c r="B702" s="579">
        <v>1915306</v>
      </c>
      <c r="C702" s="579">
        <v>1915306</v>
      </c>
      <c r="D702" s="579">
        <v>1605101</v>
      </c>
      <c r="E702" s="788">
        <v>83.80389347707363</v>
      </c>
      <c r="F702" s="579">
        <v>0</v>
      </c>
    </row>
    <row r="703" spans="1:6" s="772" customFormat="1" ht="12.75">
      <c r="A703" s="354" t="s">
        <v>980</v>
      </c>
      <c r="B703" s="579">
        <v>1915306</v>
      </c>
      <c r="C703" s="579">
        <v>1915306</v>
      </c>
      <c r="D703" s="579">
        <v>1605101</v>
      </c>
      <c r="E703" s="788">
        <v>83.80389347707363</v>
      </c>
      <c r="F703" s="579">
        <v>0</v>
      </c>
    </row>
    <row r="704" spans="1:6" s="772" customFormat="1" ht="12.75">
      <c r="A704" s="377" t="s">
        <v>1001</v>
      </c>
      <c r="B704" s="579">
        <v>1915306</v>
      </c>
      <c r="C704" s="579">
        <v>1915306</v>
      </c>
      <c r="D704" s="579">
        <v>1605101</v>
      </c>
      <c r="E704" s="788">
        <v>83.80389347707363</v>
      </c>
      <c r="F704" s="579">
        <v>0</v>
      </c>
    </row>
    <row r="705" spans="1:6" s="772" customFormat="1" ht="12.75">
      <c r="A705" s="377"/>
      <c r="B705" s="579"/>
      <c r="C705" s="579"/>
      <c r="D705" s="579"/>
      <c r="E705" s="581"/>
      <c r="F705" s="579"/>
    </row>
    <row r="706" spans="1:39" s="792" customFormat="1" ht="25.5">
      <c r="A706" s="147" t="s">
        <v>374</v>
      </c>
      <c r="B706" s="791"/>
      <c r="C706" s="791"/>
      <c r="D706" s="791"/>
      <c r="E706" s="581"/>
      <c r="F706" s="791"/>
      <c r="G706" s="772"/>
      <c r="H706" s="772"/>
      <c r="I706" s="772"/>
      <c r="J706" s="772"/>
      <c r="K706" s="772"/>
      <c r="L706" s="772"/>
      <c r="M706" s="772"/>
      <c r="N706" s="772"/>
      <c r="O706" s="772"/>
      <c r="P706" s="772"/>
      <c r="Q706" s="772"/>
      <c r="R706" s="772"/>
      <c r="S706" s="772"/>
      <c r="T706" s="772"/>
      <c r="U706" s="772"/>
      <c r="V706" s="772"/>
      <c r="W706" s="772"/>
      <c r="X706" s="772"/>
      <c r="Y706" s="772"/>
      <c r="Z706" s="772"/>
      <c r="AA706" s="772"/>
      <c r="AB706" s="772"/>
      <c r="AC706" s="772"/>
      <c r="AD706" s="772"/>
      <c r="AE706" s="772"/>
      <c r="AF706" s="772"/>
      <c r="AG706" s="772"/>
      <c r="AH706" s="772"/>
      <c r="AI706" s="772"/>
      <c r="AJ706" s="772"/>
      <c r="AK706" s="772"/>
      <c r="AL706" s="772"/>
      <c r="AM706" s="773"/>
    </row>
    <row r="707" spans="1:39" s="774" customFormat="1" ht="12.75">
      <c r="A707" s="359" t="s">
        <v>348</v>
      </c>
      <c r="B707" s="789">
        <v>12182904</v>
      </c>
      <c r="C707" s="789">
        <v>12182904</v>
      </c>
      <c r="D707" s="789">
        <v>12182904</v>
      </c>
      <c r="E707" s="580">
        <v>100</v>
      </c>
      <c r="F707" s="789">
        <v>0</v>
      </c>
      <c r="G707" s="772"/>
      <c r="H707" s="772"/>
      <c r="I707" s="772"/>
      <c r="J707" s="772"/>
      <c r="K707" s="772"/>
      <c r="L707" s="772"/>
      <c r="M707" s="772"/>
      <c r="N707" s="772"/>
      <c r="O707" s="772"/>
      <c r="P707" s="772"/>
      <c r="Q707" s="772"/>
      <c r="R707" s="772"/>
      <c r="S707" s="772"/>
      <c r="T707" s="772"/>
      <c r="U707" s="772"/>
      <c r="V707" s="772"/>
      <c r="W707" s="772"/>
      <c r="X707" s="772"/>
      <c r="Y707" s="772"/>
      <c r="Z707" s="772"/>
      <c r="AA707" s="772"/>
      <c r="AB707" s="772"/>
      <c r="AC707" s="772"/>
      <c r="AD707" s="772"/>
      <c r="AE707" s="772"/>
      <c r="AF707" s="772"/>
      <c r="AG707" s="772"/>
      <c r="AH707" s="772"/>
      <c r="AI707" s="772"/>
      <c r="AJ707" s="772"/>
      <c r="AK707" s="772"/>
      <c r="AL707" s="772"/>
      <c r="AM707" s="772"/>
    </row>
    <row r="708" spans="1:39" s="774" customFormat="1" ht="12.75">
      <c r="A708" s="142" t="s">
        <v>972</v>
      </c>
      <c r="B708" s="789">
        <v>12182904</v>
      </c>
      <c r="C708" s="789">
        <v>12182904</v>
      </c>
      <c r="D708" s="789">
        <v>12182904</v>
      </c>
      <c r="E708" s="649">
        <v>100</v>
      </c>
      <c r="F708" s="789">
        <v>0</v>
      </c>
      <c r="G708" s="772"/>
      <c r="H708" s="772"/>
      <c r="I708" s="772"/>
      <c r="J708" s="772"/>
      <c r="K708" s="772"/>
      <c r="L708" s="772"/>
      <c r="M708" s="772"/>
      <c r="N708" s="772"/>
      <c r="O708" s="772"/>
      <c r="P708" s="772"/>
      <c r="Q708" s="772"/>
      <c r="R708" s="772"/>
      <c r="S708" s="772"/>
      <c r="T708" s="772"/>
      <c r="U708" s="772"/>
      <c r="V708" s="772"/>
      <c r="W708" s="772"/>
      <c r="X708" s="772"/>
      <c r="Y708" s="772"/>
      <c r="Z708" s="772"/>
      <c r="AA708" s="772"/>
      <c r="AB708" s="772"/>
      <c r="AC708" s="772"/>
      <c r="AD708" s="772"/>
      <c r="AE708" s="772"/>
      <c r="AF708" s="772"/>
      <c r="AG708" s="772"/>
      <c r="AH708" s="772"/>
      <c r="AI708" s="772"/>
      <c r="AJ708" s="772"/>
      <c r="AK708" s="772"/>
      <c r="AL708" s="772"/>
      <c r="AM708" s="772"/>
    </row>
    <row r="709" spans="1:39" s="774" customFormat="1" ht="25.5">
      <c r="A709" s="363" t="s">
        <v>973</v>
      </c>
      <c r="B709" s="789">
        <v>12182904</v>
      </c>
      <c r="C709" s="789">
        <v>12182904</v>
      </c>
      <c r="D709" s="789">
        <v>12182904</v>
      </c>
      <c r="E709" s="649">
        <v>100</v>
      </c>
      <c r="F709" s="789">
        <v>0</v>
      </c>
      <c r="G709" s="772"/>
      <c r="H709" s="772"/>
      <c r="I709" s="772"/>
      <c r="J709" s="772"/>
      <c r="K709" s="772"/>
      <c r="L709" s="772"/>
      <c r="M709" s="772"/>
      <c r="N709" s="772"/>
      <c r="O709" s="772"/>
      <c r="P709" s="772"/>
      <c r="Q709" s="772"/>
      <c r="R709" s="772"/>
      <c r="S709" s="772"/>
      <c r="T709" s="772"/>
      <c r="U709" s="772"/>
      <c r="V709" s="772"/>
      <c r="W709" s="772"/>
      <c r="X709" s="772"/>
      <c r="Y709" s="772"/>
      <c r="Z709" s="772"/>
      <c r="AA709" s="772"/>
      <c r="AB709" s="772"/>
      <c r="AC709" s="772"/>
      <c r="AD709" s="772"/>
      <c r="AE709" s="772"/>
      <c r="AF709" s="772"/>
      <c r="AG709" s="772"/>
      <c r="AH709" s="772"/>
      <c r="AI709" s="772"/>
      <c r="AJ709" s="772"/>
      <c r="AK709" s="772"/>
      <c r="AL709" s="772"/>
      <c r="AM709" s="772"/>
    </row>
    <row r="710" spans="1:39" s="774" customFormat="1" ht="12.75">
      <c r="A710" s="350" t="s">
        <v>974</v>
      </c>
      <c r="B710" s="789">
        <v>12182904</v>
      </c>
      <c r="C710" s="789">
        <v>12182904</v>
      </c>
      <c r="D710" s="789">
        <v>11766455</v>
      </c>
      <c r="E710" s="649">
        <v>96.58169349442464</v>
      </c>
      <c r="F710" s="789">
        <v>96554</v>
      </c>
      <c r="G710" s="772"/>
      <c r="H710" s="772"/>
      <c r="I710" s="772"/>
      <c r="J710" s="772"/>
      <c r="K710" s="772"/>
      <c r="L710" s="772"/>
      <c r="M710" s="772"/>
      <c r="N710" s="772"/>
      <c r="O710" s="772"/>
      <c r="P710" s="772"/>
      <c r="Q710" s="772"/>
      <c r="R710" s="772"/>
      <c r="S710" s="772"/>
      <c r="T710" s="772"/>
      <c r="U710" s="772"/>
      <c r="V710" s="772"/>
      <c r="W710" s="772"/>
      <c r="X710" s="772"/>
      <c r="Y710" s="772"/>
      <c r="Z710" s="772"/>
      <c r="AA710" s="772"/>
      <c r="AB710" s="772"/>
      <c r="AC710" s="772"/>
      <c r="AD710" s="772"/>
      <c r="AE710" s="772"/>
      <c r="AF710" s="772"/>
      <c r="AG710" s="772"/>
      <c r="AH710" s="772"/>
      <c r="AI710" s="772"/>
      <c r="AJ710" s="772"/>
      <c r="AK710" s="772"/>
      <c r="AL710" s="772"/>
      <c r="AM710" s="772"/>
    </row>
    <row r="711" spans="1:39" s="774" customFormat="1" ht="12.75">
      <c r="A711" s="142" t="s">
        <v>975</v>
      </c>
      <c r="B711" s="789">
        <v>11688793</v>
      </c>
      <c r="C711" s="789">
        <v>11688793</v>
      </c>
      <c r="D711" s="789">
        <v>11272346</v>
      </c>
      <c r="E711" s="649">
        <v>96.43721126723692</v>
      </c>
      <c r="F711" s="789">
        <v>96554</v>
      </c>
      <c r="G711" s="772"/>
      <c r="H711" s="772"/>
      <c r="I711" s="772"/>
      <c r="J711" s="772"/>
      <c r="K711" s="772"/>
      <c r="L711" s="772"/>
      <c r="M711" s="772"/>
      <c r="N711" s="772"/>
      <c r="O711" s="772"/>
      <c r="P711" s="772"/>
      <c r="Q711" s="772"/>
      <c r="R711" s="772"/>
      <c r="S711" s="772"/>
      <c r="T711" s="772"/>
      <c r="U711" s="772"/>
      <c r="V711" s="772"/>
      <c r="W711" s="772"/>
      <c r="X711" s="772"/>
      <c r="Y711" s="772"/>
      <c r="Z711" s="772"/>
      <c r="AA711" s="772"/>
      <c r="AB711" s="772"/>
      <c r="AC711" s="772"/>
      <c r="AD711" s="772"/>
      <c r="AE711" s="772"/>
      <c r="AF711" s="772"/>
      <c r="AG711" s="772"/>
      <c r="AH711" s="772"/>
      <c r="AI711" s="772"/>
      <c r="AJ711" s="772"/>
      <c r="AK711" s="772"/>
      <c r="AL711" s="772"/>
      <c r="AM711" s="772"/>
    </row>
    <row r="712" spans="1:39" s="774" customFormat="1" ht="12.75">
      <c r="A712" s="354" t="s">
        <v>976</v>
      </c>
      <c r="B712" s="789">
        <v>398044</v>
      </c>
      <c r="C712" s="789">
        <v>398044</v>
      </c>
      <c r="D712" s="789">
        <v>316051</v>
      </c>
      <c r="E712" s="649">
        <v>79.40102099265408</v>
      </c>
      <c r="F712" s="789">
        <v>77</v>
      </c>
      <c r="G712" s="772"/>
      <c r="H712" s="772"/>
      <c r="I712" s="772"/>
      <c r="J712" s="772"/>
      <c r="K712" s="772"/>
      <c r="L712" s="772"/>
      <c r="M712" s="772"/>
      <c r="N712" s="772"/>
      <c r="O712" s="772"/>
      <c r="P712" s="772"/>
      <c r="Q712" s="772"/>
      <c r="R712" s="772"/>
      <c r="S712" s="772"/>
      <c r="T712" s="772"/>
      <c r="U712" s="772"/>
      <c r="V712" s="772"/>
      <c r="W712" s="772"/>
      <c r="X712" s="772"/>
      <c r="Y712" s="772"/>
      <c r="Z712" s="772"/>
      <c r="AA712" s="772"/>
      <c r="AB712" s="772"/>
      <c r="AC712" s="772"/>
      <c r="AD712" s="772"/>
      <c r="AE712" s="772"/>
      <c r="AF712" s="772"/>
      <c r="AG712" s="772"/>
      <c r="AH712" s="772"/>
      <c r="AI712" s="772"/>
      <c r="AJ712" s="772"/>
      <c r="AK712" s="772"/>
      <c r="AL712" s="772"/>
      <c r="AM712" s="772"/>
    </row>
    <row r="713" spans="1:39" s="774" customFormat="1" ht="12.75">
      <c r="A713" s="377" t="s">
        <v>979</v>
      </c>
      <c r="B713" s="789">
        <v>398044</v>
      </c>
      <c r="C713" s="789">
        <v>398044</v>
      </c>
      <c r="D713" s="789">
        <v>316051</v>
      </c>
      <c r="E713" s="649">
        <v>79.40102099265408</v>
      </c>
      <c r="F713" s="789">
        <v>77</v>
      </c>
      <c r="G713" s="772"/>
      <c r="H713" s="772"/>
      <c r="I713" s="772"/>
      <c r="J713" s="772"/>
      <c r="K713" s="772"/>
      <c r="L713" s="772"/>
      <c r="M713" s="772"/>
      <c r="N713" s="772"/>
      <c r="O713" s="772"/>
      <c r="P713" s="772"/>
      <c r="Q713" s="772"/>
      <c r="R713" s="772"/>
      <c r="S713" s="772"/>
      <c r="T713" s="772"/>
      <c r="U713" s="772"/>
      <c r="V713" s="772"/>
      <c r="W713" s="772"/>
      <c r="X713" s="772"/>
      <c r="Y713" s="772"/>
      <c r="Z713" s="772"/>
      <c r="AA713" s="772"/>
      <c r="AB713" s="772"/>
      <c r="AC713" s="772"/>
      <c r="AD713" s="772"/>
      <c r="AE713" s="772"/>
      <c r="AF713" s="772"/>
      <c r="AG713" s="772"/>
      <c r="AH713" s="772"/>
      <c r="AI713" s="772"/>
      <c r="AJ713" s="772"/>
      <c r="AK713" s="772"/>
      <c r="AL713" s="772"/>
      <c r="AM713" s="772"/>
    </row>
    <row r="714" spans="1:39" s="774" customFormat="1" ht="12.75">
      <c r="A714" s="354" t="s">
        <v>980</v>
      </c>
      <c r="B714" s="789">
        <v>11290749</v>
      </c>
      <c r="C714" s="789">
        <v>11290749</v>
      </c>
      <c r="D714" s="789">
        <v>10956295</v>
      </c>
      <c r="E714" s="770">
        <v>97.0378050207298</v>
      </c>
      <c r="F714" s="789">
        <v>96477</v>
      </c>
      <c r="G714" s="772"/>
      <c r="H714" s="772"/>
      <c r="I714" s="772"/>
      <c r="J714" s="772"/>
      <c r="K714" s="772"/>
      <c r="L714" s="772"/>
      <c r="M714" s="772"/>
      <c r="N714" s="772"/>
      <c r="O714" s="772"/>
      <c r="P714" s="772"/>
      <c r="Q714" s="772"/>
      <c r="R714" s="772"/>
      <c r="S714" s="772"/>
      <c r="T714" s="772"/>
      <c r="U714" s="772"/>
      <c r="V714" s="772"/>
      <c r="W714" s="772"/>
      <c r="X714" s="772"/>
      <c r="Y714" s="772"/>
      <c r="Z714" s="772"/>
      <c r="AA714" s="772"/>
      <c r="AB714" s="772"/>
      <c r="AC714" s="772"/>
      <c r="AD714" s="772"/>
      <c r="AE714" s="772"/>
      <c r="AF714" s="772"/>
      <c r="AG714" s="772"/>
      <c r="AH714" s="772"/>
      <c r="AI714" s="772"/>
      <c r="AJ714" s="772"/>
      <c r="AK714" s="772"/>
      <c r="AL714" s="772"/>
      <c r="AM714" s="772"/>
    </row>
    <row r="715" spans="1:39" s="774" customFormat="1" ht="12.75">
      <c r="A715" s="377" t="s">
        <v>1001</v>
      </c>
      <c r="B715" s="789">
        <v>11290749</v>
      </c>
      <c r="C715" s="789">
        <v>11290749</v>
      </c>
      <c r="D715" s="789">
        <v>10956295</v>
      </c>
      <c r="E715" s="649">
        <v>97.0378050207298</v>
      </c>
      <c r="F715" s="789">
        <v>96477</v>
      </c>
      <c r="G715" s="772"/>
      <c r="H715" s="772"/>
      <c r="I715" s="772"/>
      <c r="J715" s="772"/>
      <c r="K715" s="772"/>
      <c r="L715" s="772"/>
      <c r="M715" s="772"/>
      <c r="N715" s="772"/>
      <c r="O715" s="772"/>
      <c r="P715" s="772"/>
      <c r="Q715" s="772"/>
      <c r="R715" s="772"/>
      <c r="S715" s="772"/>
      <c r="T715" s="772"/>
      <c r="U715" s="772"/>
      <c r="V715" s="772"/>
      <c r="W715" s="772"/>
      <c r="X715" s="772"/>
      <c r="Y715" s="772"/>
      <c r="Z715" s="772"/>
      <c r="AA715" s="772"/>
      <c r="AB715" s="772"/>
      <c r="AC715" s="772"/>
      <c r="AD715" s="772"/>
      <c r="AE715" s="772"/>
      <c r="AF715" s="772"/>
      <c r="AG715" s="772"/>
      <c r="AH715" s="772"/>
      <c r="AI715" s="772"/>
      <c r="AJ715" s="772"/>
      <c r="AK715" s="772"/>
      <c r="AL715" s="772"/>
      <c r="AM715" s="772"/>
    </row>
    <row r="716" spans="1:6" s="790" customFormat="1" ht="12.75">
      <c r="A716" s="142" t="s">
        <v>928</v>
      </c>
      <c r="B716" s="767">
        <v>494111</v>
      </c>
      <c r="C716" s="767">
        <v>494111</v>
      </c>
      <c r="D716" s="767">
        <v>494109</v>
      </c>
      <c r="E716" s="788">
        <v>99.99959523265015</v>
      </c>
      <c r="F716" s="767">
        <v>0</v>
      </c>
    </row>
    <row r="717" spans="1:6" s="772" customFormat="1" ht="12.75">
      <c r="A717" s="354" t="s">
        <v>982</v>
      </c>
      <c r="B717" s="579">
        <v>494111</v>
      </c>
      <c r="C717" s="579">
        <v>494111</v>
      </c>
      <c r="D717" s="579">
        <v>494109</v>
      </c>
      <c r="E717" s="788">
        <v>99.99959523265015</v>
      </c>
      <c r="F717" s="579">
        <v>0</v>
      </c>
    </row>
    <row r="718" spans="1:6" s="772" customFormat="1" ht="12.75">
      <c r="A718" s="354"/>
      <c r="B718" s="789"/>
      <c r="C718" s="789"/>
      <c r="D718" s="789"/>
      <c r="E718" s="581"/>
      <c r="F718" s="789"/>
    </row>
    <row r="719" spans="1:6" s="782" customFormat="1" ht="12.75">
      <c r="A719" s="346" t="s">
        <v>1241</v>
      </c>
      <c r="B719" s="789"/>
      <c r="C719" s="789"/>
      <c r="D719" s="789"/>
      <c r="E719" s="793"/>
      <c r="F719" s="789"/>
    </row>
    <row r="720" spans="1:39" s="774" customFormat="1" ht="12.75">
      <c r="A720" s="359" t="s">
        <v>348</v>
      </c>
      <c r="B720" s="789">
        <v>15292701</v>
      </c>
      <c r="C720" s="789">
        <v>15292701</v>
      </c>
      <c r="D720" s="789">
        <v>15292701</v>
      </c>
      <c r="E720" s="649">
        <v>100</v>
      </c>
      <c r="F720" s="789">
        <v>0</v>
      </c>
      <c r="G720" s="772"/>
      <c r="H720" s="772"/>
      <c r="I720" s="772"/>
      <c r="J720" s="772"/>
      <c r="K720" s="772"/>
      <c r="L720" s="772"/>
      <c r="M720" s="772"/>
      <c r="N720" s="772"/>
      <c r="O720" s="772"/>
      <c r="P720" s="772"/>
      <c r="Q720" s="772"/>
      <c r="R720" s="772"/>
      <c r="S720" s="772"/>
      <c r="T720" s="772"/>
      <c r="U720" s="772"/>
      <c r="V720" s="772"/>
      <c r="W720" s="772"/>
      <c r="X720" s="772"/>
      <c r="Y720" s="772"/>
      <c r="Z720" s="772"/>
      <c r="AA720" s="772"/>
      <c r="AB720" s="772"/>
      <c r="AC720" s="772"/>
      <c r="AD720" s="772"/>
      <c r="AE720" s="772"/>
      <c r="AF720" s="772"/>
      <c r="AG720" s="772"/>
      <c r="AH720" s="772"/>
      <c r="AI720" s="772"/>
      <c r="AJ720" s="772"/>
      <c r="AK720" s="772"/>
      <c r="AL720" s="772"/>
      <c r="AM720" s="772"/>
    </row>
    <row r="721" spans="1:39" s="774" customFormat="1" ht="12.75">
      <c r="A721" s="142" t="s">
        <v>972</v>
      </c>
      <c r="B721" s="789">
        <v>15292701</v>
      </c>
      <c r="C721" s="789">
        <v>15292701</v>
      </c>
      <c r="D721" s="789">
        <v>15292701</v>
      </c>
      <c r="E721" s="649">
        <v>100</v>
      </c>
      <c r="F721" s="789">
        <v>0</v>
      </c>
      <c r="G721" s="772"/>
      <c r="H721" s="772"/>
      <c r="I721" s="772"/>
      <c r="J721" s="772"/>
      <c r="K721" s="772"/>
      <c r="L721" s="772"/>
      <c r="M721" s="772"/>
      <c r="N721" s="772"/>
      <c r="O721" s="772"/>
      <c r="P721" s="772"/>
      <c r="Q721" s="772"/>
      <c r="R721" s="772"/>
      <c r="S721" s="772"/>
      <c r="T721" s="772"/>
      <c r="U721" s="772"/>
      <c r="V721" s="772"/>
      <c r="W721" s="772"/>
      <c r="X721" s="772"/>
      <c r="Y721" s="772"/>
      <c r="Z721" s="772"/>
      <c r="AA721" s="772"/>
      <c r="AB721" s="772"/>
      <c r="AC721" s="772"/>
      <c r="AD721" s="772"/>
      <c r="AE721" s="772"/>
      <c r="AF721" s="772"/>
      <c r="AG721" s="772"/>
      <c r="AH721" s="772"/>
      <c r="AI721" s="772"/>
      <c r="AJ721" s="772"/>
      <c r="AK721" s="772"/>
      <c r="AL721" s="772"/>
      <c r="AM721" s="772"/>
    </row>
    <row r="722" spans="1:39" s="774" customFormat="1" ht="25.5">
      <c r="A722" s="363" t="s">
        <v>973</v>
      </c>
      <c r="B722" s="789">
        <v>12182904</v>
      </c>
      <c r="C722" s="789">
        <v>12182904</v>
      </c>
      <c r="D722" s="789">
        <v>12182904</v>
      </c>
      <c r="E722" s="649">
        <v>100</v>
      </c>
      <c r="F722" s="789">
        <v>0</v>
      </c>
      <c r="G722" s="772"/>
      <c r="H722" s="772"/>
      <c r="I722" s="772"/>
      <c r="J722" s="772"/>
      <c r="K722" s="772"/>
      <c r="L722" s="772"/>
      <c r="M722" s="772"/>
      <c r="N722" s="772"/>
      <c r="O722" s="772"/>
      <c r="P722" s="772"/>
      <c r="Q722" s="772"/>
      <c r="R722" s="772"/>
      <c r="S722" s="772"/>
      <c r="T722" s="772"/>
      <c r="U722" s="772"/>
      <c r="V722" s="772"/>
      <c r="W722" s="772"/>
      <c r="X722" s="772"/>
      <c r="Y722" s="772"/>
      <c r="Z722" s="772"/>
      <c r="AA722" s="772"/>
      <c r="AB722" s="772"/>
      <c r="AC722" s="772"/>
      <c r="AD722" s="772"/>
      <c r="AE722" s="772"/>
      <c r="AF722" s="772"/>
      <c r="AG722" s="772"/>
      <c r="AH722" s="772"/>
      <c r="AI722" s="772"/>
      <c r="AJ722" s="772"/>
      <c r="AK722" s="772"/>
      <c r="AL722" s="772"/>
      <c r="AM722" s="772"/>
    </row>
    <row r="723" spans="1:6" s="790" customFormat="1" ht="25.5">
      <c r="A723" s="781" t="s">
        <v>363</v>
      </c>
      <c r="B723" s="779">
        <v>3109797</v>
      </c>
      <c r="C723" s="779">
        <v>3109797</v>
      </c>
      <c r="D723" s="779">
        <v>3109797</v>
      </c>
      <c r="E723" s="794">
        <v>100</v>
      </c>
      <c r="F723" s="779">
        <v>0</v>
      </c>
    </row>
    <row r="724" spans="1:39" s="774" customFormat="1" ht="12.75">
      <c r="A724" s="350" t="s">
        <v>974</v>
      </c>
      <c r="B724" s="789">
        <v>15292701</v>
      </c>
      <c r="C724" s="789">
        <v>15292701</v>
      </c>
      <c r="D724" s="789">
        <v>14836420</v>
      </c>
      <c r="E724" s="770">
        <v>97.01634786425237</v>
      </c>
      <c r="F724" s="789">
        <v>122454</v>
      </c>
      <c r="G724" s="772"/>
      <c r="H724" s="772"/>
      <c r="I724" s="772"/>
      <c r="J724" s="772"/>
      <c r="K724" s="772"/>
      <c r="L724" s="772"/>
      <c r="M724" s="772"/>
      <c r="N724" s="772"/>
      <c r="O724" s="772"/>
      <c r="P724" s="772"/>
      <c r="Q724" s="772"/>
      <c r="R724" s="772"/>
      <c r="S724" s="772"/>
      <c r="T724" s="772"/>
      <c r="U724" s="772"/>
      <c r="V724" s="772"/>
      <c r="W724" s="772"/>
      <c r="X724" s="772"/>
      <c r="Y724" s="772"/>
      <c r="Z724" s="772"/>
      <c r="AA724" s="772"/>
      <c r="AB724" s="772"/>
      <c r="AC724" s="772"/>
      <c r="AD724" s="772"/>
      <c r="AE724" s="772"/>
      <c r="AF724" s="772"/>
      <c r="AG724" s="772"/>
      <c r="AH724" s="772"/>
      <c r="AI724" s="772"/>
      <c r="AJ724" s="772"/>
      <c r="AK724" s="772"/>
      <c r="AL724" s="772"/>
      <c r="AM724" s="772"/>
    </row>
    <row r="725" spans="1:39" s="774" customFormat="1" ht="12.75">
      <c r="A725" s="142" t="s">
        <v>975</v>
      </c>
      <c r="B725" s="789">
        <v>13541050</v>
      </c>
      <c r="C725" s="789">
        <v>13541050</v>
      </c>
      <c r="D725" s="789">
        <v>13085219</v>
      </c>
      <c r="E725" s="649">
        <v>96.63371008895174</v>
      </c>
      <c r="F725" s="789">
        <v>122454</v>
      </c>
      <c r="G725" s="772"/>
      <c r="H725" s="772"/>
      <c r="I725" s="772"/>
      <c r="J725" s="772"/>
      <c r="K725" s="772"/>
      <c r="L725" s="772"/>
      <c r="M725" s="772"/>
      <c r="N725" s="772"/>
      <c r="O725" s="772"/>
      <c r="P725" s="772"/>
      <c r="Q725" s="772"/>
      <c r="R725" s="772"/>
      <c r="S725" s="772"/>
      <c r="T725" s="772"/>
      <c r="U725" s="772"/>
      <c r="V725" s="772"/>
      <c r="W725" s="772"/>
      <c r="X725" s="772"/>
      <c r="Y725" s="772"/>
      <c r="Z725" s="772"/>
      <c r="AA725" s="772"/>
      <c r="AB725" s="772"/>
      <c r="AC725" s="772"/>
      <c r="AD725" s="772"/>
      <c r="AE725" s="772"/>
      <c r="AF725" s="772"/>
      <c r="AG725" s="772"/>
      <c r="AH725" s="772"/>
      <c r="AI725" s="772"/>
      <c r="AJ725" s="772"/>
      <c r="AK725" s="772"/>
      <c r="AL725" s="772"/>
      <c r="AM725" s="772"/>
    </row>
    <row r="726" spans="1:39" s="774" customFormat="1" ht="12.75">
      <c r="A726" s="354" t="s">
        <v>976</v>
      </c>
      <c r="B726" s="789">
        <v>398044</v>
      </c>
      <c r="C726" s="789">
        <v>398044</v>
      </c>
      <c r="D726" s="789">
        <v>316051</v>
      </c>
      <c r="E726" s="649">
        <v>79.40102099265408</v>
      </c>
      <c r="F726" s="789">
        <v>77</v>
      </c>
      <c r="G726" s="772"/>
      <c r="H726" s="772"/>
      <c r="I726" s="772"/>
      <c r="J726" s="772"/>
      <c r="K726" s="772"/>
      <c r="L726" s="772"/>
      <c r="M726" s="772"/>
      <c r="N726" s="772"/>
      <c r="O726" s="772"/>
      <c r="P726" s="772"/>
      <c r="Q726" s="772"/>
      <c r="R726" s="772"/>
      <c r="S726" s="772"/>
      <c r="T726" s="772"/>
      <c r="U726" s="772"/>
      <c r="V726" s="772"/>
      <c r="W726" s="772"/>
      <c r="X726" s="772"/>
      <c r="Y726" s="772"/>
      <c r="Z726" s="772"/>
      <c r="AA726" s="772"/>
      <c r="AB726" s="772"/>
      <c r="AC726" s="772"/>
      <c r="AD726" s="772"/>
      <c r="AE726" s="772"/>
      <c r="AF726" s="772"/>
      <c r="AG726" s="772"/>
      <c r="AH726" s="772"/>
      <c r="AI726" s="772"/>
      <c r="AJ726" s="772"/>
      <c r="AK726" s="772"/>
      <c r="AL726" s="772"/>
      <c r="AM726" s="772"/>
    </row>
    <row r="727" spans="1:39" s="774" customFormat="1" ht="12.75">
      <c r="A727" s="377" t="s">
        <v>979</v>
      </c>
      <c r="B727" s="789">
        <v>398044</v>
      </c>
      <c r="C727" s="789">
        <v>398044</v>
      </c>
      <c r="D727" s="789">
        <v>316051</v>
      </c>
      <c r="E727" s="580">
        <v>79.40102099265408</v>
      </c>
      <c r="F727" s="789">
        <v>77</v>
      </c>
      <c r="G727" s="772"/>
      <c r="H727" s="772"/>
      <c r="I727" s="772"/>
      <c r="J727" s="772"/>
      <c r="K727" s="772"/>
      <c r="L727" s="772"/>
      <c r="M727" s="772"/>
      <c r="N727" s="772"/>
      <c r="O727" s="772"/>
      <c r="P727" s="772"/>
      <c r="Q727" s="772"/>
      <c r="R727" s="772"/>
      <c r="S727" s="772"/>
      <c r="T727" s="772"/>
      <c r="U727" s="772"/>
      <c r="V727" s="772"/>
      <c r="W727" s="772"/>
      <c r="X727" s="772"/>
      <c r="Y727" s="772"/>
      <c r="Z727" s="772"/>
      <c r="AA727" s="772"/>
      <c r="AB727" s="772"/>
      <c r="AC727" s="772"/>
      <c r="AD727" s="772"/>
      <c r="AE727" s="772"/>
      <c r="AF727" s="772"/>
      <c r="AG727" s="772"/>
      <c r="AH727" s="772"/>
      <c r="AI727" s="772"/>
      <c r="AJ727" s="772"/>
      <c r="AK727" s="772"/>
      <c r="AL727" s="772"/>
      <c r="AM727" s="772"/>
    </row>
    <row r="728" spans="1:39" s="774" customFormat="1" ht="12.75">
      <c r="A728" s="354" t="s">
        <v>980</v>
      </c>
      <c r="B728" s="789">
        <v>11290749</v>
      </c>
      <c r="C728" s="789">
        <v>11290749</v>
      </c>
      <c r="D728" s="789">
        <v>10956295</v>
      </c>
      <c r="E728" s="649">
        <v>97.0378050207298</v>
      </c>
      <c r="F728" s="789">
        <v>96477</v>
      </c>
      <c r="G728" s="772"/>
      <c r="H728" s="772"/>
      <c r="I728" s="772"/>
      <c r="J728" s="772"/>
      <c r="K728" s="772"/>
      <c r="L728" s="772"/>
      <c r="M728" s="772"/>
      <c r="N728" s="772"/>
      <c r="O728" s="772"/>
      <c r="P728" s="772"/>
      <c r="Q728" s="772"/>
      <c r="R728" s="772"/>
      <c r="S728" s="772"/>
      <c r="T728" s="772"/>
      <c r="U728" s="772"/>
      <c r="V728" s="772"/>
      <c r="W728" s="772"/>
      <c r="X728" s="772"/>
      <c r="Y728" s="772"/>
      <c r="Z728" s="772"/>
      <c r="AA728" s="772"/>
      <c r="AB728" s="772"/>
      <c r="AC728" s="772"/>
      <c r="AD728" s="772"/>
      <c r="AE728" s="772"/>
      <c r="AF728" s="772"/>
      <c r="AG728" s="772"/>
      <c r="AH728" s="772"/>
      <c r="AI728" s="772"/>
      <c r="AJ728" s="772"/>
      <c r="AK728" s="772"/>
      <c r="AL728" s="772"/>
      <c r="AM728" s="772"/>
    </row>
    <row r="729" spans="1:39" s="774" customFormat="1" ht="12.75">
      <c r="A729" s="377" t="s">
        <v>1001</v>
      </c>
      <c r="B729" s="789">
        <v>11290749</v>
      </c>
      <c r="C729" s="789">
        <v>11290749</v>
      </c>
      <c r="D729" s="789">
        <v>10956295</v>
      </c>
      <c r="E729" s="649">
        <v>97.0378050207298</v>
      </c>
      <c r="F729" s="789">
        <v>96477</v>
      </c>
      <c r="G729" s="772"/>
      <c r="H729" s="772"/>
      <c r="I729" s="772"/>
      <c r="J729" s="772"/>
      <c r="K729" s="772"/>
      <c r="L729" s="772"/>
      <c r="M729" s="772"/>
      <c r="N729" s="772"/>
      <c r="O729" s="772"/>
      <c r="P729" s="772"/>
      <c r="Q729" s="772"/>
      <c r="R729" s="772"/>
      <c r="S729" s="772"/>
      <c r="T729" s="772"/>
      <c r="U729" s="772"/>
      <c r="V729" s="772"/>
      <c r="W729" s="772"/>
      <c r="X729" s="772"/>
      <c r="Y729" s="772"/>
      <c r="Z729" s="772"/>
      <c r="AA729" s="772"/>
      <c r="AB729" s="772"/>
      <c r="AC729" s="772"/>
      <c r="AD729" s="772"/>
      <c r="AE729" s="772"/>
      <c r="AF729" s="772"/>
      <c r="AG729" s="772"/>
      <c r="AH729" s="772"/>
      <c r="AI729" s="772"/>
      <c r="AJ729" s="772"/>
      <c r="AK729" s="772"/>
      <c r="AL729" s="772"/>
      <c r="AM729" s="772"/>
    </row>
    <row r="730" spans="1:6" s="790" customFormat="1" ht="12.75">
      <c r="A730" s="354" t="s">
        <v>923</v>
      </c>
      <c r="B730" s="789">
        <v>1852257</v>
      </c>
      <c r="C730" s="789">
        <v>1852257</v>
      </c>
      <c r="D730" s="789">
        <v>1812873</v>
      </c>
      <c r="E730" s="649">
        <v>97.87372918552879</v>
      </c>
      <c r="F730" s="789">
        <v>25900</v>
      </c>
    </row>
    <row r="731" spans="1:6" s="790" customFormat="1" ht="12.75">
      <c r="A731" s="354" t="s">
        <v>375</v>
      </c>
      <c r="B731" s="789">
        <v>1852257</v>
      </c>
      <c r="C731" s="789">
        <v>1852257</v>
      </c>
      <c r="D731" s="789">
        <v>1812873</v>
      </c>
      <c r="E731" s="649">
        <v>97.87372918552879</v>
      </c>
      <c r="F731" s="789">
        <v>25900</v>
      </c>
    </row>
    <row r="732" spans="1:39" s="772" customFormat="1" ht="38.25">
      <c r="A732" s="785" t="s">
        <v>373</v>
      </c>
      <c r="B732" s="779">
        <v>1852257</v>
      </c>
      <c r="C732" s="779">
        <v>1852257</v>
      </c>
      <c r="D732" s="779">
        <v>1812873</v>
      </c>
      <c r="E732" s="780">
        <v>97.87372918552879</v>
      </c>
      <c r="F732" s="779">
        <v>25900</v>
      </c>
      <c r="AM732" s="773"/>
    </row>
    <row r="733" spans="1:6" s="790" customFormat="1" ht="12.75">
      <c r="A733" s="142" t="s">
        <v>928</v>
      </c>
      <c r="B733" s="767">
        <v>1751651</v>
      </c>
      <c r="C733" s="767">
        <v>1751651</v>
      </c>
      <c r="D733" s="767">
        <v>1751201</v>
      </c>
      <c r="E733" s="788">
        <v>99.97430995101193</v>
      </c>
      <c r="F733" s="767">
        <v>0</v>
      </c>
    </row>
    <row r="734" spans="1:6" s="772" customFormat="1" ht="12.75">
      <c r="A734" s="354" t="s">
        <v>982</v>
      </c>
      <c r="B734" s="579">
        <v>494111</v>
      </c>
      <c r="C734" s="579">
        <v>494111</v>
      </c>
      <c r="D734" s="579">
        <v>494109</v>
      </c>
      <c r="E734" s="788">
        <v>99.99959523265015</v>
      </c>
      <c r="F734" s="579">
        <v>0</v>
      </c>
    </row>
    <row r="735" spans="1:6" s="790" customFormat="1" ht="12.75">
      <c r="A735" s="354" t="s">
        <v>366</v>
      </c>
      <c r="B735" s="767">
        <v>1257540</v>
      </c>
      <c r="C735" s="767">
        <v>1257540</v>
      </c>
      <c r="D735" s="767">
        <v>1257092</v>
      </c>
      <c r="E735" s="788">
        <v>99.96437489065954</v>
      </c>
      <c r="F735" s="767">
        <v>0</v>
      </c>
    </row>
    <row r="736" spans="1:6" s="790" customFormat="1" ht="25.5">
      <c r="A736" s="781" t="s">
        <v>367</v>
      </c>
      <c r="B736" s="779">
        <v>1257540</v>
      </c>
      <c r="C736" s="779">
        <v>1257540</v>
      </c>
      <c r="D736" s="779">
        <v>1257092</v>
      </c>
      <c r="E736" s="780">
        <v>99.96437489065954</v>
      </c>
      <c r="F736" s="779">
        <v>0</v>
      </c>
    </row>
    <row r="737" spans="1:6" s="790" customFormat="1" ht="12.75">
      <c r="A737" s="389"/>
      <c r="B737" s="789"/>
      <c r="C737" s="789"/>
      <c r="D737" s="789"/>
      <c r="E737" s="581"/>
      <c r="F737" s="789"/>
    </row>
    <row r="738" spans="1:39" s="774" customFormat="1" ht="25.5">
      <c r="A738" s="147" t="s">
        <v>376</v>
      </c>
      <c r="B738" s="791"/>
      <c r="C738" s="791"/>
      <c r="D738" s="791"/>
      <c r="E738" s="581"/>
      <c r="F738" s="791"/>
      <c r="G738" s="772"/>
      <c r="H738" s="772"/>
      <c r="I738" s="772"/>
      <c r="J738" s="772"/>
      <c r="K738" s="772"/>
      <c r="L738" s="772"/>
      <c r="M738" s="772"/>
      <c r="N738" s="772"/>
      <c r="O738" s="772"/>
      <c r="P738" s="772"/>
      <c r="Q738" s="772"/>
      <c r="R738" s="772"/>
      <c r="S738" s="772"/>
      <c r="T738" s="772"/>
      <c r="U738" s="772"/>
      <c r="V738" s="772"/>
      <c r="W738" s="772"/>
      <c r="X738" s="772"/>
      <c r="Y738" s="772"/>
      <c r="Z738" s="772"/>
      <c r="AA738" s="772"/>
      <c r="AB738" s="772"/>
      <c r="AC738" s="772"/>
      <c r="AD738" s="772"/>
      <c r="AE738" s="772"/>
      <c r="AF738" s="772"/>
      <c r="AG738" s="772"/>
      <c r="AH738" s="772"/>
      <c r="AI738" s="772"/>
      <c r="AJ738" s="772"/>
      <c r="AK738" s="772"/>
      <c r="AL738" s="772"/>
      <c r="AM738" s="772"/>
    </row>
    <row r="739" spans="1:39" s="774" customFormat="1" ht="12.75">
      <c r="A739" s="359" t="s">
        <v>348</v>
      </c>
      <c r="B739" s="789">
        <v>4514097</v>
      </c>
      <c r="C739" s="789">
        <v>4514097</v>
      </c>
      <c r="D739" s="789">
        <v>4514097</v>
      </c>
      <c r="E739" s="580">
        <v>100</v>
      </c>
      <c r="F739" s="789">
        <v>0</v>
      </c>
      <c r="G739" s="772"/>
      <c r="H739" s="772"/>
      <c r="I739" s="772"/>
      <c r="J739" s="772"/>
      <c r="K739" s="772"/>
      <c r="L739" s="772"/>
      <c r="M739" s="772"/>
      <c r="N739" s="772"/>
      <c r="O739" s="772"/>
      <c r="P739" s="772"/>
      <c r="Q739" s="772"/>
      <c r="R739" s="772"/>
      <c r="S739" s="772"/>
      <c r="T739" s="772"/>
      <c r="U739" s="772"/>
      <c r="V739" s="772"/>
      <c r="W739" s="772"/>
      <c r="X739" s="772"/>
      <c r="Y739" s="772"/>
      <c r="Z739" s="772"/>
      <c r="AA739" s="772"/>
      <c r="AB739" s="772"/>
      <c r="AC739" s="772"/>
      <c r="AD739" s="772"/>
      <c r="AE739" s="772"/>
      <c r="AF739" s="772"/>
      <c r="AG739" s="772"/>
      <c r="AH739" s="772"/>
      <c r="AI739" s="772"/>
      <c r="AJ739" s="772"/>
      <c r="AK739" s="772"/>
      <c r="AL739" s="772"/>
      <c r="AM739" s="772"/>
    </row>
    <row r="740" spans="1:39" s="774" customFormat="1" ht="12.75">
      <c r="A740" s="142" t="s">
        <v>972</v>
      </c>
      <c r="B740" s="789">
        <v>4514097</v>
      </c>
      <c r="C740" s="789">
        <v>4514097</v>
      </c>
      <c r="D740" s="789">
        <v>4514097</v>
      </c>
      <c r="E740" s="649">
        <v>100</v>
      </c>
      <c r="F740" s="789">
        <v>0</v>
      </c>
      <c r="G740" s="772"/>
      <c r="H740" s="772"/>
      <c r="I740" s="772"/>
      <c r="J740" s="772"/>
      <c r="K740" s="772"/>
      <c r="L740" s="772"/>
      <c r="M740" s="772"/>
      <c r="N740" s="772"/>
      <c r="O740" s="772"/>
      <c r="P740" s="772"/>
      <c r="Q740" s="772"/>
      <c r="R740" s="772"/>
      <c r="S740" s="772"/>
      <c r="T740" s="772"/>
      <c r="U740" s="772"/>
      <c r="V740" s="772"/>
      <c r="W740" s="772"/>
      <c r="X740" s="772"/>
      <c r="Y740" s="772"/>
      <c r="Z740" s="772"/>
      <c r="AA740" s="772"/>
      <c r="AB740" s="772"/>
      <c r="AC740" s="772"/>
      <c r="AD740" s="772"/>
      <c r="AE740" s="772"/>
      <c r="AF740" s="772"/>
      <c r="AG740" s="772"/>
      <c r="AH740" s="772"/>
      <c r="AI740" s="772"/>
      <c r="AJ740" s="772"/>
      <c r="AK740" s="772"/>
      <c r="AL740" s="772"/>
      <c r="AM740" s="772"/>
    </row>
    <row r="741" spans="1:39" s="774" customFormat="1" ht="25.5">
      <c r="A741" s="363" t="s">
        <v>973</v>
      </c>
      <c r="B741" s="789">
        <v>4514097</v>
      </c>
      <c r="C741" s="789">
        <v>4514097</v>
      </c>
      <c r="D741" s="789">
        <v>4514097</v>
      </c>
      <c r="E741" s="649">
        <v>100</v>
      </c>
      <c r="F741" s="789">
        <v>0</v>
      </c>
      <c r="G741" s="772"/>
      <c r="H741" s="772"/>
      <c r="I741" s="772"/>
      <c r="J741" s="772"/>
      <c r="K741" s="772"/>
      <c r="L741" s="772"/>
      <c r="M741" s="772"/>
      <c r="N741" s="772"/>
      <c r="O741" s="772"/>
      <c r="P741" s="772"/>
      <c r="Q741" s="772"/>
      <c r="R741" s="772"/>
      <c r="S741" s="772"/>
      <c r="T741" s="772"/>
      <c r="U741" s="772"/>
      <c r="V741" s="772"/>
      <c r="W741" s="772"/>
      <c r="X741" s="772"/>
      <c r="Y741" s="772"/>
      <c r="Z741" s="772"/>
      <c r="AA741" s="772"/>
      <c r="AB741" s="772"/>
      <c r="AC741" s="772"/>
      <c r="AD741" s="772"/>
      <c r="AE741" s="772"/>
      <c r="AF741" s="772"/>
      <c r="AG741" s="772"/>
      <c r="AH741" s="772"/>
      <c r="AI741" s="772"/>
      <c r="AJ741" s="772"/>
      <c r="AK741" s="772"/>
      <c r="AL741" s="772"/>
      <c r="AM741" s="772"/>
    </row>
    <row r="742" spans="1:39" s="774" customFormat="1" ht="12.75">
      <c r="A742" s="350" t="s">
        <v>974</v>
      </c>
      <c r="B742" s="789">
        <v>4514097</v>
      </c>
      <c r="C742" s="789">
        <v>4514097</v>
      </c>
      <c r="D742" s="789">
        <v>2626136</v>
      </c>
      <c r="E742" s="649">
        <v>58.17633072572433</v>
      </c>
      <c r="F742" s="789">
        <v>0</v>
      </c>
      <c r="G742" s="772"/>
      <c r="H742" s="772"/>
      <c r="I742" s="772"/>
      <c r="J742" s="772"/>
      <c r="K742" s="772"/>
      <c r="L742" s="772"/>
      <c r="M742" s="772"/>
      <c r="N742" s="772"/>
      <c r="O742" s="772"/>
      <c r="P742" s="772"/>
      <c r="Q742" s="772"/>
      <c r="R742" s="772"/>
      <c r="S742" s="772"/>
      <c r="T742" s="772"/>
      <c r="U742" s="772"/>
      <c r="V742" s="772"/>
      <c r="W742" s="772"/>
      <c r="X742" s="772"/>
      <c r="Y742" s="772"/>
      <c r="Z742" s="772"/>
      <c r="AA742" s="772"/>
      <c r="AB742" s="772"/>
      <c r="AC742" s="772"/>
      <c r="AD742" s="772"/>
      <c r="AE742" s="772"/>
      <c r="AF742" s="772"/>
      <c r="AG742" s="772"/>
      <c r="AH742" s="772"/>
      <c r="AI742" s="772"/>
      <c r="AJ742" s="772"/>
      <c r="AK742" s="772"/>
      <c r="AL742" s="772"/>
      <c r="AM742" s="772"/>
    </row>
    <row r="743" spans="1:39" s="774" customFormat="1" ht="12.75">
      <c r="A743" s="142" t="s">
        <v>975</v>
      </c>
      <c r="B743" s="789">
        <v>4514097</v>
      </c>
      <c r="C743" s="789">
        <v>4514097</v>
      </c>
      <c r="D743" s="789">
        <v>2626136</v>
      </c>
      <c r="E743" s="649">
        <v>58.17633072572433</v>
      </c>
      <c r="F743" s="789">
        <v>0</v>
      </c>
      <c r="G743" s="772"/>
      <c r="H743" s="772"/>
      <c r="I743" s="772"/>
      <c r="J743" s="772"/>
      <c r="K743" s="772"/>
      <c r="L743" s="772"/>
      <c r="M743" s="772"/>
      <c r="N743" s="772"/>
      <c r="O743" s="772"/>
      <c r="P743" s="772"/>
      <c r="Q743" s="772"/>
      <c r="R743" s="772"/>
      <c r="S743" s="772"/>
      <c r="T743" s="772"/>
      <c r="U743" s="772"/>
      <c r="V743" s="772"/>
      <c r="W743" s="772"/>
      <c r="X743" s="772"/>
      <c r="Y743" s="772"/>
      <c r="Z743" s="772"/>
      <c r="AA743" s="772"/>
      <c r="AB743" s="772"/>
      <c r="AC743" s="772"/>
      <c r="AD743" s="772"/>
      <c r="AE743" s="772"/>
      <c r="AF743" s="772"/>
      <c r="AG743" s="772"/>
      <c r="AH743" s="772"/>
      <c r="AI743" s="772"/>
      <c r="AJ743" s="772"/>
      <c r="AK743" s="772"/>
      <c r="AL743" s="772"/>
      <c r="AM743" s="772"/>
    </row>
    <row r="744" spans="1:39" s="774" customFormat="1" ht="12.75">
      <c r="A744" s="354" t="s">
        <v>980</v>
      </c>
      <c r="B744" s="789">
        <v>4514097</v>
      </c>
      <c r="C744" s="789">
        <v>4514097</v>
      </c>
      <c r="D744" s="789">
        <v>2626136</v>
      </c>
      <c r="E744" s="770">
        <v>58.17633072572433</v>
      </c>
      <c r="F744" s="789">
        <v>0</v>
      </c>
      <c r="G744" s="772"/>
      <c r="H744" s="772"/>
      <c r="I744" s="772"/>
      <c r="J744" s="772"/>
      <c r="K744" s="772"/>
      <c r="L744" s="772"/>
      <c r="M744" s="772"/>
      <c r="N744" s="772"/>
      <c r="O744" s="772"/>
      <c r="P744" s="772"/>
      <c r="Q744" s="772"/>
      <c r="R744" s="772"/>
      <c r="S744" s="772"/>
      <c r="T744" s="772"/>
      <c r="U744" s="772"/>
      <c r="V744" s="772"/>
      <c r="W744" s="772"/>
      <c r="X744" s="772"/>
      <c r="Y744" s="772"/>
      <c r="Z744" s="772"/>
      <c r="AA744" s="772"/>
      <c r="AB744" s="772"/>
      <c r="AC744" s="772"/>
      <c r="AD744" s="772"/>
      <c r="AE744" s="772"/>
      <c r="AF744" s="772"/>
      <c r="AG744" s="772"/>
      <c r="AH744" s="772"/>
      <c r="AI744" s="772"/>
      <c r="AJ744" s="772"/>
      <c r="AK744" s="772"/>
      <c r="AL744" s="772"/>
      <c r="AM744" s="772"/>
    </row>
    <row r="745" spans="1:39" s="774" customFormat="1" ht="12.75">
      <c r="A745" s="377" t="s">
        <v>1001</v>
      </c>
      <c r="B745" s="789">
        <v>4514097</v>
      </c>
      <c r="C745" s="789">
        <v>4514097</v>
      </c>
      <c r="D745" s="789">
        <v>2626136</v>
      </c>
      <c r="E745" s="649">
        <v>58.17633072572433</v>
      </c>
      <c r="F745" s="789">
        <v>0</v>
      </c>
      <c r="G745" s="772"/>
      <c r="H745" s="772"/>
      <c r="I745" s="772"/>
      <c r="J745" s="772"/>
      <c r="K745" s="772"/>
      <c r="L745" s="772"/>
      <c r="M745" s="772"/>
      <c r="N745" s="772"/>
      <c r="O745" s="772"/>
      <c r="P745" s="772"/>
      <c r="Q745" s="772"/>
      <c r="R745" s="772"/>
      <c r="S745" s="772"/>
      <c r="T745" s="772"/>
      <c r="U745" s="772"/>
      <c r="V745" s="772"/>
      <c r="W745" s="772"/>
      <c r="X745" s="772"/>
      <c r="Y745" s="772"/>
      <c r="Z745" s="772"/>
      <c r="AA745" s="772"/>
      <c r="AB745" s="772"/>
      <c r="AC745" s="772"/>
      <c r="AD745" s="772"/>
      <c r="AE745" s="772"/>
      <c r="AF745" s="772"/>
      <c r="AG745" s="772"/>
      <c r="AH745" s="772"/>
      <c r="AI745" s="772"/>
      <c r="AJ745" s="772"/>
      <c r="AK745" s="772"/>
      <c r="AL745" s="772"/>
      <c r="AM745" s="772"/>
    </row>
    <row r="746" spans="1:6" s="772" customFormat="1" ht="12.75">
      <c r="A746" s="354"/>
      <c r="B746" s="789"/>
      <c r="C746" s="789"/>
      <c r="D746" s="789"/>
      <c r="E746" s="581"/>
      <c r="F746" s="789">
        <v>0</v>
      </c>
    </row>
    <row r="747" spans="1:6" s="782" customFormat="1" ht="12.75">
      <c r="A747" s="346" t="s">
        <v>1241</v>
      </c>
      <c r="B747" s="789"/>
      <c r="C747" s="789"/>
      <c r="D747" s="789"/>
      <c r="E747" s="779"/>
      <c r="F747" s="789">
        <v>0</v>
      </c>
    </row>
    <row r="748" spans="1:39" s="774" customFormat="1" ht="12.75">
      <c r="A748" s="359" t="s">
        <v>348</v>
      </c>
      <c r="B748" s="789">
        <v>4514097</v>
      </c>
      <c r="C748" s="789">
        <v>4514097</v>
      </c>
      <c r="D748" s="789">
        <v>4514097</v>
      </c>
      <c r="E748" s="649">
        <v>100</v>
      </c>
      <c r="F748" s="789">
        <v>0</v>
      </c>
      <c r="G748" s="772"/>
      <c r="H748" s="772"/>
      <c r="I748" s="772"/>
      <c r="J748" s="772"/>
      <c r="K748" s="772"/>
      <c r="L748" s="772"/>
      <c r="M748" s="772"/>
      <c r="N748" s="772"/>
      <c r="O748" s="772"/>
      <c r="P748" s="772"/>
      <c r="Q748" s="772"/>
      <c r="R748" s="772"/>
      <c r="S748" s="772"/>
      <c r="T748" s="772"/>
      <c r="U748" s="772"/>
      <c r="V748" s="772"/>
      <c r="W748" s="772"/>
      <c r="X748" s="772"/>
      <c r="Y748" s="772"/>
      <c r="Z748" s="772"/>
      <c r="AA748" s="772"/>
      <c r="AB748" s="772"/>
      <c r="AC748" s="772"/>
      <c r="AD748" s="772"/>
      <c r="AE748" s="772"/>
      <c r="AF748" s="772"/>
      <c r="AG748" s="772"/>
      <c r="AH748" s="772"/>
      <c r="AI748" s="772"/>
      <c r="AJ748" s="772"/>
      <c r="AK748" s="772"/>
      <c r="AL748" s="772"/>
      <c r="AM748" s="772"/>
    </row>
    <row r="749" spans="1:39" s="774" customFormat="1" ht="12.75">
      <c r="A749" s="142" t="s">
        <v>972</v>
      </c>
      <c r="B749" s="789">
        <v>4514097</v>
      </c>
      <c r="C749" s="789">
        <v>4514097</v>
      </c>
      <c r="D749" s="789">
        <v>4514097</v>
      </c>
      <c r="E749" s="649">
        <v>100</v>
      </c>
      <c r="F749" s="789">
        <v>0</v>
      </c>
      <c r="G749" s="772"/>
      <c r="H749" s="772"/>
      <c r="I749" s="772"/>
      <c r="J749" s="772"/>
      <c r="K749" s="772"/>
      <c r="L749" s="772"/>
      <c r="M749" s="772"/>
      <c r="N749" s="772"/>
      <c r="O749" s="772"/>
      <c r="P749" s="772"/>
      <c r="Q749" s="772"/>
      <c r="R749" s="772"/>
      <c r="S749" s="772"/>
      <c r="T749" s="772"/>
      <c r="U749" s="772"/>
      <c r="V749" s="772"/>
      <c r="W749" s="772"/>
      <c r="X749" s="772"/>
      <c r="Y749" s="772"/>
      <c r="Z749" s="772"/>
      <c r="AA749" s="772"/>
      <c r="AB749" s="772"/>
      <c r="AC749" s="772"/>
      <c r="AD749" s="772"/>
      <c r="AE749" s="772"/>
      <c r="AF749" s="772"/>
      <c r="AG749" s="772"/>
      <c r="AH749" s="772"/>
      <c r="AI749" s="772"/>
      <c r="AJ749" s="772"/>
      <c r="AK749" s="772"/>
      <c r="AL749" s="772"/>
      <c r="AM749" s="772"/>
    </row>
    <row r="750" spans="1:39" s="774" customFormat="1" ht="25.5">
      <c r="A750" s="363" t="s">
        <v>973</v>
      </c>
      <c r="B750" s="789">
        <v>4514097</v>
      </c>
      <c r="C750" s="789">
        <v>4514097</v>
      </c>
      <c r="D750" s="789">
        <v>4514097</v>
      </c>
      <c r="E750" s="580">
        <v>100</v>
      </c>
      <c r="F750" s="789">
        <v>0</v>
      </c>
      <c r="G750" s="772"/>
      <c r="H750" s="772"/>
      <c r="I750" s="772"/>
      <c r="J750" s="772"/>
      <c r="K750" s="772"/>
      <c r="L750" s="772"/>
      <c r="M750" s="772"/>
      <c r="N750" s="772"/>
      <c r="O750" s="772"/>
      <c r="P750" s="772"/>
      <c r="Q750" s="772"/>
      <c r="R750" s="772"/>
      <c r="S750" s="772"/>
      <c r="T750" s="772"/>
      <c r="U750" s="772"/>
      <c r="V750" s="772"/>
      <c r="W750" s="772"/>
      <c r="X750" s="772"/>
      <c r="Y750" s="772"/>
      <c r="Z750" s="772"/>
      <c r="AA750" s="772"/>
      <c r="AB750" s="772"/>
      <c r="AC750" s="772"/>
      <c r="AD750" s="772"/>
      <c r="AE750" s="772"/>
      <c r="AF750" s="772"/>
      <c r="AG750" s="772"/>
      <c r="AH750" s="772"/>
      <c r="AI750" s="772"/>
      <c r="AJ750" s="772"/>
      <c r="AK750" s="772"/>
      <c r="AL750" s="772"/>
      <c r="AM750" s="772"/>
    </row>
    <row r="751" spans="1:39" s="774" customFormat="1" ht="12.75">
      <c r="A751" s="350" t="s">
        <v>974</v>
      </c>
      <c r="B751" s="789">
        <v>4514097</v>
      </c>
      <c r="C751" s="789">
        <v>4514097</v>
      </c>
      <c r="D751" s="789">
        <v>2626136</v>
      </c>
      <c r="E751" s="649">
        <v>58.17633072572433</v>
      </c>
      <c r="F751" s="789">
        <v>0</v>
      </c>
      <c r="G751" s="772"/>
      <c r="H751" s="772"/>
      <c r="I751" s="772"/>
      <c r="J751" s="772"/>
      <c r="K751" s="772"/>
      <c r="L751" s="772"/>
      <c r="M751" s="772"/>
      <c r="N751" s="772"/>
      <c r="O751" s="772"/>
      <c r="P751" s="772"/>
      <c r="Q751" s="772"/>
      <c r="R751" s="772"/>
      <c r="S751" s="772"/>
      <c r="T751" s="772"/>
      <c r="U751" s="772"/>
      <c r="V751" s="772"/>
      <c r="W751" s="772"/>
      <c r="X751" s="772"/>
      <c r="Y751" s="772"/>
      <c r="Z751" s="772"/>
      <c r="AA751" s="772"/>
      <c r="AB751" s="772"/>
      <c r="AC751" s="772"/>
      <c r="AD751" s="772"/>
      <c r="AE751" s="772"/>
      <c r="AF751" s="772"/>
      <c r="AG751" s="772"/>
      <c r="AH751" s="772"/>
      <c r="AI751" s="772"/>
      <c r="AJ751" s="772"/>
      <c r="AK751" s="772"/>
      <c r="AL751" s="772"/>
      <c r="AM751" s="772"/>
    </row>
    <row r="752" spans="1:39" s="774" customFormat="1" ht="12.75">
      <c r="A752" s="142" t="s">
        <v>975</v>
      </c>
      <c r="B752" s="789">
        <v>4514097</v>
      </c>
      <c r="C752" s="789">
        <v>4514097</v>
      </c>
      <c r="D752" s="789">
        <v>2626136</v>
      </c>
      <c r="E752" s="649">
        <v>58.17633072572433</v>
      </c>
      <c r="F752" s="789">
        <v>0</v>
      </c>
      <c r="G752" s="772"/>
      <c r="H752" s="772"/>
      <c r="I752" s="772"/>
      <c r="J752" s="772"/>
      <c r="K752" s="772"/>
      <c r="L752" s="772"/>
      <c r="M752" s="772"/>
      <c r="N752" s="772"/>
      <c r="O752" s="772"/>
      <c r="P752" s="772"/>
      <c r="Q752" s="772"/>
      <c r="R752" s="772"/>
      <c r="S752" s="772"/>
      <c r="T752" s="772"/>
      <c r="U752" s="772"/>
      <c r="V752" s="772"/>
      <c r="W752" s="772"/>
      <c r="X752" s="772"/>
      <c r="Y752" s="772"/>
      <c r="Z752" s="772"/>
      <c r="AA752" s="772"/>
      <c r="AB752" s="772"/>
      <c r="AC752" s="772"/>
      <c r="AD752" s="772"/>
      <c r="AE752" s="772"/>
      <c r="AF752" s="772"/>
      <c r="AG752" s="772"/>
      <c r="AH752" s="772"/>
      <c r="AI752" s="772"/>
      <c r="AJ752" s="772"/>
      <c r="AK752" s="772"/>
      <c r="AL752" s="772"/>
      <c r="AM752" s="772"/>
    </row>
    <row r="753" spans="1:39" s="774" customFormat="1" ht="12.75">
      <c r="A753" s="354" t="s">
        <v>980</v>
      </c>
      <c r="B753" s="789">
        <v>4514097</v>
      </c>
      <c r="C753" s="789">
        <v>4514097</v>
      </c>
      <c r="D753" s="789">
        <v>2626136</v>
      </c>
      <c r="E753" s="649">
        <v>58.17633072572433</v>
      </c>
      <c r="F753" s="789">
        <v>0</v>
      </c>
      <c r="G753" s="772"/>
      <c r="H753" s="772"/>
      <c r="I753" s="772"/>
      <c r="J753" s="772"/>
      <c r="K753" s="772"/>
      <c r="L753" s="772"/>
      <c r="M753" s="772"/>
      <c r="N753" s="772"/>
      <c r="O753" s="772"/>
      <c r="P753" s="772"/>
      <c r="Q753" s="772"/>
      <c r="R753" s="772"/>
      <c r="S753" s="772"/>
      <c r="T753" s="772"/>
      <c r="U753" s="772"/>
      <c r="V753" s="772"/>
      <c r="W753" s="772"/>
      <c r="X753" s="772"/>
      <c r="Y753" s="772"/>
      <c r="Z753" s="772"/>
      <c r="AA753" s="772"/>
      <c r="AB753" s="772"/>
      <c r="AC753" s="772"/>
      <c r="AD753" s="772"/>
      <c r="AE753" s="772"/>
      <c r="AF753" s="772"/>
      <c r="AG753" s="772"/>
      <c r="AH753" s="772"/>
      <c r="AI753" s="772"/>
      <c r="AJ753" s="772"/>
      <c r="AK753" s="772"/>
      <c r="AL753" s="772"/>
      <c r="AM753" s="772"/>
    </row>
    <row r="754" spans="1:39" s="774" customFormat="1" ht="12.75">
      <c r="A754" s="377" t="s">
        <v>1001</v>
      </c>
      <c r="B754" s="789">
        <v>4514097</v>
      </c>
      <c r="C754" s="789">
        <v>4514097</v>
      </c>
      <c r="D754" s="789">
        <v>2626136</v>
      </c>
      <c r="E754" s="649">
        <v>58.17633072572433</v>
      </c>
      <c r="F754" s="789">
        <v>0</v>
      </c>
      <c r="G754" s="772"/>
      <c r="H754" s="772"/>
      <c r="I754" s="772"/>
      <c r="J754" s="772"/>
      <c r="K754" s="772"/>
      <c r="L754" s="772"/>
      <c r="M754" s="772"/>
      <c r="N754" s="772"/>
      <c r="O754" s="772"/>
      <c r="P754" s="772"/>
      <c r="Q754" s="772"/>
      <c r="R754" s="772"/>
      <c r="S754" s="772"/>
      <c r="T754" s="772"/>
      <c r="U754" s="772"/>
      <c r="V754" s="772"/>
      <c r="W754" s="772"/>
      <c r="X754" s="772"/>
      <c r="Y754" s="772"/>
      <c r="Z754" s="772"/>
      <c r="AA754" s="772"/>
      <c r="AB754" s="772"/>
      <c r="AC754" s="772"/>
      <c r="AD754" s="772"/>
      <c r="AE754" s="772"/>
      <c r="AF754" s="772"/>
      <c r="AG754" s="772"/>
      <c r="AH754" s="772"/>
      <c r="AI754" s="772"/>
      <c r="AJ754" s="772"/>
      <c r="AK754" s="772"/>
      <c r="AL754" s="772"/>
      <c r="AM754" s="772"/>
    </row>
    <row r="755" spans="1:6" s="772" customFormat="1" ht="12.75">
      <c r="A755" s="381"/>
      <c r="B755" s="581"/>
      <c r="C755" s="581"/>
      <c r="D755" s="581"/>
      <c r="E755" s="581"/>
      <c r="F755" s="581"/>
    </row>
    <row r="756" spans="1:39" s="774" customFormat="1" ht="25.5">
      <c r="A756" s="147" t="s">
        <v>377</v>
      </c>
      <c r="B756" s="791"/>
      <c r="C756" s="791"/>
      <c r="D756" s="791"/>
      <c r="E756" s="581"/>
      <c r="F756" s="791"/>
      <c r="G756" s="772"/>
      <c r="H756" s="772"/>
      <c r="I756" s="772"/>
      <c r="J756" s="772"/>
      <c r="K756" s="772"/>
      <c r="L756" s="772"/>
      <c r="M756" s="772"/>
      <c r="N756" s="772"/>
      <c r="O756" s="772"/>
      <c r="P756" s="772"/>
      <c r="Q756" s="772"/>
      <c r="R756" s="772"/>
      <c r="S756" s="772"/>
      <c r="T756" s="772"/>
      <c r="U756" s="772"/>
      <c r="V756" s="772"/>
      <c r="W756" s="772"/>
      <c r="X756" s="772"/>
      <c r="Y756" s="772"/>
      <c r="Z756" s="772"/>
      <c r="AA756" s="772"/>
      <c r="AB756" s="772"/>
      <c r="AC756" s="772"/>
      <c r="AD756" s="772"/>
      <c r="AE756" s="772"/>
      <c r="AF756" s="772"/>
      <c r="AG756" s="772"/>
      <c r="AH756" s="772"/>
      <c r="AI756" s="772"/>
      <c r="AJ756" s="772"/>
      <c r="AK756" s="772"/>
      <c r="AL756" s="772"/>
      <c r="AM756" s="772"/>
    </row>
    <row r="757" spans="1:39" s="774" customFormat="1" ht="12.75">
      <c r="A757" s="359" t="s">
        <v>348</v>
      </c>
      <c r="B757" s="789">
        <v>53230125</v>
      </c>
      <c r="C757" s="789">
        <v>53230125</v>
      </c>
      <c r="D757" s="789">
        <v>53230125</v>
      </c>
      <c r="E757" s="649">
        <v>100</v>
      </c>
      <c r="F757" s="789">
        <v>0</v>
      </c>
      <c r="G757" s="772"/>
      <c r="H757" s="772"/>
      <c r="I757" s="772"/>
      <c r="J757" s="772"/>
      <c r="K757" s="772"/>
      <c r="L757" s="772"/>
      <c r="M757" s="772"/>
      <c r="N757" s="772"/>
      <c r="O757" s="772"/>
      <c r="P757" s="772"/>
      <c r="Q757" s="772"/>
      <c r="R757" s="772"/>
      <c r="S757" s="772"/>
      <c r="T757" s="772"/>
      <c r="U757" s="772"/>
      <c r="V757" s="772"/>
      <c r="W757" s="772"/>
      <c r="X757" s="772"/>
      <c r="Y757" s="772"/>
      <c r="Z757" s="772"/>
      <c r="AA757" s="772"/>
      <c r="AB757" s="772"/>
      <c r="AC757" s="772"/>
      <c r="AD757" s="772"/>
      <c r="AE757" s="772"/>
      <c r="AF757" s="772"/>
      <c r="AG757" s="772"/>
      <c r="AH757" s="772"/>
      <c r="AI757" s="772"/>
      <c r="AJ757" s="772"/>
      <c r="AK757" s="772"/>
      <c r="AL757" s="772"/>
      <c r="AM757" s="772"/>
    </row>
    <row r="758" spans="1:39" s="774" customFormat="1" ht="12.75">
      <c r="A758" s="142" t="s">
        <v>972</v>
      </c>
      <c r="B758" s="789">
        <v>53230125</v>
      </c>
      <c r="C758" s="789">
        <v>53230125</v>
      </c>
      <c r="D758" s="789">
        <v>53230125</v>
      </c>
      <c r="E758" s="649">
        <v>100</v>
      </c>
      <c r="F758" s="789">
        <v>0</v>
      </c>
      <c r="G758" s="772"/>
      <c r="H758" s="772"/>
      <c r="I758" s="772"/>
      <c r="J758" s="772"/>
      <c r="K758" s="772"/>
      <c r="L758" s="772"/>
      <c r="M758" s="772"/>
      <c r="N758" s="772"/>
      <c r="O758" s="772"/>
      <c r="P758" s="772"/>
      <c r="Q758" s="772"/>
      <c r="R758" s="772"/>
      <c r="S758" s="772"/>
      <c r="T758" s="772"/>
      <c r="U758" s="772"/>
      <c r="V758" s="772"/>
      <c r="W758" s="772"/>
      <c r="X758" s="772"/>
      <c r="Y758" s="772"/>
      <c r="Z758" s="772"/>
      <c r="AA758" s="772"/>
      <c r="AB758" s="772"/>
      <c r="AC758" s="772"/>
      <c r="AD758" s="772"/>
      <c r="AE758" s="772"/>
      <c r="AF758" s="772"/>
      <c r="AG758" s="772"/>
      <c r="AH758" s="772"/>
      <c r="AI758" s="772"/>
      <c r="AJ758" s="772"/>
      <c r="AK758" s="772"/>
      <c r="AL758" s="772"/>
      <c r="AM758" s="772"/>
    </row>
    <row r="759" spans="1:39" s="774" customFormat="1" ht="25.5">
      <c r="A759" s="363" t="s">
        <v>973</v>
      </c>
      <c r="B759" s="789">
        <v>53230125</v>
      </c>
      <c r="C759" s="789">
        <v>53230125</v>
      </c>
      <c r="D759" s="789">
        <v>53230125</v>
      </c>
      <c r="E759" s="649">
        <v>100</v>
      </c>
      <c r="F759" s="789">
        <v>0</v>
      </c>
      <c r="G759" s="772"/>
      <c r="H759" s="772"/>
      <c r="I759" s="772"/>
      <c r="J759" s="772"/>
      <c r="K759" s="772"/>
      <c r="L759" s="772"/>
      <c r="M759" s="772"/>
      <c r="N759" s="772"/>
      <c r="O759" s="772"/>
      <c r="P759" s="772"/>
      <c r="Q759" s="772"/>
      <c r="R759" s="772"/>
      <c r="S759" s="772"/>
      <c r="T759" s="772"/>
      <c r="U759" s="772"/>
      <c r="V759" s="772"/>
      <c r="W759" s="772"/>
      <c r="X759" s="772"/>
      <c r="Y759" s="772"/>
      <c r="Z759" s="772"/>
      <c r="AA759" s="772"/>
      <c r="AB759" s="772"/>
      <c r="AC759" s="772"/>
      <c r="AD759" s="772"/>
      <c r="AE759" s="772"/>
      <c r="AF759" s="772"/>
      <c r="AG759" s="772"/>
      <c r="AH759" s="772"/>
      <c r="AI759" s="772"/>
      <c r="AJ759" s="772"/>
      <c r="AK759" s="772"/>
      <c r="AL759" s="772"/>
      <c r="AM759" s="772"/>
    </row>
    <row r="760" spans="1:39" s="774" customFormat="1" ht="12.75">
      <c r="A760" s="350" t="s">
        <v>974</v>
      </c>
      <c r="B760" s="789">
        <v>53230125</v>
      </c>
      <c r="C760" s="789">
        <v>53230125</v>
      </c>
      <c r="D760" s="789">
        <v>53203816</v>
      </c>
      <c r="E760" s="649">
        <v>99.95057497986338</v>
      </c>
      <c r="F760" s="789">
        <v>2583560</v>
      </c>
      <c r="G760" s="772"/>
      <c r="H760" s="772"/>
      <c r="I760" s="772"/>
      <c r="J760" s="772"/>
      <c r="K760" s="772"/>
      <c r="L760" s="772"/>
      <c r="M760" s="772"/>
      <c r="N760" s="772"/>
      <c r="O760" s="772"/>
      <c r="P760" s="772"/>
      <c r="Q760" s="772"/>
      <c r="R760" s="772"/>
      <c r="S760" s="772"/>
      <c r="T760" s="772"/>
      <c r="U760" s="772"/>
      <c r="V760" s="772"/>
      <c r="W760" s="772"/>
      <c r="X760" s="772"/>
      <c r="Y760" s="772"/>
      <c r="Z760" s="772"/>
      <c r="AA760" s="772"/>
      <c r="AB760" s="772"/>
      <c r="AC760" s="772"/>
      <c r="AD760" s="772"/>
      <c r="AE760" s="772"/>
      <c r="AF760" s="772"/>
      <c r="AG760" s="772"/>
      <c r="AH760" s="772"/>
      <c r="AI760" s="772"/>
      <c r="AJ760" s="772"/>
      <c r="AK760" s="772"/>
      <c r="AL760" s="772"/>
      <c r="AM760" s="772"/>
    </row>
    <row r="761" spans="1:39" s="774" customFormat="1" ht="12.75">
      <c r="A761" s="142" t="s">
        <v>975</v>
      </c>
      <c r="B761" s="789">
        <v>53170125</v>
      </c>
      <c r="C761" s="789">
        <v>53170125</v>
      </c>
      <c r="D761" s="789">
        <v>53143816</v>
      </c>
      <c r="E761" s="649">
        <v>99.9505192060391</v>
      </c>
      <c r="F761" s="789">
        <v>2583560</v>
      </c>
      <c r="G761" s="772"/>
      <c r="H761" s="772"/>
      <c r="I761" s="772"/>
      <c r="J761" s="772"/>
      <c r="K761" s="772"/>
      <c r="L761" s="772"/>
      <c r="M761" s="772"/>
      <c r="N761" s="772"/>
      <c r="O761" s="772"/>
      <c r="P761" s="772"/>
      <c r="Q761" s="772"/>
      <c r="R761" s="772"/>
      <c r="S761" s="772"/>
      <c r="T761" s="772"/>
      <c r="U761" s="772"/>
      <c r="V761" s="772"/>
      <c r="W761" s="772"/>
      <c r="X761" s="772"/>
      <c r="Y761" s="772"/>
      <c r="Z761" s="772"/>
      <c r="AA761" s="772"/>
      <c r="AB761" s="772"/>
      <c r="AC761" s="772"/>
      <c r="AD761" s="772"/>
      <c r="AE761" s="772"/>
      <c r="AF761" s="772"/>
      <c r="AG761" s="772"/>
      <c r="AH761" s="772"/>
      <c r="AI761" s="772"/>
      <c r="AJ761" s="772"/>
      <c r="AK761" s="772"/>
      <c r="AL761" s="772"/>
      <c r="AM761" s="772"/>
    </row>
    <row r="762" spans="1:6" s="790" customFormat="1" ht="12.75">
      <c r="A762" s="354" t="s">
        <v>976</v>
      </c>
      <c r="B762" s="767">
        <v>149393</v>
      </c>
      <c r="C762" s="767">
        <v>149393</v>
      </c>
      <c r="D762" s="767">
        <v>147870</v>
      </c>
      <c r="E762" s="788">
        <v>98.98054125695313</v>
      </c>
      <c r="F762" s="767">
        <v>-320</v>
      </c>
    </row>
    <row r="763" spans="1:6" s="790" customFormat="1" ht="12.75">
      <c r="A763" s="377" t="s">
        <v>979</v>
      </c>
      <c r="B763" s="767">
        <v>149393</v>
      </c>
      <c r="C763" s="767">
        <v>149393</v>
      </c>
      <c r="D763" s="767">
        <v>147870</v>
      </c>
      <c r="E763" s="788">
        <v>98.98054125695313</v>
      </c>
      <c r="F763" s="767">
        <v>-320</v>
      </c>
    </row>
    <row r="764" spans="1:39" s="774" customFormat="1" ht="12.75">
      <c r="A764" s="354" t="s">
        <v>980</v>
      </c>
      <c r="B764" s="789">
        <v>53020732</v>
      </c>
      <c r="C764" s="789">
        <v>53020732</v>
      </c>
      <c r="D764" s="789">
        <v>52995946</v>
      </c>
      <c r="E764" s="649">
        <v>99.95325224857325</v>
      </c>
      <c r="F764" s="789">
        <v>2583880</v>
      </c>
      <c r="G764" s="772"/>
      <c r="H764" s="772"/>
      <c r="I764" s="772"/>
      <c r="J764" s="772"/>
      <c r="K764" s="772"/>
      <c r="L764" s="772"/>
      <c r="M764" s="772"/>
      <c r="N764" s="772"/>
      <c r="O764" s="772"/>
      <c r="P764" s="772"/>
      <c r="Q764" s="772"/>
      <c r="R764" s="772"/>
      <c r="S764" s="772"/>
      <c r="T764" s="772"/>
      <c r="U764" s="772"/>
      <c r="V764" s="772"/>
      <c r="W764" s="772"/>
      <c r="X764" s="772"/>
      <c r="Y764" s="772"/>
      <c r="Z764" s="772"/>
      <c r="AA764" s="772"/>
      <c r="AB764" s="772"/>
      <c r="AC764" s="772"/>
      <c r="AD764" s="772"/>
      <c r="AE764" s="772"/>
      <c r="AF764" s="772"/>
      <c r="AG764" s="772"/>
      <c r="AH764" s="772"/>
      <c r="AI764" s="772"/>
      <c r="AJ764" s="772"/>
      <c r="AK764" s="772"/>
      <c r="AL764" s="772"/>
      <c r="AM764" s="772"/>
    </row>
    <row r="765" spans="1:39" s="774" customFormat="1" ht="12.75">
      <c r="A765" s="377" t="s">
        <v>1001</v>
      </c>
      <c r="B765" s="789">
        <v>53020732</v>
      </c>
      <c r="C765" s="789">
        <v>53020732</v>
      </c>
      <c r="D765" s="789">
        <v>52995946</v>
      </c>
      <c r="E765" s="649">
        <v>99.95325224857325</v>
      </c>
      <c r="F765" s="789">
        <v>2583880</v>
      </c>
      <c r="G765" s="772"/>
      <c r="H765" s="772"/>
      <c r="I765" s="772"/>
      <c r="J765" s="772"/>
      <c r="K765" s="772"/>
      <c r="L765" s="772"/>
      <c r="M765" s="772"/>
      <c r="N765" s="772"/>
      <c r="O765" s="772"/>
      <c r="P765" s="772"/>
      <c r="Q765" s="772"/>
      <c r="R765" s="772"/>
      <c r="S765" s="772"/>
      <c r="T765" s="772"/>
      <c r="U765" s="772"/>
      <c r="V765" s="772"/>
      <c r="W765" s="772"/>
      <c r="X765" s="772"/>
      <c r="Y765" s="772"/>
      <c r="Z765" s="772"/>
      <c r="AA765" s="772"/>
      <c r="AB765" s="772"/>
      <c r="AC765" s="772"/>
      <c r="AD765" s="772"/>
      <c r="AE765" s="772"/>
      <c r="AF765" s="772"/>
      <c r="AG765" s="772"/>
      <c r="AH765" s="772"/>
      <c r="AI765" s="772"/>
      <c r="AJ765" s="772"/>
      <c r="AK765" s="772"/>
      <c r="AL765" s="772"/>
      <c r="AM765" s="772"/>
    </row>
    <row r="766" spans="1:6" s="772" customFormat="1" ht="12.75">
      <c r="A766" s="142" t="s">
        <v>928</v>
      </c>
      <c r="B766" s="579">
        <v>60000</v>
      </c>
      <c r="C766" s="579">
        <v>60000</v>
      </c>
      <c r="D766" s="579">
        <v>60000</v>
      </c>
      <c r="E766" s="788">
        <v>100</v>
      </c>
      <c r="F766" s="579">
        <v>0</v>
      </c>
    </row>
    <row r="767" spans="1:6" s="772" customFormat="1" ht="12.75">
      <c r="A767" s="354" t="s">
        <v>982</v>
      </c>
      <c r="B767" s="579">
        <v>60000</v>
      </c>
      <c r="C767" s="579">
        <v>60000</v>
      </c>
      <c r="D767" s="579">
        <v>60000</v>
      </c>
      <c r="E767" s="788">
        <v>100</v>
      </c>
      <c r="F767" s="579">
        <v>0</v>
      </c>
    </row>
    <row r="768" spans="1:6" s="772" customFormat="1" ht="12.75">
      <c r="A768" s="354"/>
      <c r="B768" s="789"/>
      <c r="C768" s="789"/>
      <c r="D768" s="789"/>
      <c r="E768" s="581"/>
      <c r="F768" s="789"/>
    </row>
    <row r="769" spans="1:6" s="782" customFormat="1" ht="12.75">
      <c r="A769" s="346" t="s">
        <v>1241</v>
      </c>
      <c r="B769" s="789"/>
      <c r="C769" s="789"/>
      <c r="D769" s="789"/>
      <c r="E769" s="779"/>
      <c r="F769" s="789"/>
    </row>
    <row r="770" spans="1:39" s="774" customFormat="1" ht="12.75">
      <c r="A770" s="359" t="s">
        <v>348</v>
      </c>
      <c r="B770" s="789">
        <v>53230125</v>
      </c>
      <c r="C770" s="789">
        <v>53230125</v>
      </c>
      <c r="D770" s="789">
        <v>53230125</v>
      </c>
      <c r="E770" s="649">
        <v>100</v>
      </c>
      <c r="F770" s="789">
        <v>0</v>
      </c>
      <c r="G770" s="772"/>
      <c r="H770" s="772"/>
      <c r="I770" s="772"/>
      <c r="J770" s="772"/>
      <c r="K770" s="772"/>
      <c r="L770" s="772"/>
      <c r="M770" s="772"/>
      <c r="N770" s="772"/>
      <c r="O770" s="772"/>
      <c r="P770" s="772"/>
      <c r="Q770" s="772"/>
      <c r="R770" s="772"/>
      <c r="S770" s="772"/>
      <c r="T770" s="772"/>
      <c r="U770" s="772"/>
      <c r="V770" s="772"/>
      <c r="W770" s="772"/>
      <c r="X770" s="772"/>
      <c r="Y770" s="772"/>
      <c r="Z770" s="772"/>
      <c r="AA770" s="772"/>
      <c r="AB770" s="772"/>
      <c r="AC770" s="772"/>
      <c r="AD770" s="772"/>
      <c r="AE770" s="772"/>
      <c r="AF770" s="772"/>
      <c r="AG770" s="772"/>
      <c r="AH770" s="772"/>
      <c r="AI770" s="772"/>
      <c r="AJ770" s="772"/>
      <c r="AK770" s="772"/>
      <c r="AL770" s="772"/>
      <c r="AM770" s="772"/>
    </row>
    <row r="771" spans="1:39" s="774" customFormat="1" ht="12.75">
      <c r="A771" s="142" t="s">
        <v>972</v>
      </c>
      <c r="B771" s="789">
        <v>53230125</v>
      </c>
      <c r="C771" s="789">
        <v>53230125</v>
      </c>
      <c r="D771" s="789">
        <v>53230125</v>
      </c>
      <c r="E771" s="649">
        <v>100</v>
      </c>
      <c r="F771" s="789">
        <v>0</v>
      </c>
      <c r="G771" s="772"/>
      <c r="H771" s="772"/>
      <c r="I771" s="772"/>
      <c r="J771" s="772"/>
      <c r="K771" s="772"/>
      <c r="L771" s="772"/>
      <c r="M771" s="772"/>
      <c r="N771" s="772"/>
      <c r="O771" s="772"/>
      <c r="P771" s="772"/>
      <c r="Q771" s="772"/>
      <c r="R771" s="772"/>
      <c r="S771" s="772"/>
      <c r="T771" s="772"/>
      <c r="U771" s="772"/>
      <c r="V771" s="772"/>
      <c r="W771" s="772"/>
      <c r="X771" s="772"/>
      <c r="Y771" s="772"/>
      <c r="Z771" s="772"/>
      <c r="AA771" s="772"/>
      <c r="AB771" s="772"/>
      <c r="AC771" s="772"/>
      <c r="AD771" s="772"/>
      <c r="AE771" s="772"/>
      <c r="AF771" s="772"/>
      <c r="AG771" s="772"/>
      <c r="AH771" s="772"/>
      <c r="AI771" s="772"/>
      <c r="AJ771" s="772"/>
      <c r="AK771" s="772"/>
      <c r="AL771" s="772"/>
      <c r="AM771" s="772"/>
    </row>
    <row r="772" spans="1:39" s="774" customFormat="1" ht="25.5">
      <c r="A772" s="363" t="s">
        <v>973</v>
      </c>
      <c r="B772" s="789">
        <v>53230125</v>
      </c>
      <c r="C772" s="789">
        <v>53230125</v>
      </c>
      <c r="D772" s="789">
        <v>53230125</v>
      </c>
      <c r="E772" s="788">
        <v>100</v>
      </c>
      <c r="F772" s="789">
        <v>0</v>
      </c>
      <c r="G772" s="772"/>
      <c r="H772" s="772"/>
      <c r="I772" s="772"/>
      <c r="J772" s="772"/>
      <c r="K772" s="772"/>
      <c r="L772" s="772"/>
      <c r="M772" s="772"/>
      <c r="N772" s="772"/>
      <c r="O772" s="772"/>
      <c r="P772" s="772"/>
      <c r="Q772" s="772"/>
      <c r="R772" s="772"/>
      <c r="S772" s="772"/>
      <c r="T772" s="772"/>
      <c r="U772" s="772"/>
      <c r="V772" s="772"/>
      <c r="W772" s="772"/>
      <c r="X772" s="772"/>
      <c r="Y772" s="772"/>
      <c r="Z772" s="772"/>
      <c r="AA772" s="772"/>
      <c r="AB772" s="772"/>
      <c r="AC772" s="772"/>
      <c r="AD772" s="772"/>
      <c r="AE772" s="772"/>
      <c r="AF772" s="772"/>
      <c r="AG772" s="772"/>
      <c r="AH772" s="772"/>
      <c r="AI772" s="772"/>
      <c r="AJ772" s="772"/>
      <c r="AK772" s="772"/>
      <c r="AL772" s="772"/>
      <c r="AM772" s="772"/>
    </row>
    <row r="773" spans="1:39" s="774" customFormat="1" ht="12.75">
      <c r="A773" s="350" t="s">
        <v>974</v>
      </c>
      <c r="B773" s="789">
        <v>53230125</v>
      </c>
      <c r="C773" s="789">
        <v>53230125</v>
      </c>
      <c r="D773" s="789">
        <v>53203816</v>
      </c>
      <c r="E773" s="788">
        <v>99.95057497986338</v>
      </c>
      <c r="F773" s="789">
        <v>2583560</v>
      </c>
      <c r="G773" s="772"/>
      <c r="H773" s="772"/>
      <c r="I773" s="772"/>
      <c r="J773" s="772"/>
      <c r="K773" s="772"/>
      <c r="L773" s="772"/>
      <c r="M773" s="772"/>
      <c r="N773" s="772"/>
      <c r="O773" s="772"/>
      <c r="P773" s="772"/>
      <c r="Q773" s="772"/>
      <c r="R773" s="772"/>
      <c r="S773" s="772"/>
      <c r="T773" s="772"/>
      <c r="U773" s="772"/>
      <c r="V773" s="772"/>
      <c r="W773" s="772"/>
      <c r="X773" s="772"/>
      <c r="Y773" s="772"/>
      <c r="Z773" s="772"/>
      <c r="AA773" s="772"/>
      <c r="AB773" s="772"/>
      <c r="AC773" s="772"/>
      <c r="AD773" s="772"/>
      <c r="AE773" s="772"/>
      <c r="AF773" s="772"/>
      <c r="AG773" s="772"/>
      <c r="AH773" s="772"/>
      <c r="AI773" s="772"/>
      <c r="AJ773" s="772"/>
      <c r="AK773" s="772"/>
      <c r="AL773" s="772"/>
      <c r="AM773" s="772"/>
    </row>
    <row r="774" spans="1:39" s="774" customFormat="1" ht="12.75">
      <c r="A774" s="142" t="s">
        <v>975</v>
      </c>
      <c r="B774" s="789">
        <v>53170125</v>
      </c>
      <c r="C774" s="789">
        <v>53170125</v>
      </c>
      <c r="D774" s="789">
        <v>53143816</v>
      </c>
      <c r="E774" s="788">
        <v>99.9505192060391</v>
      </c>
      <c r="F774" s="789">
        <v>2583560</v>
      </c>
      <c r="G774" s="772"/>
      <c r="H774" s="772"/>
      <c r="I774" s="772"/>
      <c r="J774" s="772"/>
      <c r="K774" s="772"/>
      <c r="L774" s="772"/>
      <c r="M774" s="772"/>
      <c r="N774" s="772"/>
      <c r="O774" s="772"/>
      <c r="P774" s="772"/>
      <c r="Q774" s="772"/>
      <c r="R774" s="772"/>
      <c r="S774" s="772"/>
      <c r="T774" s="772"/>
      <c r="U774" s="772"/>
      <c r="V774" s="772"/>
      <c r="W774" s="772"/>
      <c r="X774" s="772"/>
      <c r="Y774" s="772"/>
      <c r="Z774" s="772"/>
      <c r="AA774" s="772"/>
      <c r="AB774" s="772"/>
      <c r="AC774" s="772"/>
      <c r="AD774" s="772"/>
      <c r="AE774" s="772"/>
      <c r="AF774" s="772"/>
      <c r="AG774" s="772"/>
      <c r="AH774" s="772"/>
      <c r="AI774" s="772"/>
      <c r="AJ774" s="772"/>
      <c r="AK774" s="772"/>
      <c r="AL774" s="772"/>
      <c r="AM774" s="772"/>
    </row>
    <row r="775" spans="1:6" s="790" customFormat="1" ht="12.75">
      <c r="A775" s="354" t="s">
        <v>976</v>
      </c>
      <c r="B775" s="767">
        <v>149393</v>
      </c>
      <c r="C775" s="767">
        <v>149393</v>
      </c>
      <c r="D775" s="767">
        <v>147870</v>
      </c>
      <c r="E775" s="788">
        <v>98.98054125695313</v>
      </c>
      <c r="F775" s="767">
        <v>-320</v>
      </c>
    </row>
    <row r="776" spans="1:6" s="790" customFormat="1" ht="12.75">
      <c r="A776" s="377" t="s">
        <v>979</v>
      </c>
      <c r="B776" s="767">
        <v>149393</v>
      </c>
      <c r="C776" s="767">
        <v>149393</v>
      </c>
      <c r="D776" s="767">
        <v>147870</v>
      </c>
      <c r="E776" s="788">
        <v>98.98054125695313</v>
      </c>
      <c r="F776" s="767">
        <v>-320</v>
      </c>
    </row>
    <row r="777" spans="1:39" s="774" customFormat="1" ht="12.75">
      <c r="A777" s="354" t="s">
        <v>980</v>
      </c>
      <c r="B777" s="789">
        <v>53020732</v>
      </c>
      <c r="C777" s="789">
        <v>53020732</v>
      </c>
      <c r="D777" s="789">
        <v>52995946</v>
      </c>
      <c r="E777" s="788">
        <v>99.95325224857325</v>
      </c>
      <c r="F777" s="789">
        <v>2583880</v>
      </c>
      <c r="G777" s="772"/>
      <c r="H777" s="772"/>
      <c r="I777" s="772"/>
      <c r="J777" s="772"/>
      <c r="K777" s="772"/>
      <c r="L777" s="772"/>
      <c r="M777" s="772"/>
      <c r="N777" s="772"/>
      <c r="O777" s="772"/>
      <c r="P777" s="772"/>
      <c r="Q777" s="772"/>
      <c r="R777" s="772"/>
      <c r="S777" s="772"/>
      <c r="T777" s="772"/>
      <c r="U777" s="772"/>
      <c r="V777" s="772"/>
      <c r="W777" s="772"/>
      <c r="X777" s="772"/>
      <c r="Y777" s="772"/>
      <c r="Z777" s="772"/>
      <c r="AA777" s="772"/>
      <c r="AB777" s="772"/>
      <c r="AC777" s="772"/>
      <c r="AD777" s="772"/>
      <c r="AE777" s="772"/>
      <c r="AF777" s="772"/>
      <c r="AG777" s="772"/>
      <c r="AH777" s="772"/>
      <c r="AI777" s="772"/>
      <c r="AJ777" s="772"/>
      <c r="AK777" s="772"/>
      <c r="AL777" s="772"/>
      <c r="AM777" s="772"/>
    </row>
    <row r="778" spans="1:39" s="774" customFormat="1" ht="12.75">
      <c r="A778" s="377" t="s">
        <v>1001</v>
      </c>
      <c r="B778" s="789">
        <v>53020732</v>
      </c>
      <c r="C778" s="789">
        <v>53020732</v>
      </c>
      <c r="D778" s="789">
        <v>52995946</v>
      </c>
      <c r="E778" s="788">
        <v>99.95325224857325</v>
      </c>
      <c r="F778" s="789">
        <v>2583880</v>
      </c>
      <c r="G778" s="772"/>
      <c r="H778" s="772"/>
      <c r="I778" s="772"/>
      <c r="J778" s="772"/>
      <c r="K778" s="772"/>
      <c r="L778" s="772"/>
      <c r="M778" s="772"/>
      <c r="N778" s="772"/>
      <c r="O778" s="772"/>
      <c r="P778" s="772"/>
      <c r="Q778" s="772"/>
      <c r="R778" s="772"/>
      <c r="S778" s="772"/>
      <c r="T778" s="772"/>
      <c r="U778" s="772"/>
      <c r="V778" s="772"/>
      <c r="W778" s="772"/>
      <c r="X778" s="772"/>
      <c r="Y778" s="772"/>
      <c r="Z778" s="772"/>
      <c r="AA778" s="772"/>
      <c r="AB778" s="772"/>
      <c r="AC778" s="772"/>
      <c r="AD778" s="772"/>
      <c r="AE778" s="772"/>
      <c r="AF778" s="772"/>
      <c r="AG778" s="772"/>
      <c r="AH778" s="772"/>
      <c r="AI778" s="772"/>
      <c r="AJ778" s="772"/>
      <c r="AK778" s="772"/>
      <c r="AL778" s="772"/>
      <c r="AM778" s="772"/>
    </row>
    <row r="779" spans="1:6" s="772" customFormat="1" ht="12.75">
      <c r="A779" s="142" t="s">
        <v>928</v>
      </c>
      <c r="B779" s="579">
        <v>60000</v>
      </c>
      <c r="C779" s="579">
        <v>60000</v>
      </c>
      <c r="D779" s="579">
        <v>60000</v>
      </c>
      <c r="E779" s="788">
        <v>100</v>
      </c>
      <c r="F779" s="579">
        <v>0</v>
      </c>
    </row>
    <row r="780" spans="1:6" s="772" customFormat="1" ht="12.75">
      <c r="A780" s="354" t="s">
        <v>982</v>
      </c>
      <c r="B780" s="579">
        <v>60000</v>
      </c>
      <c r="C780" s="579">
        <v>60000</v>
      </c>
      <c r="D780" s="579">
        <v>60000</v>
      </c>
      <c r="E780" s="788">
        <v>100</v>
      </c>
      <c r="F780" s="579">
        <v>0</v>
      </c>
    </row>
    <row r="781" spans="1:39" s="774" customFormat="1" ht="12.75">
      <c r="A781" s="398"/>
      <c r="B781" s="755"/>
      <c r="C781" s="755"/>
      <c r="D781" s="755"/>
      <c r="E781" s="789"/>
      <c r="F781" s="755"/>
      <c r="G781" s="772"/>
      <c r="H781" s="772"/>
      <c r="I781" s="772"/>
      <c r="J781" s="772"/>
      <c r="K781" s="772"/>
      <c r="L781" s="772"/>
      <c r="M781" s="772"/>
      <c r="N781" s="772"/>
      <c r="O781" s="772"/>
      <c r="P781" s="772"/>
      <c r="Q781" s="772"/>
      <c r="R781" s="772"/>
      <c r="S781" s="772"/>
      <c r="T781" s="772"/>
      <c r="U781" s="772"/>
      <c r="V781" s="772"/>
      <c r="W781" s="772"/>
      <c r="X781" s="772"/>
      <c r="Y781" s="772"/>
      <c r="Z781" s="772"/>
      <c r="AA781" s="772"/>
      <c r="AB781" s="772"/>
      <c r="AC781" s="772"/>
      <c r="AD781" s="772"/>
      <c r="AE781" s="772"/>
      <c r="AF781" s="772"/>
      <c r="AG781" s="772"/>
      <c r="AH781" s="772"/>
      <c r="AI781" s="772"/>
      <c r="AJ781" s="772"/>
      <c r="AK781" s="772"/>
      <c r="AL781" s="772"/>
      <c r="AM781" s="773"/>
    </row>
    <row r="782" spans="1:39" s="774" customFormat="1" ht="12.75">
      <c r="A782" s="147" t="s">
        <v>378</v>
      </c>
      <c r="B782" s="791"/>
      <c r="C782" s="791"/>
      <c r="D782" s="791"/>
      <c r="E782" s="789"/>
      <c r="F782" s="791"/>
      <c r="G782" s="772"/>
      <c r="H782" s="772"/>
      <c r="I782" s="772"/>
      <c r="J782" s="772"/>
      <c r="K782" s="772"/>
      <c r="L782" s="772"/>
      <c r="M782" s="772"/>
      <c r="N782" s="772"/>
      <c r="O782" s="772"/>
      <c r="P782" s="772"/>
      <c r="Q782" s="772"/>
      <c r="R782" s="772"/>
      <c r="S782" s="772"/>
      <c r="T782" s="772"/>
      <c r="U782" s="772"/>
      <c r="V782" s="772"/>
      <c r="W782" s="772"/>
      <c r="X782" s="772"/>
      <c r="Y782" s="772"/>
      <c r="Z782" s="772"/>
      <c r="AA782" s="772"/>
      <c r="AB782" s="772"/>
      <c r="AC782" s="772"/>
      <c r="AD782" s="772"/>
      <c r="AE782" s="772"/>
      <c r="AF782" s="772"/>
      <c r="AG782" s="772"/>
      <c r="AH782" s="772"/>
      <c r="AI782" s="772"/>
      <c r="AJ782" s="772"/>
      <c r="AK782" s="772"/>
      <c r="AL782" s="772"/>
      <c r="AM782" s="772"/>
    </row>
    <row r="783" spans="1:39" s="774" customFormat="1" ht="12.75">
      <c r="A783" s="359" t="s">
        <v>348</v>
      </c>
      <c r="B783" s="789">
        <v>122345503</v>
      </c>
      <c r="C783" s="789">
        <v>122345503</v>
      </c>
      <c r="D783" s="789">
        <v>122345503</v>
      </c>
      <c r="E783" s="788">
        <v>100</v>
      </c>
      <c r="F783" s="789">
        <v>0</v>
      </c>
      <c r="G783" s="772"/>
      <c r="H783" s="772"/>
      <c r="I783" s="772"/>
      <c r="J783" s="772"/>
      <c r="K783" s="772"/>
      <c r="L783" s="772"/>
      <c r="M783" s="772"/>
      <c r="N783" s="772"/>
      <c r="O783" s="772"/>
      <c r="P783" s="772"/>
      <c r="Q783" s="772"/>
      <c r="R783" s="772"/>
      <c r="S783" s="772"/>
      <c r="T783" s="772"/>
      <c r="U783" s="772"/>
      <c r="V783" s="772"/>
      <c r="W783" s="772"/>
      <c r="X783" s="772"/>
      <c r="Y783" s="772"/>
      <c r="Z783" s="772"/>
      <c r="AA783" s="772"/>
      <c r="AB783" s="772"/>
      <c r="AC783" s="772"/>
      <c r="AD783" s="772"/>
      <c r="AE783" s="772"/>
      <c r="AF783" s="772"/>
      <c r="AG783" s="772"/>
      <c r="AH783" s="772"/>
      <c r="AI783" s="772"/>
      <c r="AJ783" s="772"/>
      <c r="AK783" s="772"/>
      <c r="AL783" s="772"/>
      <c r="AM783" s="772"/>
    </row>
    <row r="784" spans="1:39" s="774" customFormat="1" ht="12.75">
      <c r="A784" s="142" t="s">
        <v>972</v>
      </c>
      <c r="B784" s="789">
        <v>122345503</v>
      </c>
      <c r="C784" s="789">
        <v>122345503</v>
      </c>
      <c r="D784" s="789">
        <v>122345503</v>
      </c>
      <c r="E784" s="788">
        <v>100</v>
      </c>
      <c r="F784" s="789">
        <v>0</v>
      </c>
      <c r="G784" s="772"/>
      <c r="H784" s="772"/>
      <c r="I784" s="772"/>
      <c r="J784" s="772"/>
      <c r="K784" s="772"/>
      <c r="L784" s="772"/>
      <c r="M784" s="772"/>
      <c r="N784" s="772"/>
      <c r="O784" s="772"/>
      <c r="P784" s="772"/>
      <c r="Q784" s="772"/>
      <c r="R784" s="772"/>
      <c r="S784" s="772"/>
      <c r="T784" s="772"/>
      <c r="U784" s="772"/>
      <c r="V784" s="772"/>
      <c r="W784" s="772"/>
      <c r="X784" s="772"/>
      <c r="Y784" s="772"/>
      <c r="Z784" s="772"/>
      <c r="AA784" s="772"/>
      <c r="AB784" s="772"/>
      <c r="AC784" s="772"/>
      <c r="AD784" s="772"/>
      <c r="AE784" s="772"/>
      <c r="AF784" s="772"/>
      <c r="AG784" s="772"/>
      <c r="AH784" s="772"/>
      <c r="AI784" s="772"/>
      <c r="AJ784" s="772"/>
      <c r="AK784" s="772"/>
      <c r="AL784" s="772"/>
      <c r="AM784" s="772"/>
    </row>
    <row r="785" spans="1:39" s="774" customFormat="1" ht="25.5">
      <c r="A785" s="363" t="s">
        <v>973</v>
      </c>
      <c r="B785" s="789">
        <v>122345503</v>
      </c>
      <c r="C785" s="789">
        <v>122345503</v>
      </c>
      <c r="D785" s="789">
        <v>122345503</v>
      </c>
      <c r="E785" s="788">
        <v>100</v>
      </c>
      <c r="F785" s="789">
        <v>0</v>
      </c>
      <c r="G785" s="772"/>
      <c r="H785" s="772"/>
      <c r="I785" s="772"/>
      <c r="J785" s="772"/>
      <c r="K785" s="772"/>
      <c r="L785" s="772"/>
      <c r="M785" s="772"/>
      <c r="N785" s="772"/>
      <c r="O785" s="772"/>
      <c r="P785" s="772"/>
      <c r="Q785" s="772"/>
      <c r="R785" s="772"/>
      <c r="S785" s="772"/>
      <c r="T785" s="772"/>
      <c r="U785" s="772"/>
      <c r="V785" s="772"/>
      <c r="W785" s="772"/>
      <c r="X785" s="772"/>
      <c r="Y785" s="772"/>
      <c r="Z785" s="772"/>
      <c r="AA785" s="772"/>
      <c r="AB785" s="772"/>
      <c r="AC785" s="772"/>
      <c r="AD785" s="772"/>
      <c r="AE785" s="772"/>
      <c r="AF785" s="772"/>
      <c r="AG785" s="772"/>
      <c r="AH785" s="772"/>
      <c r="AI785" s="772"/>
      <c r="AJ785" s="772"/>
      <c r="AK785" s="772"/>
      <c r="AL785" s="772"/>
      <c r="AM785" s="772"/>
    </row>
    <row r="786" spans="1:39" s="774" customFormat="1" ht="12.75">
      <c r="A786" s="350" t="s">
        <v>974</v>
      </c>
      <c r="B786" s="789">
        <v>122345503</v>
      </c>
      <c r="C786" s="789">
        <v>122345503</v>
      </c>
      <c r="D786" s="789">
        <v>122282348</v>
      </c>
      <c r="E786" s="788">
        <v>99.94837979455608</v>
      </c>
      <c r="F786" s="789">
        <v>1167397</v>
      </c>
      <c r="G786" s="772"/>
      <c r="H786" s="772"/>
      <c r="I786" s="772"/>
      <c r="J786" s="772"/>
      <c r="K786" s="772"/>
      <c r="L786" s="772"/>
      <c r="M786" s="772"/>
      <c r="N786" s="772"/>
      <c r="O786" s="772"/>
      <c r="P786" s="772"/>
      <c r="Q786" s="772"/>
      <c r="R786" s="772"/>
      <c r="S786" s="772"/>
      <c r="T786" s="772"/>
      <c r="U786" s="772"/>
      <c r="V786" s="772"/>
      <c r="W786" s="772"/>
      <c r="X786" s="772"/>
      <c r="Y786" s="772"/>
      <c r="Z786" s="772"/>
      <c r="AA786" s="772"/>
      <c r="AB786" s="772"/>
      <c r="AC786" s="772"/>
      <c r="AD786" s="772"/>
      <c r="AE786" s="772"/>
      <c r="AF786" s="772"/>
      <c r="AG786" s="772"/>
      <c r="AH786" s="772"/>
      <c r="AI786" s="772"/>
      <c r="AJ786" s="772"/>
      <c r="AK786" s="772"/>
      <c r="AL786" s="772"/>
      <c r="AM786" s="772"/>
    </row>
    <row r="787" spans="1:39" s="774" customFormat="1" ht="12.75">
      <c r="A787" s="142" t="s">
        <v>975</v>
      </c>
      <c r="B787" s="789">
        <v>122345503</v>
      </c>
      <c r="C787" s="789">
        <v>122345503</v>
      </c>
      <c r="D787" s="789">
        <v>122282348</v>
      </c>
      <c r="E787" s="788">
        <v>99.94837979455608</v>
      </c>
      <c r="F787" s="789">
        <v>1167397</v>
      </c>
      <c r="G787" s="772"/>
      <c r="H787" s="772"/>
      <c r="I787" s="772"/>
      <c r="J787" s="772"/>
      <c r="K787" s="772"/>
      <c r="L787" s="772"/>
      <c r="M787" s="772"/>
      <c r="N787" s="772"/>
      <c r="O787" s="772"/>
      <c r="P787" s="772"/>
      <c r="Q787" s="772"/>
      <c r="R787" s="772"/>
      <c r="S787" s="772"/>
      <c r="T787" s="772"/>
      <c r="U787" s="772"/>
      <c r="V787" s="772"/>
      <c r="W787" s="772"/>
      <c r="X787" s="772"/>
      <c r="Y787" s="772"/>
      <c r="Z787" s="772"/>
      <c r="AA787" s="772"/>
      <c r="AB787" s="772"/>
      <c r="AC787" s="772"/>
      <c r="AD787" s="772"/>
      <c r="AE787" s="772"/>
      <c r="AF787" s="772"/>
      <c r="AG787" s="772"/>
      <c r="AH787" s="772"/>
      <c r="AI787" s="772"/>
      <c r="AJ787" s="772"/>
      <c r="AK787" s="772"/>
      <c r="AL787" s="772"/>
      <c r="AM787" s="772"/>
    </row>
    <row r="788" spans="1:39" s="774" customFormat="1" ht="12.75">
      <c r="A788" s="354" t="s">
        <v>980</v>
      </c>
      <c r="B788" s="789">
        <v>122345503</v>
      </c>
      <c r="C788" s="789">
        <v>122345503</v>
      </c>
      <c r="D788" s="789">
        <v>122282348</v>
      </c>
      <c r="E788" s="788">
        <v>99.94837979455608</v>
      </c>
      <c r="F788" s="789">
        <v>1167397</v>
      </c>
      <c r="G788" s="772"/>
      <c r="H788" s="772"/>
      <c r="I788" s="772"/>
      <c r="J788" s="772"/>
      <c r="K788" s="772"/>
      <c r="L788" s="772"/>
      <c r="M788" s="772"/>
      <c r="N788" s="772"/>
      <c r="O788" s="772"/>
      <c r="P788" s="772"/>
      <c r="Q788" s="772"/>
      <c r="R788" s="772"/>
      <c r="S788" s="772"/>
      <c r="T788" s="772"/>
      <c r="U788" s="772"/>
      <c r="V788" s="772"/>
      <c r="W788" s="772"/>
      <c r="X788" s="772"/>
      <c r="Y788" s="772"/>
      <c r="Z788" s="772"/>
      <c r="AA788" s="772"/>
      <c r="AB788" s="772"/>
      <c r="AC788" s="772"/>
      <c r="AD788" s="772"/>
      <c r="AE788" s="772"/>
      <c r="AF788" s="772"/>
      <c r="AG788" s="772"/>
      <c r="AH788" s="772"/>
      <c r="AI788" s="772"/>
      <c r="AJ788" s="772"/>
      <c r="AK788" s="772"/>
      <c r="AL788" s="772"/>
      <c r="AM788" s="772"/>
    </row>
    <row r="789" spans="1:39" s="774" customFormat="1" ht="12.75">
      <c r="A789" s="377" t="s">
        <v>1001</v>
      </c>
      <c r="B789" s="789">
        <v>122345503</v>
      </c>
      <c r="C789" s="789">
        <v>122345503</v>
      </c>
      <c r="D789" s="789">
        <v>122282348</v>
      </c>
      <c r="E789" s="788">
        <v>99.94837979455608</v>
      </c>
      <c r="F789" s="789">
        <v>1167397</v>
      </c>
      <c r="G789" s="772"/>
      <c r="H789" s="772"/>
      <c r="I789" s="772"/>
      <c r="J789" s="772"/>
      <c r="K789" s="772"/>
      <c r="L789" s="772"/>
      <c r="M789" s="772"/>
      <c r="N789" s="772"/>
      <c r="O789" s="772"/>
      <c r="P789" s="772"/>
      <c r="Q789" s="772"/>
      <c r="R789" s="772"/>
      <c r="S789" s="772"/>
      <c r="T789" s="772"/>
      <c r="U789" s="772"/>
      <c r="V789" s="772"/>
      <c r="W789" s="772"/>
      <c r="X789" s="772"/>
      <c r="Y789" s="772"/>
      <c r="Z789" s="772"/>
      <c r="AA789" s="772"/>
      <c r="AB789" s="772"/>
      <c r="AC789" s="772"/>
      <c r="AD789" s="772"/>
      <c r="AE789" s="772"/>
      <c r="AF789" s="772"/>
      <c r="AG789" s="772"/>
      <c r="AH789" s="772"/>
      <c r="AI789" s="772"/>
      <c r="AJ789" s="772"/>
      <c r="AK789" s="772"/>
      <c r="AL789" s="772"/>
      <c r="AM789" s="772"/>
    </row>
    <row r="790" spans="1:6" s="772" customFormat="1" ht="12.75">
      <c r="A790" s="354"/>
      <c r="B790" s="789"/>
      <c r="C790" s="789"/>
      <c r="D790" s="789"/>
      <c r="E790" s="779"/>
      <c r="F790" s="789"/>
    </row>
    <row r="791" spans="1:6" s="782" customFormat="1" ht="12.75">
      <c r="A791" s="346" t="s">
        <v>1241</v>
      </c>
      <c r="B791" s="789"/>
      <c r="C791" s="789"/>
      <c r="D791" s="789"/>
      <c r="E791" s="789"/>
      <c r="F791" s="789"/>
    </row>
    <row r="792" spans="1:39" s="774" customFormat="1" ht="12.75">
      <c r="A792" s="359" t="s">
        <v>348</v>
      </c>
      <c r="B792" s="789">
        <v>122345503</v>
      </c>
      <c r="C792" s="789">
        <v>122345503</v>
      </c>
      <c r="D792" s="789">
        <v>122345503</v>
      </c>
      <c r="E792" s="788">
        <v>100</v>
      </c>
      <c r="F792" s="789">
        <v>0</v>
      </c>
      <c r="G792" s="772"/>
      <c r="H792" s="772"/>
      <c r="I792" s="772"/>
      <c r="J792" s="772"/>
      <c r="K792" s="772"/>
      <c r="L792" s="772"/>
      <c r="M792" s="772"/>
      <c r="N792" s="772"/>
      <c r="O792" s="772"/>
      <c r="P792" s="772"/>
      <c r="Q792" s="772"/>
      <c r="R792" s="772"/>
      <c r="S792" s="772"/>
      <c r="T792" s="772"/>
      <c r="U792" s="772"/>
      <c r="V792" s="772"/>
      <c r="W792" s="772"/>
      <c r="X792" s="772"/>
      <c r="Y792" s="772"/>
      <c r="Z792" s="772"/>
      <c r="AA792" s="772"/>
      <c r="AB792" s="772"/>
      <c r="AC792" s="772"/>
      <c r="AD792" s="772"/>
      <c r="AE792" s="772"/>
      <c r="AF792" s="772"/>
      <c r="AG792" s="772"/>
      <c r="AH792" s="772"/>
      <c r="AI792" s="772"/>
      <c r="AJ792" s="772"/>
      <c r="AK792" s="772"/>
      <c r="AL792" s="772"/>
      <c r="AM792" s="772"/>
    </row>
    <row r="793" spans="1:39" s="774" customFormat="1" ht="12.75">
      <c r="A793" s="142" t="s">
        <v>972</v>
      </c>
      <c r="B793" s="789">
        <v>122345503</v>
      </c>
      <c r="C793" s="789">
        <v>122345503</v>
      </c>
      <c r="D793" s="789">
        <v>122345503</v>
      </c>
      <c r="E793" s="788">
        <v>100</v>
      </c>
      <c r="F793" s="789">
        <v>0</v>
      </c>
      <c r="G793" s="772"/>
      <c r="H793" s="772"/>
      <c r="I793" s="772"/>
      <c r="J793" s="772"/>
      <c r="K793" s="772"/>
      <c r="L793" s="772"/>
      <c r="M793" s="772"/>
      <c r="N793" s="772"/>
      <c r="O793" s="772"/>
      <c r="P793" s="772"/>
      <c r="Q793" s="772"/>
      <c r="R793" s="772"/>
      <c r="S793" s="772"/>
      <c r="T793" s="772"/>
      <c r="U793" s="772"/>
      <c r="V793" s="772"/>
      <c r="W793" s="772"/>
      <c r="X793" s="772"/>
      <c r="Y793" s="772"/>
      <c r="Z793" s="772"/>
      <c r="AA793" s="772"/>
      <c r="AB793" s="772"/>
      <c r="AC793" s="772"/>
      <c r="AD793" s="772"/>
      <c r="AE793" s="772"/>
      <c r="AF793" s="772"/>
      <c r="AG793" s="772"/>
      <c r="AH793" s="772"/>
      <c r="AI793" s="772"/>
      <c r="AJ793" s="772"/>
      <c r="AK793" s="772"/>
      <c r="AL793" s="772"/>
      <c r="AM793" s="772"/>
    </row>
    <row r="794" spans="1:39" s="774" customFormat="1" ht="25.5">
      <c r="A794" s="363" t="s">
        <v>973</v>
      </c>
      <c r="B794" s="789">
        <v>122345503</v>
      </c>
      <c r="C794" s="789">
        <v>122345503</v>
      </c>
      <c r="D794" s="789">
        <v>122345503</v>
      </c>
      <c r="E794" s="788">
        <v>100</v>
      </c>
      <c r="F794" s="789">
        <v>0</v>
      </c>
      <c r="G794" s="772"/>
      <c r="H794" s="772"/>
      <c r="I794" s="772"/>
      <c r="J794" s="772"/>
      <c r="K794" s="772"/>
      <c r="L794" s="772"/>
      <c r="M794" s="772"/>
      <c r="N794" s="772"/>
      <c r="O794" s="772"/>
      <c r="P794" s="772"/>
      <c r="Q794" s="772"/>
      <c r="R794" s="772"/>
      <c r="S794" s="772"/>
      <c r="T794" s="772"/>
      <c r="U794" s="772"/>
      <c r="V794" s="772"/>
      <c r="W794" s="772"/>
      <c r="X794" s="772"/>
      <c r="Y794" s="772"/>
      <c r="Z794" s="772"/>
      <c r="AA794" s="772"/>
      <c r="AB794" s="772"/>
      <c r="AC794" s="772"/>
      <c r="AD794" s="772"/>
      <c r="AE794" s="772"/>
      <c r="AF794" s="772"/>
      <c r="AG794" s="772"/>
      <c r="AH794" s="772"/>
      <c r="AI794" s="772"/>
      <c r="AJ794" s="772"/>
      <c r="AK794" s="772"/>
      <c r="AL794" s="772"/>
      <c r="AM794" s="772"/>
    </row>
    <row r="795" spans="1:39" s="774" customFormat="1" ht="12.75">
      <c r="A795" s="350" t="s">
        <v>974</v>
      </c>
      <c r="B795" s="789">
        <v>122345503</v>
      </c>
      <c r="C795" s="789">
        <v>122345503</v>
      </c>
      <c r="D795" s="789">
        <v>122282348</v>
      </c>
      <c r="E795" s="788">
        <v>99.94837979455608</v>
      </c>
      <c r="F795" s="789">
        <v>1167397</v>
      </c>
      <c r="G795" s="772"/>
      <c r="H795" s="772"/>
      <c r="I795" s="772"/>
      <c r="J795" s="772"/>
      <c r="K795" s="772"/>
      <c r="L795" s="772"/>
      <c r="M795" s="772"/>
      <c r="N795" s="772"/>
      <c r="O795" s="772"/>
      <c r="P795" s="772"/>
      <c r="Q795" s="772"/>
      <c r="R795" s="772"/>
      <c r="S795" s="772"/>
      <c r="T795" s="772"/>
      <c r="U795" s="772"/>
      <c r="V795" s="772"/>
      <c r="W795" s="772"/>
      <c r="X795" s="772"/>
      <c r="Y795" s="772"/>
      <c r="Z795" s="772"/>
      <c r="AA795" s="772"/>
      <c r="AB795" s="772"/>
      <c r="AC795" s="772"/>
      <c r="AD795" s="772"/>
      <c r="AE795" s="772"/>
      <c r="AF795" s="772"/>
      <c r="AG795" s="772"/>
      <c r="AH795" s="772"/>
      <c r="AI795" s="772"/>
      <c r="AJ795" s="772"/>
      <c r="AK795" s="772"/>
      <c r="AL795" s="772"/>
      <c r="AM795" s="772"/>
    </row>
    <row r="796" spans="1:39" s="774" customFormat="1" ht="12.75">
      <c r="A796" s="142" t="s">
        <v>975</v>
      </c>
      <c r="B796" s="789">
        <v>122345503</v>
      </c>
      <c r="C796" s="789">
        <v>122345503</v>
      </c>
      <c r="D796" s="789">
        <v>122282348</v>
      </c>
      <c r="E796" s="788">
        <v>99.94837979455608</v>
      </c>
      <c r="F796" s="789">
        <v>1167397</v>
      </c>
      <c r="G796" s="772"/>
      <c r="H796" s="772"/>
      <c r="I796" s="772"/>
      <c r="J796" s="772"/>
      <c r="K796" s="772"/>
      <c r="L796" s="772"/>
      <c r="M796" s="772"/>
      <c r="N796" s="772"/>
      <c r="O796" s="772"/>
      <c r="P796" s="772"/>
      <c r="Q796" s="772"/>
      <c r="R796" s="772"/>
      <c r="S796" s="772"/>
      <c r="T796" s="772"/>
      <c r="U796" s="772"/>
      <c r="V796" s="772"/>
      <c r="W796" s="772"/>
      <c r="X796" s="772"/>
      <c r="Y796" s="772"/>
      <c r="Z796" s="772"/>
      <c r="AA796" s="772"/>
      <c r="AB796" s="772"/>
      <c r="AC796" s="772"/>
      <c r="AD796" s="772"/>
      <c r="AE796" s="772"/>
      <c r="AF796" s="772"/>
      <c r="AG796" s="772"/>
      <c r="AH796" s="772"/>
      <c r="AI796" s="772"/>
      <c r="AJ796" s="772"/>
      <c r="AK796" s="772"/>
      <c r="AL796" s="772"/>
      <c r="AM796" s="772"/>
    </row>
    <row r="797" spans="1:39" s="774" customFormat="1" ht="12.75">
      <c r="A797" s="354" t="s">
        <v>980</v>
      </c>
      <c r="B797" s="789">
        <v>122345503</v>
      </c>
      <c r="C797" s="789">
        <v>122345503</v>
      </c>
      <c r="D797" s="789">
        <v>122282348</v>
      </c>
      <c r="E797" s="788">
        <v>99.94837979455608</v>
      </c>
      <c r="F797" s="789">
        <v>1167397</v>
      </c>
      <c r="G797" s="772"/>
      <c r="H797" s="772"/>
      <c r="I797" s="772"/>
      <c r="J797" s="772"/>
      <c r="K797" s="772"/>
      <c r="L797" s="772"/>
      <c r="M797" s="772"/>
      <c r="N797" s="772"/>
      <c r="O797" s="772"/>
      <c r="P797" s="772"/>
      <c r="Q797" s="772"/>
      <c r="R797" s="772"/>
      <c r="S797" s="772"/>
      <c r="T797" s="772"/>
      <c r="U797" s="772"/>
      <c r="V797" s="772"/>
      <c r="W797" s="772"/>
      <c r="X797" s="772"/>
      <c r="Y797" s="772"/>
      <c r="Z797" s="772"/>
      <c r="AA797" s="772"/>
      <c r="AB797" s="772"/>
      <c r="AC797" s="772"/>
      <c r="AD797" s="772"/>
      <c r="AE797" s="772"/>
      <c r="AF797" s="772"/>
      <c r="AG797" s="772"/>
      <c r="AH797" s="772"/>
      <c r="AI797" s="772"/>
      <c r="AJ797" s="772"/>
      <c r="AK797" s="772"/>
      <c r="AL797" s="772"/>
      <c r="AM797" s="772"/>
    </row>
    <row r="798" spans="1:39" s="774" customFormat="1" ht="12.75">
      <c r="A798" s="377" t="s">
        <v>1001</v>
      </c>
      <c r="B798" s="789">
        <v>122345503</v>
      </c>
      <c r="C798" s="789">
        <v>122345503</v>
      </c>
      <c r="D798" s="789">
        <v>122282348</v>
      </c>
      <c r="E798" s="788">
        <v>99.94837979455608</v>
      </c>
      <c r="F798" s="789">
        <v>1167397</v>
      </c>
      <c r="G798" s="772"/>
      <c r="H798" s="772"/>
      <c r="I798" s="772"/>
      <c r="J798" s="772"/>
      <c r="K798" s="772"/>
      <c r="L798" s="772"/>
      <c r="M798" s="772"/>
      <c r="N798" s="772"/>
      <c r="O798" s="772"/>
      <c r="P798" s="772"/>
      <c r="Q798" s="772"/>
      <c r="R798" s="772"/>
      <c r="S798" s="772"/>
      <c r="T798" s="772"/>
      <c r="U798" s="772"/>
      <c r="V798" s="772"/>
      <c r="W798" s="772"/>
      <c r="X798" s="772"/>
      <c r="Y798" s="772"/>
      <c r="Z798" s="772"/>
      <c r="AA798" s="772"/>
      <c r="AB798" s="772"/>
      <c r="AC798" s="772"/>
      <c r="AD798" s="772"/>
      <c r="AE798" s="772"/>
      <c r="AF798" s="772"/>
      <c r="AG798" s="772"/>
      <c r="AH798" s="772"/>
      <c r="AI798" s="772"/>
      <c r="AJ798" s="772"/>
      <c r="AK798" s="772"/>
      <c r="AL798" s="772"/>
      <c r="AM798" s="772"/>
    </row>
    <row r="799" spans="1:33" s="782" customFormat="1" ht="12.75">
      <c r="A799" s="346"/>
      <c r="B799" s="767"/>
      <c r="C799" s="767"/>
      <c r="D799" s="767"/>
      <c r="E799" s="789"/>
      <c r="F799" s="767"/>
      <c r="G799" s="783"/>
      <c r="H799" s="783"/>
      <c r="I799" s="783"/>
      <c r="J799" s="783"/>
      <c r="K799" s="783"/>
      <c r="L799" s="783"/>
      <c r="M799" s="783"/>
      <c r="N799" s="783"/>
      <c r="O799" s="783"/>
      <c r="P799" s="783"/>
      <c r="Q799" s="783"/>
      <c r="R799" s="783"/>
      <c r="S799" s="783"/>
      <c r="T799" s="783"/>
      <c r="U799" s="783"/>
      <c r="V799" s="783"/>
      <c r="W799" s="783"/>
      <c r="X799" s="783"/>
      <c r="Y799" s="783"/>
      <c r="Z799" s="783"/>
      <c r="AA799" s="783"/>
      <c r="AB799" s="783"/>
      <c r="AC799" s="783"/>
      <c r="AD799" s="783"/>
      <c r="AE799" s="783"/>
      <c r="AF799" s="783"/>
      <c r="AG799" s="783"/>
    </row>
    <row r="800" spans="1:39" s="774" customFormat="1" ht="12.75">
      <c r="A800" s="147" t="s">
        <v>379</v>
      </c>
      <c r="B800" s="791"/>
      <c r="C800" s="791"/>
      <c r="D800" s="791"/>
      <c r="E800" s="789"/>
      <c r="F800" s="791"/>
      <c r="G800" s="772"/>
      <c r="H800" s="772"/>
      <c r="I800" s="772"/>
      <c r="J800" s="772"/>
      <c r="K800" s="772"/>
      <c r="L800" s="772"/>
      <c r="M800" s="772"/>
      <c r="N800" s="772"/>
      <c r="O800" s="772"/>
      <c r="P800" s="772"/>
      <c r="Q800" s="772"/>
      <c r="R800" s="772"/>
      <c r="S800" s="772"/>
      <c r="T800" s="772"/>
      <c r="U800" s="772"/>
      <c r="V800" s="772"/>
      <c r="W800" s="772"/>
      <c r="X800" s="772"/>
      <c r="Y800" s="772"/>
      <c r="Z800" s="772"/>
      <c r="AA800" s="772"/>
      <c r="AB800" s="772"/>
      <c r="AC800" s="772"/>
      <c r="AD800" s="772"/>
      <c r="AE800" s="772"/>
      <c r="AF800" s="772"/>
      <c r="AG800" s="772"/>
      <c r="AH800" s="772"/>
      <c r="AI800" s="772"/>
      <c r="AJ800" s="772"/>
      <c r="AK800" s="772"/>
      <c r="AL800" s="772"/>
      <c r="AM800" s="772"/>
    </row>
    <row r="801" spans="1:39" s="774" customFormat="1" ht="12.75">
      <c r="A801" s="359" t="s">
        <v>348</v>
      </c>
      <c r="B801" s="789">
        <v>64784883</v>
      </c>
      <c r="C801" s="789">
        <v>64784883</v>
      </c>
      <c r="D801" s="789">
        <v>64784883</v>
      </c>
      <c r="E801" s="788">
        <v>100</v>
      </c>
      <c r="F801" s="789">
        <v>0</v>
      </c>
      <c r="G801" s="772"/>
      <c r="H801" s="772"/>
      <c r="I801" s="772"/>
      <c r="J801" s="772"/>
      <c r="K801" s="772"/>
      <c r="L801" s="772"/>
      <c r="M801" s="772"/>
      <c r="N801" s="772"/>
      <c r="O801" s="772"/>
      <c r="P801" s="772"/>
      <c r="Q801" s="772"/>
      <c r="R801" s="772"/>
      <c r="S801" s="772"/>
      <c r="T801" s="772"/>
      <c r="U801" s="772"/>
      <c r="V801" s="772"/>
      <c r="W801" s="772"/>
      <c r="X801" s="772"/>
      <c r="Y801" s="772"/>
      <c r="Z801" s="772"/>
      <c r="AA801" s="772"/>
      <c r="AB801" s="772"/>
      <c r="AC801" s="772"/>
      <c r="AD801" s="772"/>
      <c r="AE801" s="772"/>
      <c r="AF801" s="772"/>
      <c r="AG801" s="772"/>
      <c r="AH801" s="772"/>
      <c r="AI801" s="772"/>
      <c r="AJ801" s="772"/>
      <c r="AK801" s="772"/>
      <c r="AL801" s="772"/>
      <c r="AM801" s="772"/>
    </row>
    <row r="802" spans="1:39" s="774" customFormat="1" ht="12.75">
      <c r="A802" s="142" t="s">
        <v>972</v>
      </c>
      <c r="B802" s="789">
        <v>64784883</v>
      </c>
      <c r="C802" s="789">
        <v>64784883</v>
      </c>
      <c r="D802" s="789">
        <v>64784883</v>
      </c>
      <c r="E802" s="788">
        <v>100</v>
      </c>
      <c r="F802" s="789">
        <v>0</v>
      </c>
      <c r="G802" s="772"/>
      <c r="H802" s="772"/>
      <c r="I802" s="772"/>
      <c r="J802" s="772"/>
      <c r="K802" s="772"/>
      <c r="L802" s="772"/>
      <c r="M802" s="772"/>
      <c r="N802" s="772"/>
      <c r="O802" s="772"/>
      <c r="P802" s="772"/>
      <c r="Q802" s="772"/>
      <c r="R802" s="772"/>
      <c r="S802" s="772"/>
      <c r="T802" s="772"/>
      <c r="U802" s="772"/>
      <c r="V802" s="772"/>
      <c r="W802" s="772"/>
      <c r="X802" s="772"/>
      <c r="Y802" s="772"/>
      <c r="Z802" s="772"/>
      <c r="AA802" s="772"/>
      <c r="AB802" s="772"/>
      <c r="AC802" s="772"/>
      <c r="AD802" s="772"/>
      <c r="AE802" s="772"/>
      <c r="AF802" s="772"/>
      <c r="AG802" s="772"/>
      <c r="AH802" s="772"/>
      <c r="AI802" s="772"/>
      <c r="AJ802" s="772"/>
      <c r="AK802" s="772"/>
      <c r="AL802" s="772"/>
      <c r="AM802" s="772"/>
    </row>
    <row r="803" spans="1:39" s="774" customFormat="1" ht="25.5">
      <c r="A803" s="363" t="s">
        <v>973</v>
      </c>
      <c r="B803" s="789">
        <v>64784883</v>
      </c>
      <c r="C803" s="789">
        <v>64784883</v>
      </c>
      <c r="D803" s="789">
        <v>64784883</v>
      </c>
      <c r="E803" s="788">
        <v>100</v>
      </c>
      <c r="F803" s="789">
        <v>0</v>
      </c>
      <c r="G803" s="772"/>
      <c r="H803" s="772"/>
      <c r="I803" s="772"/>
      <c r="J803" s="772"/>
      <c r="K803" s="772"/>
      <c r="L803" s="772"/>
      <c r="M803" s="772"/>
      <c r="N803" s="772"/>
      <c r="O803" s="772"/>
      <c r="P803" s="772"/>
      <c r="Q803" s="772"/>
      <c r="R803" s="772"/>
      <c r="S803" s="772"/>
      <c r="T803" s="772"/>
      <c r="U803" s="772"/>
      <c r="V803" s="772"/>
      <c r="W803" s="772"/>
      <c r="X803" s="772"/>
      <c r="Y803" s="772"/>
      <c r="Z803" s="772"/>
      <c r="AA803" s="772"/>
      <c r="AB803" s="772"/>
      <c r="AC803" s="772"/>
      <c r="AD803" s="772"/>
      <c r="AE803" s="772"/>
      <c r="AF803" s="772"/>
      <c r="AG803" s="772"/>
      <c r="AH803" s="772"/>
      <c r="AI803" s="772"/>
      <c r="AJ803" s="772"/>
      <c r="AK803" s="772"/>
      <c r="AL803" s="772"/>
      <c r="AM803" s="772"/>
    </row>
    <row r="804" spans="1:39" s="774" customFormat="1" ht="12.75">
      <c r="A804" s="350" t="s">
        <v>974</v>
      </c>
      <c r="B804" s="789">
        <v>64784883</v>
      </c>
      <c r="C804" s="789">
        <v>64784883</v>
      </c>
      <c r="D804" s="789">
        <v>64449967</v>
      </c>
      <c r="E804" s="788">
        <v>99.48303371945582</v>
      </c>
      <c r="F804" s="789">
        <v>1510010</v>
      </c>
      <c r="G804" s="772"/>
      <c r="H804" s="772"/>
      <c r="I804" s="772"/>
      <c r="J804" s="772"/>
      <c r="K804" s="772"/>
      <c r="L804" s="772"/>
      <c r="M804" s="772"/>
      <c r="N804" s="772"/>
      <c r="O804" s="772"/>
      <c r="P804" s="772"/>
      <c r="Q804" s="772"/>
      <c r="R804" s="772"/>
      <c r="S804" s="772"/>
      <c r="T804" s="772"/>
      <c r="U804" s="772"/>
      <c r="V804" s="772"/>
      <c r="W804" s="772"/>
      <c r="X804" s="772"/>
      <c r="Y804" s="772"/>
      <c r="Z804" s="772"/>
      <c r="AA804" s="772"/>
      <c r="AB804" s="772"/>
      <c r="AC804" s="772"/>
      <c r="AD804" s="772"/>
      <c r="AE804" s="772"/>
      <c r="AF804" s="772"/>
      <c r="AG804" s="772"/>
      <c r="AH804" s="772"/>
      <c r="AI804" s="772"/>
      <c r="AJ804" s="772"/>
      <c r="AK804" s="772"/>
      <c r="AL804" s="772"/>
      <c r="AM804" s="772"/>
    </row>
    <row r="805" spans="1:39" s="774" customFormat="1" ht="12.75">
      <c r="A805" s="142" t="s">
        <v>975</v>
      </c>
      <c r="B805" s="789">
        <v>64606723</v>
      </c>
      <c r="C805" s="789">
        <v>64606723</v>
      </c>
      <c r="D805" s="789">
        <v>64361962</v>
      </c>
      <c r="E805" s="788">
        <v>99.62115243022</v>
      </c>
      <c r="F805" s="789">
        <v>1510010</v>
      </c>
      <c r="G805" s="772"/>
      <c r="H805" s="772"/>
      <c r="I805" s="772"/>
      <c r="J805" s="772"/>
      <c r="K805" s="772"/>
      <c r="L805" s="772"/>
      <c r="M805" s="772"/>
      <c r="N805" s="772"/>
      <c r="O805" s="772"/>
      <c r="P805" s="772"/>
      <c r="Q805" s="772"/>
      <c r="R805" s="772"/>
      <c r="S805" s="772"/>
      <c r="T805" s="772"/>
      <c r="U805" s="772"/>
      <c r="V805" s="772"/>
      <c r="W805" s="772"/>
      <c r="X805" s="772"/>
      <c r="Y805" s="772"/>
      <c r="Z805" s="772"/>
      <c r="AA805" s="772"/>
      <c r="AB805" s="772"/>
      <c r="AC805" s="772"/>
      <c r="AD805" s="772"/>
      <c r="AE805" s="772"/>
      <c r="AF805" s="772"/>
      <c r="AG805" s="772"/>
      <c r="AH805" s="772"/>
      <c r="AI805" s="772"/>
      <c r="AJ805" s="772"/>
      <c r="AK805" s="772"/>
      <c r="AL805" s="772"/>
      <c r="AM805" s="772"/>
    </row>
    <row r="806" spans="1:6" s="790" customFormat="1" ht="12.75">
      <c r="A806" s="354" t="s">
        <v>976</v>
      </c>
      <c r="B806" s="767">
        <v>1057157</v>
      </c>
      <c r="C806" s="767">
        <v>1057157</v>
      </c>
      <c r="D806" s="767">
        <v>822633</v>
      </c>
      <c r="E806" s="788">
        <v>77.81559408867368</v>
      </c>
      <c r="F806" s="767">
        <v>139490</v>
      </c>
    </row>
    <row r="807" spans="1:6" s="772" customFormat="1" ht="12.75">
      <c r="A807" s="377" t="s">
        <v>977</v>
      </c>
      <c r="B807" s="579">
        <v>169000</v>
      </c>
      <c r="C807" s="579">
        <v>169000</v>
      </c>
      <c r="D807" s="579">
        <v>168405</v>
      </c>
      <c r="E807" s="770">
        <v>99.64792899408283</v>
      </c>
      <c r="F807" s="579">
        <v>60631</v>
      </c>
    </row>
    <row r="808" spans="1:6" s="772" customFormat="1" ht="12.75">
      <c r="A808" s="381" t="s">
        <v>978</v>
      </c>
      <c r="B808" s="579">
        <v>123645</v>
      </c>
      <c r="C808" s="579">
        <v>123645</v>
      </c>
      <c r="D808" s="579">
        <v>123166</v>
      </c>
      <c r="E808" s="788">
        <v>99.61260059039994</v>
      </c>
      <c r="F808" s="579">
        <v>44752</v>
      </c>
    </row>
    <row r="809" spans="1:6" s="790" customFormat="1" ht="12.75">
      <c r="A809" s="377" t="s">
        <v>979</v>
      </c>
      <c r="B809" s="767">
        <v>888157</v>
      </c>
      <c r="C809" s="767">
        <v>888157</v>
      </c>
      <c r="D809" s="767">
        <v>654228</v>
      </c>
      <c r="E809" s="788">
        <v>73.6613008736068</v>
      </c>
      <c r="F809" s="767">
        <v>78859</v>
      </c>
    </row>
    <row r="810" spans="1:39" s="774" customFormat="1" ht="12.75">
      <c r="A810" s="354" t="s">
        <v>980</v>
      </c>
      <c r="B810" s="789">
        <v>63549566</v>
      </c>
      <c r="C810" s="789">
        <v>63549566</v>
      </c>
      <c r="D810" s="789">
        <v>63539329</v>
      </c>
      <c r="E810" s="788">
        <v>99.98389131406499</v>
      </c>
      <c r="F810" s="789">
        <v>1370520</v>
      </c>
      <c r="G810" s="772"/>
      <c r="H810" s="772"/>
      <c r="I810" s="772"/>
      <c r="J810" s="772"/>
      <c r="K810" s="772"/>
      <c r="L810" s="772"/>
      <c r="M810" s="772"/>
      <c r="N810" s="772"/>
      <c r="O810" s="772"/>
      <c r="P810" s="772"/>
      <c r="Q810" s="772"/>
      <c r="R810" s="772"/>
      <c r="S810" s="772"/>
      <c r="T810" s="772"/>
      <c r="U810" s="772"/>
      <c r="V810" s="772"/>
      <c r="W810" s="772"/>
      <c r="X810" s="772"/>
      <c r="Y810" s="772"/>
      <c r="Z810" s="772"/>
      <c r="AA810" s="772"/>
      <c r="AB810" s="772"/>
      <c r="AC810" s="772"/>
      <c r="AD810" s="772"/>
      <c r="AE810" s="772"/>
      <c r="AF810" s="772"/>
      <c r="AG810" s="772"/>
      <c r="AH810" s="772"/>
      <c r="AI810" s="772"/>
      <c r="AJ810" s="772"/>
      <c r="AK810" s="772"/>
      <c r="AL810" s="772"/>
      <c r="AM810" s="772"/>
    </row>
    <row r="811" spans="1:39" s="774" customFormat="1" ht="12.75">
      <c r="A811" s="377" t="s">
        <v>1001</v>
      </c>
      <c r="B811" s="789">
        <v>63549566</v>
      </c>
      <c r="C811" s="789">
        <v>63549566</v>
      </c>
      <c r="D811" s="789">
        <v>63539329</v>
      </c>
      <c r="E811" s="788">
        <v>99.98389131406499</v>
      </c>
      <c r="F811" s="789">
        <v>1370520</v>
      </c>
      <c r="G811" s="772"/>
      <c r="H811" s="772"/>
      <c r="I811" s="772"/>
      <c r="J811" s="772"/>
      <c r="K811" s="772"/>
      <c r="L811" s="772"/>
      <c r="M811" s="772"/>
      <c r="N811" s="772"/>
      <c r="O811" s="772"/>
      <c r="P811" s="772"/>
      <c r="Q811" s="772"/>
      <c r="R811" s="772"/>
      <c r="S811" s="772"/>
      <c r="T811" s="772"/>
      <c r="U811" s="772"/>
      <c r="V811" s="772"/>
      <c r="W811" s="772"/>
      <c r="X811" s="772"/>
      <c r="Y811" s="772"/>
      <c r="Z811" s="772"/>
      <c r="AA811" s="772"/>
      <c r="AB811" s="772"/>
      <c r="AC811" s="772"/>
      <c r="AD811" s="772"/>
      <c r="AE811" s="772"/>
      <c r="AF811" s="772"/>
      <c r="AG811" s="772"/>
      <c r="AH811" s="772"/>
      <c r="AI811" s="772"/>
      <c r="AJ811" s="772"/>
      <c r="AK811" s="772"/>
      <c r="AL811" s="772"/>
      <c r="AM811" s="772"/>
    </row>
    <row r="812" spans="1:39" s="772" customFormat="1" ht="13.5" customHeight="1">
      <c r="A812" s="142" t="s">
        <v>928</v>
      </c>
      <c r="B812" s="767">
        <v>178160</v>
      </c>
      <c r="C812" s="767">
        <v>178160</v>
      </c>
      <c r="D812" s="767">
        <v>88005</v>
      </c>
      <c r="E812" s="770">
        <v>49.39660978895375</v>
      </c>
      <c r="F812" s="767">
        <v>0</v>
      </c>
      <c r="AM812" s="773"/>
    </row>
    <row r="813" spans="1:39" s="772" customFormat="1" ht="13.5" customHeight="1">
      <c r="A813" s="354" t="s">
        <v>982</v>
      </c>
      <c r="B813" s="767">
        <v>178160</v>
      </c>
      <c r="C813" s="767">
        <v>178160</v>
      </c>
      <c r="D813" s="767">
        <v>88005</v>
      </c>
      <c r="E813" s="770">
        <v>49.39660978895375</v>
      </c>
      <c r="F813" s="767">
        <v>0</v>
      </c>
      <c r="AM813" s="773"/>
    </row>
    <row r="814" spans="1:6" s="772" customFormat="1" ht="12.75">
      <c r="A814" s="354"/>
      <c r="B814" s="789"/>
      <c r="C814" s="789"/>
      <c r="D814" s="789"/>
      <c r="E814" s="779"/>
      <c r="F814" s="789"/>
    </row>
    <row r="815" spans="1:6" s="782" customFormat="1" ht="12.75">
      <c r="A815" s="346" t="s">
        <v>1241</v>
      </c>
      <c r="B815" s="789"/>
      <c r="C815" s="789"/>
      <c r="D815" s="789"/>
      <c r="E815" s="789"/>
      <c r="F815" s="789"/>
    </row>
    <row r="816" spans="1:39" s="774" customFormat="1" ht="12.75">
      <c r="A816" s="359" t="s">
        <v>348</v>
      </c>
      <c r="B816" s="789">
        <v>66095200</v>
      </c>
      <c r="C816" s="789">
        <v>66095200</v>
      </c>
      <c r="D816" s="789">
        <v>66095200</v>
      </c>
      <c r="E816" s="788">
        <v>100</v>
      </c>
      <c r="F816" s="789">
        <v>0</v>
      </c>
      <c r="G816" s="772"/>
      <c r="H816" s="772"/>
      <c r="I816" s="772"/>
      <c r="J816" s="772"/>
      <c r="K816" s="772"/>
      <c r="L816" s="772"/>
      <c r="M816" s="772"/>
      <c r="N816" s="772"/>
      <c r="O816" s="772"/>
      <c r="P816" s="772"/>
      <c r="Q816" s="772"/>
      <c r="R816" s="772"/>
      <c r="S816" s="772"/>
      <c r="T816" s="772"/>
      <c r="U816" s="772"/>
      <c r="V816" s="772"/>
      <c r="W816" s="772"/>
      <c r="X816" s="772"/>
      <c r="Y816" s="772"/>
      <c r="Z816" s="772"/>
      <c r="AA816" s="772"/>
      <c r="AB816" s="772"/>
      <c r="AC816" s="772"/>
      <c r="AD816" s="772"/>
      <c r="AE816" s="772"/>
      <c r="AF816" s="772"/>
      <c r="AG816" s="772"/>
      <c r="AH816" s="772"/>
      <c r="AI816" s="772"/>
      <c r="AJ816" s="772"/>
      <c r="AK816" s="772"/>
      <c r="AL816" s="772"/>
      <c r="AM816" s="772"/>
    </row>
    <row r="817" spans="1:39" s="774" customFormat="1" ht="12.75">
      <c r="A817" s="142" t="s">
        <v>972</v>
      </c>
      <c r="B817" s="789">
        <v>66095200</v>
      </c>
      <c r="C817" s="789">
        <v>66095200</v>
      </c>
      <c r="D817" s="789">
        <v>66095200</v>
      </c>
      <c r="E817" s="788">
        <v>100</v>
      </c>
      <c r="F817" s="789">
        <v>0</v>
      </c>
      <c r="G817" s="772"/>
      <c r="H817" s="772"/>
      <c r="I817" s="772"/>
      <c r="J817" s="772"/>
      <c r="K817" s="772"/>
      <c r="L817" s="772"/>
      <c r="M817" s="772"/>
      <c r="N817" s="772"/>
      <c r="O817" s="772"/>
      <c r="P817" s="772"/>
      <c r="Q817" s="772"/>
      <c r="R817" s="772"/>
      <c r="S817" s="772"/>
      <c r="T817" s="772"/>
      <c r="U817" s="772"/>
      <c r="V817" s="772"/>
      <c r="W817" s="772"/>
      <c r="X817" s="772"/>
      <c r="Y817" s="772"/>
      <c r="Z817" s="772"/>
      <c r="AA817" s="772"/>
      <c r="AB817" s="772"/>
      <c r="AC817" s="772"/>
      <c r="AD817" s="772"/>
      <c r="AE817" s="772"/>
      <c r="AF817" s="772"/>
      <c r="AG817" s="772"/>
      <c r="AH817" s="772"/>
      <c r="AI817" s="772"/>
      <c r="AJ817" s="772"/>
      <c r="AK817" s="772"/>
      <c r="AL817" s="772"/>
      <c r="AM817" s="772"/>
    </row>
    <row r="818" spans="1:39" s="774" customFormat="1" ht="25.5">
      <c r="A818" s="363" t="s">
        <v>973</v>
      </c>
      <c r="B818" s="789">
        <v>64784883</v>
      </c>
      <c r="C818" s="789">
        <v>64784883</v>
      </c>
      <c r="D818" s="789">
        <v>64784883</v>
      </c>
      <c r="E818" s="788">
        <v>100</v>
      </c>
      <c r="F818" s="789">
        <v>0</v>
      </c>
      <c r="G818" s="772"/>
      <c r="H818" s="772"/>
      <c r="I818" s="772"/>
      <c r="J818" s="772"/>
      <c r="K818" s="772"/>
      <c r="L818" s="772"/>
      <c r="M818" s="772"/>
      <c r="N818" s="772"/>
      <c r="O818" s="772"/>
      <c r="P818" s="772"/>
      <c r="Q818" s="772"/>
      <c r="R818" s="772"/>
      <c r="S818" s="772"/>
      <c r="T818" s="772"/>
      <c r="U818" s="772"/>
      <c r="V818" s="772"/>
      <c r="W818" s="772"/>
      <c r="X818" s="772"/>
      <c r="Y818" s="772"/>
      <c r="Z818" s="772"/>
      <c r="AA818" s="772"/>
      <c r="AB818" s="772"/>
      <c r="AC818" s="772"/>
      <c r="AD818" s="772"/>
      <c r="AE818" s="772"/>
      <c r="AF818" s="772"/>
      <c r="AG818" s="772"/>
      <c r="AH818" s="772"/>
      <c r="AI818" s="772"/>
      <c r="AJ818" s="772"/>
      <c r="AK818" s="772"/>
      <c r="AL818" s="772"/>
      <c r="AM818" s="772"/>
    </row>
    <row r="819" spans="1:6" s="790" customFormat="1" ht="25.5">
      <c r="A819" s="781" t="s">
        <v>363</v>
      </c>
      <c r="B819" s="779">
        <v>1310317</v>
      </c>
      <c r="C819" s="779">
        <v>1310317</v>
      </c>
      <c r="D819" s="779">
        <v>1310317</v>
      </c>
      <c r="E819" s="794">
        <v>100</v>
      </c>
      <c r="F819" s="779">
        <v>0</v>
      </c>
    </row>
    <row r="820" spans="1:39" s="774" customFormat="1" ht="12.75">
      <c r="A820" s="350" t="s">
        <v>974</v>
      </c>
      <c r="B820" s="789">
        <v>66095200</v>
      </c>
      <c r="C820" s="789">
        <v>66095200</v>
      </c>
      <c r="D820" s="789">
        <v>64449967</v>
      </c>
      <c r="E820" s="788">
        <v>97.51081319067043</v>
      </c>
      <c r="F820" s="789">
        <v>1510010</v>
      </c>
      <c r="G820" s="772"/>
      <c r="H820" s="772"/>
      <c r="I820" s="772"/>
      <c r="J820" s="772"/>
      <c r="K820" s="772"/>
      <c r="L820" s="772"/>
      <c r="M820" s="772"/>
      <c r="N820" s="772"/>
      <c r="O820" s="772"/>
      <c r="P820" s="772"/>
      <c r="Q820" s="772"/>
      <c r="R820" s="772"/>
      <c r="S820" s="772"/>
      <c r="T820" s="772"/>
      <c r="U820" s="772"/>
      <c r="V820" s="772"/>
      <c r="W820" s="772"/>
      <c r="X820" s="772"/>
      <c r="Y820" s="772"/>
      <c r="Z820" s="772"/>
      <c r="AA820" s="772"/>
      <c r="AB820" s="772"/>
      <c r="AC820" s="772"/>
      <c r="AD820" s="772"/>
      <c r="AE820" s="772"/>
      <c r="AF820" s="772"/>
      <c r="AG820" s="772"/>
      <c r="AH820" s="772"/>
      <c r="AI820" s="772"/>
      <c r="AJ820" s="772"/>
      <c r="AK820" s="772"/>
      <c r="AL820" s="772"/>
      <c r="AM820" s="772"/>
    </row>
    <row r="821" spans="1:39" s="774" customFormat="1" ht="12.75">
      <c r="A821" s="142" t="s">
        <v>975</v>
      </c>
      <c r="B821" s="789">
        <v>65738880</v>
      </c>
      <c r="C821" s="789">
        <v>65738880</v>
      </c>
      <c r="D821" s="789">
        <v>64361962</v>
      </c>
      <c r="E821" s="788">
        <v>97.90547389915983</v>
      </c>
      <c r="F821" s="789">
        <v>1510010</v>
      </c>
      <c r="G821" s="772"/>
      <c r="H821" s="772"/>
      <c r="I821" s="772"/>
      <c r="J821" s="772"/>
      <c r="K821" s="772"/>
      <c r="L821" s="772"/>
      <c r="M821" s="772"/>
      <c r="N821" s="772"/>
      <c r="O821" s="772"/>
      <c r="P821" s="772"/>
      <c r="Q821" s="772"/>
      <c r="R821" s="772"/>
      <c r="S821" s="772"/>
      <c r="T821" s="772"/>
      <c r="U821" s="772"/>
      <c r="V821" s="772"/>
      <c r="W821" s="772"/>
      <c r="X821" s="772"/>
      <c r="Y821" s="772"/>
      <c r="Z821" s="772"/>
      <c r="AA821" s="772"/>
      <c r="AB821" s="772"/>
      <c r="AC821" s="772"/>
      <c r="AD821" s="772"/>
      <c r="AE821" s="772"/>
      <c r="AF821" s="772"/>
      <c r="AG821" s="772"/>
      <c r="AH821" s="772"/>
      <c r="AI821" s="772"/>
      <c r="AJ821" s="772"/>
      <c r="AK821" s="772"/>
      <c r="AL821" s="772"/>
      <c r="AM821" s="772"/>
    </row>
    <row r="822" spans="1:6" s="790" customFormat="1" ht="12.75">
      <c r="A822" s="354" t="s">
        <v>976</v>
      </c>
      <c r="B822" s="767">
        <v>1057157</v>
      </c>
      <c r="C822" s="767">
        <v>1057157</v>
      </c>
      <c r="D822" s="767">
        <v>822633</v>
      </c>
      <c r="E822" s="788">
        <v>77.81559408867368</v>
      </c>
      <c r="F822" s="767">
        <v>139490</v>
      </c>
    </row>
    <row r="823" spans="1:6" s="772" customFormat="1" ht="12.75">
      <c r="A823" s="377" t="s">
        <v>977</v>
      </c>
      <c r="B823" s="579">
        <v>169000</v>
      </c>
      <c r="C823" s="579">
        <v>169000</v>
      </c>
      <c r="D823" s="579">
        <v>168405</v>
      </c>
      <c r="E823" s="770">
        <v>99.64792899408283</v>
      </c>
      <c r="F823" s="579">
        <v>60631</v>
      </c>
    </row>
    <row r="824" spans="1:6" s="772" customFormat="1" ht="12.75">
      <c r="A824" s="381" t="s">
        <v>978</v>
      </c>
      <c r="B824" s="579">
        <v>123645</v>
      </c>
      <c r="C824" s="579">
        <v>123645</v>
      </c>
      <c r="D824" s="579">
        <v>123166</v>
      </c>
      <c r="E824" s="788">
        <v>99.61260059039994</v>
      </c>
      <c r="F824" s="579">
        <v>44752</v>
      </c>
    </row>
    <row r="825" spans="1:6" s="790" customFormat="1" ht="12.75">
      <c r="A825" s="377" t="s">
        <v>979</v>
      </c>
      <c r="B825" s="767">
        <v>888157</v>
      </c>
      <c r="C825" s="767">
        <v>888157</v>
      </c>
      <c r="D825" s="767">
        <v>654228</v>
      </c>
      <c r="E825" s="788">
        <v>73.6613008736068</v>
      </c>
      <c r="F825" s="767">
        <v>78859</v>
      </c>
    </row>
    <row r="826" spans="1:39" s="774" customFormat="1" ht="12.75">
      <c r="A826" s="354" t="s">
        <v>980</v>
      </c>
      <c r="B826" s="789">
        <v>63549566</v>
      </c>
      <c r="C826" s="789">
        <v>63549566</v>
      </c>
      <c r="D826" s="789">
        <v>63539329</v>
      </c>
      <c r="E826" s="788">
        <v>99.98389131406499</v>
      </c>
      <c r="F826" s="789">
        <v>1370520</v>
      </c>
      <c r="G826" s="772"/>
      <c r="H826" s="772"/>
      <c r="I826" s="772"/>
      <c r="J826" s="772"/>
      <c r="K826" s="772"/>
      <c r="L826" s="772"/>
      <c r="M826" s="772"/>
      <c r="N826" s="772"/>
      <c r="O826" s="772"/>
      <c r="P826" s="772"/>
      <c r="Q826" s="772"/>
      <c r="R826" s="772"/>
      <c r="S826" s="772"/>
      <c r="T826" s="772"/>
      <c r="U826" s="772"/>
      <c r="V826" s="772"/>
      <c r="W826" s="772"/>
      <c r="X826" s="772"/>
      <c r="Y826" s="772"/>
      <c r="Z826" s="772"/>
      <c r="AA826" s="772"/>
      <c r="AB826" s="772"/>
      <c r="AC826" s="772"/>
      <c r="AD826" s="772"/>
      <c r="AE826" s="772"/>
      <c r="AF826" s="772"/>
      <c r="AG826" s="772"/>
      <c r="AH826" s="772"/>
      <c r="AI826" s="772"/>
      <c r="AJ826" s="772"/>
      <c r="AK826" s="772"/>
      <c r="AL826" s="772"/>
      <c r="AM826" s="772"/>
    </row>
    <row r="827" spans="1:39" s="774" customFormat="1" ht="12.75">
      <c r="A827" s="377" t="s">
        <v>1001</v>
      </c>
      <c r="B827" s="789">
        <v>63549566</v>
      </c>
      <c r="C827" s="789">
        <v>63549566</v>
      </c>
      <c r="D827" s="789">
        <v>63539329</v>
      </c>
      <c r="E827" s="788">
        <v>99.98389131406499</v>
      </c>
      <c r="F827" s="789">
        <v>1370520</v>
      </c>
      <c r="G827" s="772"/>
      <c r="H827" s="772"/>
      <c r="I827" s="772"/>
      <c r="J827" s="772"/>
      <c r="K827" s="772"/>
      <c r="L827" s="772"/>
      <c r="M827" s="772"/>
      <c r="N827" s="772"/>
      <c r="O827" s="772"/>
      <c r="P827" s="772"/>
      <c r="Q827" s="772"/>
      <c r="R827" s="772"/>
      <c r="S827" s="772"/>
      <c r="T827" s="772"/>
      <c r="U827" s="772"/>
      <c r="V827" s="772"/>
      <c r="W827" s="772"/>
      <c r="X827" s="772"/>
      <c r="Y827" s="772"/>
      <c r="Z827" s="772"/>
      <c r="AA827" s="772"/>
      <c r="AB827" s="772"/>
      <c r="AC827" s="772"/>
      <c r="AD827" s="772"/>
      <c r="AE827" s="772"/>
      <c r="AF827" s="772"/>
      <c r="AG827" s="772"/>
      <c r="AH827" s="772"/>
      <c r="AI827" s="772"/>
      <c r="AJ827" s="772"/>
      <c r="AK827" s="772"/>
      <c r="AL827" s="772"/>
      <c r="AM827" s="772"/>
    </row>
    <row r="828" spans="1:6" s="790" customFormat="1" ht="12.75">
      <c r="A828" s="354" t="s">
        <v>923</v>
      </c>
      <c r="B828" s="789">
        <v>1132157</v>
      </c>
      <c r="C828" s="789">
        <v>1132157</v>
      </c>
      <c r="D828" s="789">
        <v>0</v>
      </c>
      <c r="E828" s="649">
        <v>0</v>
      </c>
      <c r="F828" s="789">
        <v>0</v>
      </c>
    </row>
    <row r="829" spans="1:6" s="790" customFormat="1" ht="12.75">
      <c r="A829" s="354" t="s">
        <v>375</v>
      </c>
      <c r="B829" s="789">
        <v>1132157</v>
      </c>
      <c r="C829" s="789">
        <v>1132157</v>
      </c>
      <c r="D829" s="789">
        <v>0</v>
      </c>
      <c r="E829" s="649">
        <v>0</v>
      </c>
      <c r="F829" s="789">
        <v>0</v>
      </c>
    </row>
    <row r="830" spans="1:39" s="772" customFormat="1" ht="38.25">
      <c r="A830" s="785" t="s">
        <v>373</v>
      </c>
      <c r="B830" s="779">
        <v>1132157</v>
      </c>
      <c r="C830" s="779">
        <v>1132157</v>
      </c>
      <c r="D830" s="779">
        <v>0</v>
      </c>
      <c r="E830" s="780">
        <v>0</v>
      </c>
      <c r="F830" s="779">
        <v>0</v>
      </c>
      <c r="AM830" s="773"/>
    </row>
    <row r="831" spans="1:39" s="772" customFormat="1" ht="13.5" customHeight="1">
      <c r="A831" s="142" t="s">
        <v>928</v>
      </c>
      <c r="B831" s="767">
        <v>356320</v>
      </c>
      <c r="C831" s="767">
        <v>356320</v>
      </c>
      <c r="D831" s="767">
        <v>88005</v>
      </c>
      <c r="E831" s="770">
        <v>24.698304894476873</v>
      </c>
      <c r="F831" s="767">
        <v>0</v>
      </c>
      <c r="AM831" s="773"/>
    </row>
    <row r="832" spans="1:39" s="772" customFormat="1" ht="13.5" customHeight="1">
      <c r="A832" s="354" t="s">
        <v>982</v>
      </c>
      <c r="B832" s="767">
        <v>178160</v>
      </c>
      <c r="C832" s="767">
        <v>178160</v>
      </c>
      <c r="D832" s="767">
        <v>88005</v>
      </c>
      <c r="E832" s="770">
        <v>49.39660978895375</v>
      </c>
      <c r="F832" s="767">
        <v>0</v>
      </c>
      <c r="AM832" s="773"/>
    </row>
    <row r="833" spans="1:6" s="790" customFormat="1" ht="12.75">
      <c r="A833" s="354" t="s">
        <v>1004</v>
      </c>
      <c r="B833" s="767">
        <v>178160</v>
      </c>
      <c r="C833" s="767">
        <v>178160</v>
      </c>
      <c r="D833" s="767">
        <v>0</v>
      </c>
      <c r="E833" s="788">
        <v>0</v>
      </c>
      <c r="F833" s="767">
        <v>0</v>
      </c>
    </row>
    <row r="834" spans="1:6" s="790" customFormat="1" ht="25.5">
      <c r="A834" s="781" t="s">
        <v>367</v>
      </c>
      <c r="B834" s="779">
        <v>178160</v>
      </c>
      <c r="C834" s="779">
        <v>178160</v>
      </c>
      <c r="D834" s="779">
        <v>0</v>
      </c>
      <c r="E834" s="780">
        <v>0</v>
      </c>
      <c r="F834" s="779">
        <v>0</v>
      </c>
    </row>
    <row r="835" spans="1:39" s="774" customFormat="1" ht="12.75">
      <c r="A835" s="377"/>
      <c r="B835" s="789"/>
      <c r="C835" s="789"/>
      <c r="D835" s="789"/>
      <c r="E835" s="788"/>
      <c r="F835" s="789"/>
      <c r="G835" s="772"/>
      <c r="H835" s="772"/>
      <c r="I835" s="772"/>
      <c r="J835" s="772"/>
      <c r="K835" s="772"/>
      <c r="L835" s="772"/>
      <c r="M835" s="772"/>
      <c r="N835" s="772"/>
      <c r="O835" s="772"/>
      <c r="P835" s="772"/>
      <c r="Q835" s="772"/>
      <c r="R835" s="772"/>
      <c r="S835" s="772"/>
      <c r="T835" s="772"/>
      <c r="U835" s="772"/>
      <c r="V835" s="772"/>
      <c r="W835" s="772"/>
      <c r="X835" s="772"/>
      <c r="Y835" s="772"/>
      <c r="Z835" s="772"/>
      <c r="AA835" s="772"/>
      <c r="AB835" s="772"/>
      <c r="AC835" s="772"/>
      <c r="AD835" s="772"/>
      <c r="AE835" s="772"/>
      <c r="AF835" s="772"/>
      <c r="AG835" s="772"/>
      <c r="AH835" s="772"/>
      <c r="AI835" s="772"/>
      <c r="AJ835" s="772"/>
      <c r="AK835" s="772"/>
      <c r="AL835" s="772"/>
      <c r="AM835" s="772"/>
    </row>
    <row r="836" spans="1:39" s="774" customFormat="1" ht="12.75">
      <c r="A836" s="147" t="s">
        <v>380</v>
      </c>
      <c r="B836" s="791"/>
      <c r="C836" s="791"/>
      <c r="D836" s="791"/>
      <c r="E836" s="789"/>
      <c r="F836" s="791"/>
      <c r="G836" s="772"/>
      <c r="H836" s="772"/>
      <c r="I836" s="772"/>
      <c r="J836" s="772"/>
      <c r="K836" s="772"/>
      <c r="L836" s="772"/>
      <c r="M836" s="772"/>
      <c r="N836" s="772"/>
      <c r="O836" s="772"/>
      <c r="P836" s="772"/>
      <c r="Q836" s="772"/>
      <c r="R836" s="772"/>
      <c r="S836" s="772"/>
      <c r="T836" s="772"/>
      <c r="U836" s="772"/>
      <c r="V836" s="772"/>
      <c r="W836" s="772"/>
      <c r="X836" s="772"/>
      <c r="Y836" s="772"/>
      <c r="Z836" s="772"/>
      <c r="AA836" s="772"/>
      <c r="AB836" s="772"/>
      <c r="AC836" s="772"/>
      <c r="AD836" s="772"/>
      <c r="AE836" s="772"/>
      <c r="AF836" s="772"/>
      <c r="AG836" s="772"/>
      <c r="AH836" s="772"/>
      <c r="AI836" s="772"/>
      <c r="AJ836" s="772"/>
      <c r="AK836" s="772"/>
      <c r="AL836" s="772"/>
      <c r="AM836" s="772"/>
    </row>
    <row r="837" spans="1:39" s="774" customFormat="1" ht="12.75">
      <c r="A837" s="359" t="s">
        <v>348</v>
      </c>
      <c r="B837" s="789">
        <v>345424</v>
      </c>
      <c r="C837" s="789">
        <v>345424</v>
      </c>
      <c r="D837" s="789">
        <v>345424</v>
      </c>
      <c r="E837" s="788">
        <v>100</v>
      </c>
      <c r="F837" s="789">
        <v>0</v>
      </c>
      <c r="G837" s="772"/>
      <c r="H837" s="772"/>
      <c r="I837" s="772"/>
      <c r="J837" s="772"/>
      <c r="K837" s="772"/>
      <c r="L837" s="772"/>
      <c r="M837" s="772"/>
      <c r="N837" s="772"/>
      <c r="O837" s="772"/>
      <c r="P837" s="772"/>
      <c r="Q837" s="772"/>
      <c r="R837" s="772"/>
      <c r="S837" s="772"/>
      <c r="T837" s="772"/>
      <c r="U837" s="772"/>
      <c r="V837" s="772"/>
      <c r="W837" s="772"/>
      <c r="X837" s="772"/>
      <c r="Y837" s="772"/>
      <c r="Z837" s="772"/>
      <c r="AA837" s="772"/>
      <c r="AB837" s="772"/>
      <c r="AC837" s="772"/>
      <c r="AD837" s="772"/>
      <c r="AE837" s="772"/>
      <c r="AF837" s="772"/>
      <c r="AG837" s="772"/>
      <c r="AH837" s="772"/>
      <c r="AI837" s="772"/>
      <c r="AJ837" s="772"/>
      <c r="AK837" s="772"/>
      <c r="AL837" s="772"/>
      <c r="AM837" s="772"/>
    </row>
    <row r="838" spans="1:39" s="774" customFormat="1" ht="12.75">
      <c r="A838" s="142" t="s">
        <v>972</v>
      </c>
      <c r="B838" s="789">
        <v>345424</v>
      </c>
      <c r="C838" s="789">
        <v>345424</v>
      </c>
      <c r="D838" s="789">
        <v>345424</v>
      </c>
      <c r="E838" s="788">
        <v>100</v>
      </c>
      <c r="F838" s="789">
        <v>0</v>
      </c>
      <c r="G838" s="772"/>
      <c r="H838" s="772"/>
      <c r="I838" s="772"/>
      <c r="J838" s="772"/>
      <c r="K838" s="772"/>
      <c r="L838" s="772"/>
      <c r="M838" s="772"/>
      <c r="N838" s="772"/>
      <c r="O838" s="772"/>
      <c r="P838" s="772"/>
      <c r="Q838" s="772"/>
      <c r="R838" s="772"/>
      <c r="S838" s="772"/>
      <c r="T838" s="772"/>
      <c r="U838" s="772"/>
      <c r="V838" s="772"/>
      <c r="W838" s="772"/>
      <c r="X838" s="772"/>
      <c r="Y838" s="772"/>
      <c r="Z838" s="772"/>
      <c r="AA838" s="772"/>
      <c r="AB838" s="772"/>
      <c r="AC838" s="772"/>
      <c r="AD838" s="772"/>
      <c r="AE838" s="772"/>
      <c r="AF838" s="772"/>
      <c r="AG838" s="772"/>
      <c r="AH838" s="772"/>
      <c r="AI838" s="772"/>
      <c r="AJ838" s="772"/>
      <c r="AK838" s="772"/>
      <c r="AL838" s="772"/>
      <c r="AM838" s="772"/>
    </row>
    <row r="839" spans="1:39" s="774" customFormat="1" ht="25.5">
      <c r="A839" s="363" t="s">
        <v>973</v>
      </c>
      <c r="B839" s="789">
        <v>345424</v>
      </c>
      <c r="C839" s="789">
        <v>345424</v>
      </c>
      <c r="D839" s="789">
        <v>345424</v>
      </c>
      <c r="E839" s="788">
        <v>100</v>
      </c>
      <c r="F839" s="789">
        <v>0</v>
      </c>
      <c r="G839" s="772"/>
      <c r="H839" s="772"/>
      <c r="I839" s="772"/>
      <c r="J839" s="772"/>
      <c r="K839" s="772"/>
      <c r="L839" s="772"/>
      <c r="M839" s="772"/>
      <c r="N839" s="772"/>
      <c r="O839" s="772"/>
      <c r="P839" s="772"/>
      <c r="Q839" s="772"/>
      <c r="R839" s="772"/>
      <c r="S839" s="772"/>
      <c r="T839" s="772"/>
      <c r="U839" s="772"/>
      <c r="V839" s="772"/>
      <c r="W839" s="772"/>
      <c r="X839" s="772"/>
      <c r="Y839" s="772"/>
      <c r="Z839" s="772"/>
      <c r="AA839" s="772"/>
      <c r="AB839" s="772"/>
      <c r="AC839" s="772"/>
      <c r="AD839" s="772"/>
      <c r="AE839" s="772"/>
      <c r="AF839" s="772"/>
      <c r="AG839" s="772"/>
      <c r="AH839" s="772"/>
      <c r="AI839" s="772"/>
      <c r="AJ839" s="772"/>
      <c r="AK839" s="772"/>
      <c r="AL839" s="772"/>
      <c r="AM839" s="772"/>
    </row>
    <row r="840" spans="1:39" s="774" customFormat="1" ht="12.75">
      <c r="A840" s="350" t="s">
        <v>974</v>
      </c>
      <c r="B840" s="789">
        <v>345424</v>
      </c>
      <c r="C840" s="789">
        <v>345424</v>
      </c>
      <c r="D840" s="789">
        <v>216178</v>
      </c>
      <c r="E840" s="788">
        <v>62.583375793228036</v>
      </c>
      <c r="F840" s="789">
        <v>62348</v>
      </c>
      <c r="G840" s="772"/>
      <c r="H840" s="772"/>
      <c r="I840" s="772"/>
      <c r="J840" s="772"/>
      <c r="K840" s="772"/>
      <c r="L840" s="772"/>
      <c r="M840" s="772"/>
      <c r="N840" s="772"/>
      <c r="O840" s="772"/>
      <c r="P840" s="772"/>
      <c r="Q840" s="772"/>
      <c r="R840" s="772"/>
      <c r="S840" s="772"/>
      <c r="T840" s="772"/>
      <c r="U840" s="772"/>
      <c r="V840" s="772"/>
      <c r="W840" s="772"/>
      <c r="X840" s="772"/>
      <c r="Y840" s="772"/>
      <c r="Z840" s="772"/>
      <c r="AA840" s="772"/>
      <c r="AB840" s="772"/>
      <c r="AC840" s="772"/>
      <c r="AD840" s="772"/>
      <c r="AE840" s="772"/>
      <c r="AF840" s="772"/>
      <c r="AG840" s="772"/>
      <c r="AH840" s="772"/>
      <c r="AI840" s="772"/>
      <c r="AJ840" s="772"/>
      <c r="AK840" s="772"/>
      <c r="AL840" s="772"/>
      <c r="AM840" s="772"/>
    </row>
    <row r="841" spans="1:39" s="774" customFormat="1" ht="12.75">
      <c r="A841" s="142" t="s">
        <v>975</v>
      </c>
      <c r="B841" s="789">
        <v>342327</v>
      </c>
      <c r="C841" s="789">
        <v>342327</v>
      </c>
      <c r="D841" s="789">
        <v>213365</v>
      </c>
      <c r="E841" s="788">
        <v>62.327832744714854</v>
      </c>
      <c r="F841" s="789">
        <v>62348</v>
      </c>
      <c r="G841" s="772"/>
      <c r="H841" s="772"/>
      <c r="I841" s="772"/>
      <c r="J841" s="772"/>
      <c r="K841" s="772"/>
      <c r="L841" s="772"/>
      <c r="M841" s="772"/>
      <c r="N841" s="772"/>
      <c r="O841" s="772"/>
      <c r="P841" s="772"/>
      <c r="Q841" s="772"/>
      <c r="R841" s="772"/>
      <c r="S841" s="772"/>
      <c r="T841" s="772"/>
      <c r="U841" s="772"/>
      <c r="V841" s="772"/>
      <c r="W841" s="772"/>
      <c r="X841" s="772"/>
      <c r="Y841" s="772"/>
      <c r="Z841" s="772"/>
      <c r="AA841" s="772"/>
      <c r="AB841" s="772"/>
      <c r="AC841" s="772"/>
      <c r="AD841" s="772"/>
      <c r="AE841" s="772"/>
      <c r="AF841" s="772"/>
      <c r="AG841" s="772"/>
      <c r="AH841" s="772"/>
      <c r="AI841" s="772"/>
      <c r="AJ841" s="772"/>
      <c r="AK841" s="772"/>
      <c r="AL841" s="772"/>
      <c r="AM841" s="772"/>
    </row>
    <row r="842" spans="1:6" s="790" customFormat="1" ht="12.75">
      <c r="A842" s="354" t="s">
        <v>976</v>
      </c>
      <c r="B842" s="767">
        <v>297327</v>
      </c>
      <c r="C842" s="767">
        <v>297327</v>
      </c>
      <c r="D842" s="767">
        <v>213365</v>
      </c>
      <c r="E842" s="788">
        <v>71.76105769069072</v>
      </c>
      <c r="F842" s="767">
        <v>62348</v>
      </c>
    </row>
    <row r="843" spans="1:6" s="772" customFormat="1" ht="12.75">
      <c r="A843" s="377" t="s">
        <v>977</v>
      </c>
      <c r="B843" s="579">
        <v>134533</v>
      </c>
      <c r="C843" s="579">
        <v>134533</v>
      </c>
      <c r="D843" s="579">
        <v>108698</v>
      </c>
      <c r="E843" s="770">
        <v>80.79653319259958</v>
      </c>
      <c r="F843" s="579">
        <v>37353</v>
      </c>
    </row>
    <row r="844" spans="1:6" s="772" customFormat="1" ht="12.75">
      <c r="A844" s="381" t="s">
        <v>978</v>
      </c>
      <c r="B844" s="579">
        <v>98344</v>
      </c>
      <c r="C844" s="579">
        <v>98344</v>
      </c>
      <c r="D844" s="579">
        <v>81213</v>
      </c>
      <c r="E844" s="788">
        <v>82.5805336370292</v>
      </c>
      <c r="F844" s="579">
        <v>25917</v>
      </c>
    </row>
    <row r="845" spans="1:6" s="790" customFormat="1" ht="12.75">
      <c r="A845" s="377" t="s">
        <v>979</v>
      </c>
      <c r="B845" s="767">
        <v>162794</v>
      </c>
      <c r="C845" s="767">
        <v>162794</v>
      </c>
      <c r="D845" s="767">
        <v>104667</v>
      </c>
      <c r="E845" s="788">
        <v>64.29413860461688</v>
      </c>
      <c r="F845" s="767">
        <v>24995</v>
      </c>
    </row>
    <row r="846" spans="1:39" s="774" customFormat="1" ht="12.75">
      <c r="A846" s="354" t="s">
        <v>980</v>
      </c>
      <c r="B846" s="789">
        <v>45000</v>
      </c>
      <c r="C846" s="789">
        <v>45000</v>
      </c>
      <c r="D846" s="789">
        <v>0</v>
      </c>
      <c r="E846" s="788">
        <v>0</v>
      </c>
      <c r="F846" s="789">
        <v>0</v>
      </c>
      <c r="G846" s="772"/>
      <c r="H846" s="772"/>
      <c r="I846" s="772"/>
      <c r="J846" s="772"/>
      <c r="K846" s="772"/>
      <c r="L846" s="772"/>
      <c r="M846" s="772"/>
      <c r="N846" s="772"/>
      <c r="O846" s="772"/>
      <c r="P846" s="772"/>
      <c r="Q846" s="772"/>
      <c r="R846" s="772"/>
      <c r="S846" s="772"/>
      <c r="T846" s="772"/>
      <c r="U846" s="772"/>
      <c r="V846" s="772"/>
      <c r="W846" s="772"/>
      <c r="X846" s="772"/>
      <c r="Y846" s="772"/>
      <c r="Z846" s="772"/>
      <c r="AA846" s="772"/>
      <c r="AB846" s="772"/>
      <c r="AC846" s="772"/>
      <c r="AD846" s="772"/>
      <c r="AE846" s="772"/>
      <c r="AF846" s="772"/>
      <c r="AG846" s="772"/>
      <c r="AH846" s="772"/>
      <c r="AI846" s="772"/>
      <c r="AJ846" s="772"/>
      <c r="AK846" s="772"/>
      <c r="AL846" s="772"/>
      <c r="AM846" s="772"/>
    </row>
    <row r="847" spans="1:39" s="774" customFormat="1" ht="12.75">
      <c r="A847" s="377" t="s">
        <v>1001</v>
      </c>
      <c r="B847" s="789">
        <v>45000</v>
      </c>
      <c r="C847" s="789">
        <v>45000</v>
      </c>
      <c r="D847" s="789">
        <v>0</v>
      </c>
      <c r="E847" s="788">
        <v>0</v>
      </c>
      <c r="F847" s="789">
        <v>0</v>
      </c>
      <c r="G847" s="772"/>
      <c r="H847" s="772"/>
      <c r="I847" s="772"/>
      <c r="J847" s="772"/>
      <c r="K847" s="772"/>
      <c r="L847" s="772"/>
      <c r="M847" s="772"/>
      <c r="N847" s="772"/>
      <c r="O847" s="772"/>
      <c r="P847" s="772"/>
      <c r="Q847" s="772"/>
      <c r="R847" s="772"/>
      <c r="S847" s="772"/>
      <c r="T847" s="772"/>
      <c r="U847" s="772"/>
      <c r="V847" s="772"/>
      <c r="W847" s="772"/>
      <c r="X847" s="772"/>
      <c r="Y847" s="772"/>
      <c r="Z847" s="772"/>
      <c r="AA847" s="772"/>
      <c r="AB847" s="772"/>
      <c r="AC847" s="772"/>
      <c r="AD847" s="772"/>
      <c r="AE847" s="772"/>
      <c r="AF847" s="772"/>
      <c r="AG847" s="772"/>
      <c r="AH847" s="772"/>
      <c r="AI847" s="772"/>
      <c r="AJ847" s="772"/>
      <c r="AK847" s="772"/>
      <c r="AL847" s="772"/>
      <c r="AM847" s="772"/>
    </row>
    <row r="848" spans="1:39" s="772" customFormat="1" ht="13.5" customHeight="1">
      <c r="A848" s="142" t="s">
        <v>928</v>
      </c>
      <c r="B848" s="767">
        <v>3097</v>
      </c>
      <c r="C848" s="767">
        <v>3097</v>
      </c>
      <c r="D848" s="767">
        <v>2813</v>
      </c>
      <c r="E848" s="770">
        <v>90.82983532450758</v>
      </c>
      <c r="F848" s="767">
        <v>0</v>
      </c>
      <c r="AM848" s="773"/>
    </row>
    <row r="849" spans="1:39" s="772" customFormat="1" ht="13.5" customHeight="1">
      <c r="A849" s="354" t="s">
        <v>982</v>
      </c>
      <c r="B849" s="767">
        <v>3097</v>
      </c>
      <c r="C849" s="767">
        <v>3097</v>
      </c>
      <c r="D849" s="767">
        <v>2813</v>
      </c>
      <c r="E849" s="770">
        <v>90.82983532450758</v>
      </c>
      <c r="F849" s="767">
        <v>0</v>
      </c>
      <c r="AM849" s="773"/>
    </row>
    <row r="850" spans="1:6" s="772" customFormat="1" ht="12.75">
      <c r="A850" s="354"/>
      <c r="B850" s="789"/>
      <c r="C850" s="789"/>
      <c r="D850" s="789"/>
      <c r="E850" s="779"/>
      <c r="F850" s="789"/>
    </row>
    <row r="851" spans="1:6" s="782" customFormat="1" ht="12.75">
      <c r="A851" s="346" t="s">
        <v>1241</v>
      </c>
      <c r="B851" s="789"/>
      <c r="C851" s="789"/>
      <c r="D851" s="789"/>
      <c r="E851" s="789"/>
      <c r="F851" s="789"/>
    </row>
    <row r="852" spans="1:39" s="774" customFormat="1" ht="12.75">
      <c r="A852" s="359" t="s">
        <v>348</v>
      </c>
      <c r="B852" s="789">
        <v>690848</v>
      </c>
      <c r="C852" s="789">
        <v>690848</v>
      </c>
      <c r="D852" s="789">
        <v>690848</v>
      </c>
      <c r="E852" s="788">
        <v>100</v>
      </c>
      <c r="F852" s="789">
        <v>0</v>
      </c>
      <c r="G852" s="772"/>
      <c r="H852" s="772"/>
      <c r="I852" s="772"/>
      <c r="J852" s="772"/>
      <c r="K852" s="772"/>
      <c r="L852" s="772"/>
      <c r="M852" s="772"/>
      <c r="N852" s="772"/>
      <c r="O852" s="772"/>
      <c r="P852" s="772"/>
      <c r="Q852" s="772"/>
      <c r="R852" s="772"/>
      <c r="S852" s="772"/>
      <c r="T852" s="772"/>
      <c r="U852" s="772"/>
      <c r="V852" s="772"/>
      <c r="W852" s="772"/>
      <c r="X852" s="772"/>
      <c r="Y852" s="772"/>
      <c r="Z852" s="772"/>
      <c r="AA852" s="772"/>
      <c r="AB852" s="772"/>
      <c r="AC852" s="772"/>
      <c r="AD852" s="772"/>
      <c r="AE852" s="772"/>
      <c r="AF852" s="772"/>
      <c r="AG852" s="772"/>
      <c r="AH852" s="772"/>
      <c r="AI852" s="772"/>
      <c r="AJ852" s="772"/>
      <c r="AK852" s="772"/>
      <c r="AL852" s="772"/>
      <c r="AM852" s="772"/>
    </row>
    <row r="853" spans="1:39" s="774" customFormat="1" ht="12.75">
      <c r="A853" s="142" t="s">
        <v>972</v>
      </c>
      <c r="B853" s="789">
        <v>690848</v>
      </c>
      <c r="C853" s="789">
        <v>690848</v>
      </c>
      <c r="D853" s="789">
        <v>690848</v>
      </c>
      <c r="E853" s="788">
        <v>100</v>
      </c>
      <c r="F853" s="789">
        <v>0</v>
      </c>
      <c r="G853" s="772"/>
      <c r="H853" s="772"/>
      <c r="I853" s="772"/>
      <c r="J853" s="772"/>
      <c r="K853" s="772"/>
      <c r="L853" s="772"/>
      <c r="M853" s="772"/>
      <c r="N853" s="772"/>
      <c r="O853" s="772"/>
      <c r="P853" s="772"/>
      <c r="Q853" s="772"/>
      <c r="R853" s="772"/>
      <c r="S853" s="772"/>
      <c r="T853" s="772"/>
      <c r="U853" s="772"/>
      <c r="V853" s="772"/>
      <c r="W853" s="772"/>
      <c r="X853" s="772"/>
      <c r="Y853" s="772"/>
      <c r="Z853" s="772"/>
      <c r="AA853" s="772"/>
      <c r="AB853" s="772"/>
      <c r="AC853" s="772"/>
      <c r="AD853" s="772"/>
      <c r="AE853" s="772"/>
      <c r="AF853" s="772"/>
      <c r="AG853" s="772"/>
      <c r="AH853" s="772"/>
      <c r="AI853" s="772"/>
      <c r="AJ853" s="772"/>
      <c r="AK853" s="772"/>
      <c r="AL853" s="772"/>
      <c r="AM853" s="772"/>
    </row>
    <row r="854" spans="1:39" s="774" customFormat="1" ht="25.5">
      <c r="A854" s="363" t="s">
        <v>973</v>
      </c>
      <c r="B854" s="789">
        <v>345424</v>
      </c>
      <c r="C854" s="789">
        <v>345424</v>
      </c>
      <c r="D854" s="789">
        <v>345424</v>
      </c>
      <c r="E854" s="788">
        <v>100</v>
      </c>
      <c r="F854" s="789">
        <v>0</v>
      </c>
      <c r="G854" s="772"/>
      <c r="H854" s="772"/>
      <c r="I854" s="772"/>
      <c r="J854" s="772"/>
      <c r="K854" s="772"/>
      <c r="L854" s="772"/>
      <c r="M854" s="772"/>
      <c r="N854" s="772"/>
      <c r="O854" s="772"/>
      <c r="P854" s="772"/>
      <c r="Q854" s="772"/>
      <c r="R854" s="772"/>
      <c r="S854" s="772"/>
      <c r="T854" s="772"/>
      <c r="U854" s="772"/>
      <c r="V854" s="772"/>
      <c r="W854" s="772"/>
      <c r="X854" s="772"/>
      <c r="Y854" s="772"/>
      <c r="Z854" s="772"/>
      <c r="AA854" s="772"/>
      <c r="AB854" s="772"/>
      <c r="AC854" s="772"/>
      <c r="AD854" s="772"/>
      <c r="AE854" s="772"/>
      <c r="AF854" s="772"/>
      <c r="AG854" s="772"/>
      <c r="AH854" s="772"/>
      <c r="AI854" s="772"/>
      <c r="AJ854" s="772"/>
      <c r="AK854" s="772"/>
      <c r="AL854" s="772"/>
      <c r="AM854" s="772"/>
    </row>
    <row r="855" spans="1:6" s="790" customFormat="1" ht="25.5">
      <c r="A855" s="781" t="s">
        <v>381</v>
      </c>
      <c r="B855" s="779">
        <v>345424</v>
      </c>
      <c r="C855" s="779">
        <v>345424</v>
      </c>
      <c r="D855" s="779">
        <v>345424</v>
      </c>
      <c r="E855" s="794">
        <v>100</v>
      </c>
      <c r="F855" s="779">
        <v>0</v>
      </c>
    </row>
    <row r="856" spans="1:39" s="774" customFormat="1" ht="12.75">
      <c r="A856" s="350" t="s">
        <v>974</v>
      </c>
      <c r="B856" s="789">
        <v>690848</v>
      </c>
      <c r="C856" s="789">
        <v>690848</v>
      </c>
      <c r="D856" s="789">
        <v>216178</v>
      </c>
      <c r="E856" s="788">
        <v>31.291687896614018</v>
      </c>
      <c r="F856" s="789">
        <v>62348</v>
      </c>
      <c r="G856" s="772"/>
      <c r="H856" s="772"/>
      <c r="I856" s="772"/>
      <c r="J856" s="772"/>
      <c r="K856" s="772"/>
      <c r="L856" s="772"/>
      <c r="M856" s="772"/>
      <c r="N856" s="772"/>
      <c r="O856" s="772"/>
      <c r="P856" s="772"/>
      <c r="Q856" s="772"/>
      <c r="R856" s="772"/>
      <c r="S856" s="772"/>
      <c r="T856" s="772"/>
      <c r="U856" s="772"/>
      <c r="V856" s="772"/>
      <c r="W856" s="772"/>
      <c r="X856" s="772"/>
      <c r="Y856" s="772"/>
      <c r="Z856" s="772"/>
      <c r="AA856" s="772"/>
      <c r="AB856" s="772"/>
      <c r="AC856" s="772"/>
      <c r="AD856" s="772"/>
      <c r="AE856" s="772"/>
      <c r="AF856" s="772"/>
      <c r="AG856" s="772"/>
      <c r="AH856" s="772"/>
      <c r="AI856" s="772"/>
      <c r="AJ856" s="772"/>
      <c r="AK856" s="772"/>
      <c r="AL856" s="772"/>
      <c r="AM856" s="772"/>
    </row>
    <row r="857" spans="1:39" s="774" customFormat="1" ht="12.75">
      <c r="A857" s="142" t="s">
        <v>975</v>
      </c>
      <c r="B857" s="789">
        <v>684654</v>
      </c>
      <c r="C857" s="789">
        <v>684654</v>
      </c>
      <c r="D857" s="789">
        <v>213365</v>
      </c>
      <c r="E857" s="788">
        <v>31.163916372357427</v>
      </c>
      <c r="F857" s="789">
        <v>62348</v>
      </c>
      <c r="G857" s="772"/>
      <c r="H857" s="772"/>
      <c r="I857" s="772"/>
      <c r="J857" s="772"/>
      <c r="K857" s="772"/>
      <c r="L857" s="772"/>
      <c r="M857" s="772"/>
      <c r="N857" s="772"/>
      <c r="O857" s="772"/>
      <c r="P857" s="772"/>
      <c r="Q857" s="772"/>
      <c r="R857" s="772"/>
      <c r="S857" s="772"/>
      <c r="T857" s="772"/>
      <c r="U857" s="772"/>
      <c r="V857" s="772"/>
      <c r="W857" s="772"/>
      <c r="X857" s="772"/>
      <c r="Y857" s="772"/>
      <c r="Z857" s="772"/>
      <c r="AA857" s="772"/>
      <c r="AB857" s="772"/>
      <c r="AC857" s="772"/>
      <c r="AD857" s="772"/>
      <c r="AE857" s="772"/>
      <c r="AF857" s="772"/>
      <c r="AG857" s="772"/>
      <c r="AH857" s="772"/>
      <c r="AI857" s="772"/>
      <c r="AJ857" s="772"/>
      <c r="AK857" s="772"/>
      <c r="AL857" s="772"/>
      <c r="AM857" s="772"/>
    </row>
    <row r="858" spans="1:6" s="790" customFormat="1" ht="12.75">
      <c r="A858" s="354" t="s">
        <v>976</v>
      </c>
      <c r="B858" s="767">
        <v>297327</v>
      </c>
      <c r="C858" s="767">
        <v>297327</v>
      </c>
      <c r="D858" s="767">
        <v>213365</v>
      </c>
      <c r="E858" s="788">
        <v>71.76105769069072</v>
      </c>
      <c r="F858" s="767">
        <v>62348</v>
      </c>
    </row>
    <row r="859" spans="1:6" s="772" customFormat="1" ht="12.75">
      <c r="A859" s="377" t="s">
        <v>977</v>
      </c>
      <c r="B859" s="579">
        <v>134533</v>
      </c>
      <c r="C859" s="579">
        <v>134533</v>
      </c>
      <c r="D859" s="579">
        <v>108698</v>
      </c>
      <c r="E859" s="770">
        <v>80.79653319259958</v>
      </c>
      <c r="F859" s="579">
        <v>37353</v>
      </c>
    </row>
    <row r="860" spans="1:6" s="772" customFormat="1" ht="12.75">
      <c r="A860" s="381" t="s">
        <v>978</v>
      </c>
      <c r="B860" s="579">
        <v>98344</v>
      </c>
      <c r="C860" s="579">
        <v>98344</v>
      </c>
      <c r="D860" s="579">
        <v>81213</v>
      </c>
      <c r="E860" s="788">
        <v>82.5805336370292</v>
      </c>
      <c r="F860" s="579">
        <v>25917</v>
      </c>
    </row>
    <row r="861" spans="1:6" s="790" customFormat="1" ht="12.75">
      <c r="A861" s="377" t="s">
        <v>979</v>
      </c>
      <c r="B861" s="767">
        <v>162794</v>
      </c>
      <c r="C861" s="767">
        <v>162794</v>
      </c>
      <c r="D861" s="767">
        <v>104667</v>
      </c>
      <c r="E861" s="788">
        <v>64.29413860461688</v>
      </c>
      <c r="F861" s="767">
        <v>24995</v>
      </c>
    </row>
    <row r="862" spans="1:39" s="774" customFormat="1" ht="12.75">
      <c r="A862" s="354" t="s">
        <v>980</v>
      </c>
      <c r="B862" s="789">
        <v>45000</v>
      </c>
      <c r="C862" s="789">
        <v>45000</v>
      </c>
      <c r="D862" s="789">
        <v>0</v>
      </c>
      <c r="E862" s="788">
        <v>0</v>
      </c>
      <c r="F862" s="789">
        <v>0</v>
      </c>
      <c r="G862" s="772"/>
      <c r="H862" s="772"/>
      <c r="I862" s="772"/>
      <c r="J862" s="772"/>
      <c r="K862" s="772"/>
      <c r="L862" s="772"/>
      <c r="M862" s="772"/>
      <c r="N862" s="772"/>
      <c r="O862" s="772"/>
      <c r="P862" s="772"/>
      <c r="Q862" s="772"/>
      <c r="R862" s="772"/>
      <c r="S862" s="772"/>
      <c r="T862" s="772"/>
      <c r="U862" s="772"/>
      <c r="V862" s="772"/>
      <c r="W862" s="772"/>
      <c r="X862" s="772"/>
      <c r="Y862" s="772"/>
      <c r="Z862" s="772"/>
      <c r="AA862" s="772"/>
      <c r="AB862" s="772"/>
      <c r="AC862" s="772"/>
      <c r="AD862" s="772"/>
      <c r="AE862" s="772"/>
      <c r="AF862" s="772"/>
      <c r="AG862" s="772"/>
      <c r="AH862" s="772"/>
      <c r="AI862" s="772"/>
      <c r="AJ862" s="772"/>
      <c r="AK862" s="772"/>
      <c r="AL862" s="772"/>
      <c r="AM862" s="772"/>
    </row>
    <row r="863" spans="1:39" s="774" customFormat="1" ht="12.75">
      <c r="A863" s="377" t="s">
        <v>1001</v>
      </c>
      <c r="B863" s="789">
        <v>45000</v>
      </c>
      <c r="C863" s="789">
        <v>45000</v>
      </c>
      <c r="D863" s="789">
        <v>0</v>
      </c>
      <c r="E863" s="788">
        <v>0</v>
      </c>
      <c r="F863" s="789">
        <v>0</v>
      </c>
      <c r="G863" s="772"/>
      <c r="H863" s="772"/>
      <c r="I863" s="772"/>
      <c r="J863" s="772"/>
      <c r="K863" s="772"/>
      <c r="L863" s="772"/>
      <c r="M863" s="772"/>
      <c r="N863" s="772"/>
      <c r="O863" s="772"/>
      <c r="P863" s="772"/>
      <c r="Q863" s="772"/>
      <c r="R863" s="772"/>
      <c r="S863" s="772"/>
      <c r="T863" s="772"/>
      <c r="U863" s="772"/>
      <c r="V863" s="772"/>
      <c r="W863" s="772"/>
      <c r="X863" s="772"/>
      <c r="Y863" s="772"/>
      <c r="Z863" s="772"/>
      <c r="AA863" s="772"/>
      <c r="AB863" s="772"/>
      <c r="AC863" s="772"/>
      <c r="AD863" s="772"/>
      <c r="AE863" s="772"/>
      <c r="AF863" s="772"/>
      <c r="AG863" s="772"/>
      <c r="AH863" s="772"/>
      <c r="AI863" s="772"/>
      <c r="AJ863" s="772"/>
      <c r="AK863" s="772"/>
      <c r="AL863" s="772"/>
      <c r="AM863" s="772"/>
    </row>
    <row r="864" spans="1:6" s="790" customFormat="1" ht="12.75">
      <c r="A864" s="354" t="s">
        <v>923</v>
      </c>
      <c r="B864" s="789">
        <v>342327</v>
      </c>
      <c r="C864" s="789">
        <v>342327</v>
      </c>
      <c r="D864" s="789">
        <v>0</v>
      </c>
      <c r="E864" s="649">
        <v>0</v>
      </c>
      <c r="F864" s="789">
        <v>0</v>
      </c>
    </row>
    <row r="865" spans="1:6" s="790" customFormat="1" ht="12.75">
      <c r="A865" s="354" t="s">
        <v>375</v>
      </c>
      <c r="B865" s="789">
        <v>342327</v>
      </c>
      <c r="C865" s="789">
        <v>342327</v>
      </c>
      <c r="D865" s="789">
        <v>0</v>
      </c>
      <c r="E865" s="649">
        <v>0</v>
      </c>
      <c r="F865" s="789">
        <v>0</v>
      </c>
    </row>
    <row r="866" spans="1:39" s="772" customFormat="1" ht="38.25">
      <c r="A866" s="785" t="s">
        <v>373</v>
      </c>
      <c r="B866" s="779">
        <v>342327</v>
      </c>
      <c r="C866" s="779">
        <v>342327</v>
      </c>
      <c r="D866" s="779">
        <v>0</v>
      </c>
      <c r="E866" s="780">
        <v>0</v>
      </c>
      <c r="F866" s="779">
        <v>0</v>
      </c>
      <c r="AM866" s="773"/>
    </row>
    <row r="867" spans="1:39" s="772" customFormat="1" ht="13.5" customHeight="1">
      <c r="A867" s="142" t="s">
        <v>928</v>
      </c>
      <c r="B867" s="767">
        <v>6194</v>
      </c>
      <c r="C867" s="767">
        <v>6194</v>
      </c>
      <c r="D867" s="767">
        <v>2813</v>
      </c>
      <c r="E867" s="770">
        <v>45.41491766225379</v>
      </c>
      <c r="F867" s="767">
        <v>0</v>
      </c>
      <c r="AM867" s="773"/>
    </row>
    <row r="868" spans="1:39" s="772" customFormat="1" ht="13.5" customHeight="1">
      <c r="A868" s="354" t="s">
        <v>982</v>
      </c>
      <c r="B868" s="767">
        <v>3097</v>
      </c>
      <c r="C868" s="767">
        <v>3097</v>
      </c>
      <c r="D868" s="767">
        <v>2813</v>
      </c>
      <c r="E868" s="770">
        <v>90.82983532450758</v>
      </c>
      <c r="F868" s="767">
        <v>0</v>
      </c>
      <c r="AM868" s="773"/>
    </row>
    <row r="869" spans="1:6" s="790" customFormat="1" ht="12.75">
      <c r="A869" s="354" t="s">
        <v>1004</v>
      </c>
      <c r="B869" s="767">
        <v>3097</v>
      </c>
      <c r="C869" s="767">
        <v>3097</v>
      </c>
      <c r="D869" s="767">
        <v>0</v>
      </c>
      <c r="E869" s="788">
        <v>0</v>
      </c>
      <c r="F869" s="767">
        <v>0</v>
      </c>
    </row>
    <row r="870" spans="1:6" s="790" customFormat="1" ht="25.5">
      <c r="A870" s="781" t="s">
        <v>367</v>
      </c>
      <c r="B870" s="779">
        <v>3097</v>
      </c>
      <c r="C870" s="779">
        <v>3097</v>
      </c>
      <c r="D870" s="779">
        <v>0</v>
      </c>
      <c r="E870" s="780">
        <v>0</v>
      </c>
      <c r="F870" s="779">
        <v>0</v>
      </c>
    </row>
    <row r="871" spans="1:39" s="772" customFormat="1" ht="12.75">
      <c r="A871" s="785"/>
      <c r="B871" s="779"/>
      <c r="C871" s="779"/>
      <c r="D871" s="779"/>
      <c r="E871" s="780"/>
      <c r="F871" s="779"/>
      <c r="AM871" s="773"/>
    </row>
    <row r="872" spans="1:39" s="772" customFormat="1" ht="13.5" customHeight="1">
      <c r="A872" s="339" t="s">
        <v>382</v>
      </c>
      <c r="B872" s="576"/>
      <c r="C872" s="576"/>
      <c r="D872" s="576"/>
      <c r="E872" s="789"/>
      <c r="F872" s="576"/>
      <c r="AM872" s="773"/>
    </row>
    <row r="873" spans="1:39" s="772" customFormat="1" ht="13.5" customHeight="1">
      <c r="A873" s="359" t="s">
        <v>348</v>
      </c>
      <c r="B873" s="767">
        <v>6285551</v>
      </c>
      <c r="C873" s="767">
        <v>6285551</v>
      </c>
      <c r="D873" s="767">
        <v>5723625</v>
      </c>
      <c r="E873" s="770">
        <v>91.06003594593378</v>
      </c>
      <c r="F873" s="767">
        <v>276350</v>
      </c>
      <c r="AM873" s="773"/>
    </row>
    <row r="874" spans="1:6" s="772" customFormat="1" ht="12.75" customHeight="1">
      <c r="A874" s="142" t="s">
        <v>971</v>
      </c>
      <c r="B874" s="767">
        <v>1162</v>
      </c>
      <c r="C874" s="767">
        <v>1162</v>
      </c>
      <c r="D874" s="767">
        <v>862</v>
      </c>
      <c r="E874" s="788" t="s">
        <v>503</v>
      </c>
      <c r="F874" s="767">
        <v>862</v>
      </c>
    </row>
    <row r="875" spans="1:39" s="772" customFormat="1" ht="13.5" customHeight="1">
      <c r="A875" s="142" t="s">
        <v>988</v>
      </c>
      <c r="B875" s="767">
        <v>3456798</v>
      </c>
      <c r="C875" s="767">
        <v>3456798</v>
      </c>
      <c r="D875" s="767">
        <v>2895172</v>
      </c>
      <c r="E875" s="788">
        <v>83.75299916280905</v>
      </c>
      <c r="F875" s="767">
        <v>275488</v>
      </c>
      <c r="AM875" s="773"/>
    </row>
    <row r="876" spans="1:39" s="772" customFormat="1" ht="13.5" customHeight="1">
      <c r="A876" s="142" t="s">
        <v>972</v>
      </c>
      <c r="B876" s="767">
        <v>2827591</v>
      </c>
      <c r="C876" s="767">
        <v>2827591</v>
      </c>
      <c r="D876" s="767">
        <v>2827591</v>
      </c>
      <c r="E876" s="649">
        <v>100</v>
      </c>
      <c r="F876" s="767">
        <v>0</v>
      </c>
      <c r="AM876" s="773"/>
    </row>
    <row r="877" spans="1:39" s="772" customFormat="1" ht="25.5">
      <c r="A877" s="363" t="s">
        <v>973</v>
      </c>
      <c r="B877" s="767">
        <v>2827591</v>
      </c>
      <c r="C877" s="767">
        <v>2827591</v>
      </c>
      <c r="D877" s="767">
        <v>2827591</v>
      </c>
      <c r="E877" s="788">
        <v>100</v>
      </c>
      <c r="F877" s="767">
        <v>0</v>
      </c>
      <c r="AM877" s="773"/>
    </row>
    <row r="878" spans="1:39" s="772" customFormat="1" ht="13.5" customHeight="1">
      <c r="A878" s="350" t="s">
        <v>974</v>
      </c>
      <c r="B878" s="767">
        <v>4743305</v>
      </c>
      <c r="C878" s="767">
        <v>4743305</v>
      </c>
      <c r="D878" s="767">
        <v>2112197</v>
      </c>
      <c r="E878" s="788">
        <v>44.530069223885036</v>
      </c>
      <c r="F878" s="767">
        <v>525311</v>
      </c>
      <c r="AM878" s="773"/>
    </row>
    <row r="879" spans="1:39" s="772" customFormat="1" ht="13.5" customHeight="1">
      <c r="A879" s="142" t="s">
        <v>975</v>
      </c>
      <c r="B879" s="767">
        <v>4701041</v>
      </c>
      <c r="C879" s="767">
        <v>4701041</v>
      </c>
      <c r="D879" s="767">
        <v>2084025</v>
      </c>
      <c r="E879" s="788">
        <v>44.331138571222844</v>
      </c>
      <c r="F879" s="767">
        <v>523048</v>
      </c>
      <c r="AM879" s="773"/>
    </row>
    <row r="880" spans="1:39" s="772" customFormat="1" ht="13.5" customHeight="1">
      <c r="A880" s="354" t="s">
        <v>976</v>
      </c>
      <c r="B880" s="767">
        <v>2213957</v>
      </c>
      <c r="C880" s="767">
        <v>2213957</v>
      </c>
      <c r="D880" s="767">
        <v>1294560</v>
      </c>
      <c r="E880" s="788">
        <v>58.47268036371077</v>
      </c>
      <c r="F880" s="767">
        <v>315649</v>
      </c>
      <c r="AM880" s="773"/>
    </row>
    <row r="881" spans="1:39" s="772" customFormat="1" ht="13.5" customHeight="1">
      <c r="A881" s="377" t="s">
        <v>977</v>
      </c>
      <c r="B881" s="767">
        <v>818406</v>
      </c>
      <c r="C881" s="767">
        <v>818406</v>
      </c>
      <c r="D881" s="767">
        <v>716845</v>
      </c>
      <c r="E881" s="788">
        <v>87.59038912226939</v>
      </c>
      <c r="F881" s="767">
        <v>69134</v>
      </c>
      <c r="AM881" s="773"/>
    </row>
    <row r="882" spans="1:39" s="772" customFormat="1" ht="13.5" customHeight="1">
      <c r="A882" s="381" t="s">
        <v>978</v>
      </c>
      <c r="B882" s="767">
        <v>651818</v>
      </c>
      <c r="C882" s="767">
        <v>651818</v>
      </c>
      <c r="D882" s="767">
        <v>571433</v>
      </c>
      <c r="E882" s="788">
        <v>87.6675697817489</v>
      </c>
      <c r="F882" s="767">
        <v>54738</v>
      </c>
      <c r="AM882" s="773"/>
    </row>
    <row r="883" spans="1:39" s="772" customFormat="1" ht="13.5" customHeight="1">
      <c r="A883" s="377" t="s">
        <v>979</v>
      </c>
      <c r="B883" s="767">
        <v>1395551</v>
      </c>
      <c r="C883" s="767">
        <v>1395551</v>
      </c>
      <c r="D883" s="767">
        <v>577715</v>
      </c>
      <c r="E883" s="788">
        <v>41.39691061093432</v>
      </c>
      <c r="F883" s="767">
        <v>246515</v>
      </c>
      <c r="AM883" s="773"/>
    </row>
    <row r="884" spans="1:39" s="772" customFormat="1" ht="13.5" customHeight="1">
      <c r="A884" s="354" t="s">
        <v>980</v>
      </c>
      <c r="B884" s="767">
        <v>1943309</v>
      </c>
      <c r="C884" s="767">
        <v>1943309</v>
      </c>
      <c r="D884" s="767">
        <v>498860</v>
      </c>
      <c r="E884" s="788">
        <v>25.67064733400607</v>
      </c>
      <c r="F884" s="767">
        <v>61104</v>
      </c>
      <c r="AM884" s="773"/>
    </row>
    <row r="885" spans="1:39" s="772" customFormat="1" ht="13.5" customHeight="1">
      <c r="A885" s="377" t="s">
        <v>1001</v>
      </c>
      <c r="B885" s="767">
        <v>1943309</v>
      </c>
      <c r="C885" s="767">
        <v>1943309</v>
      </c>
      <c r="D885" s="767">
        <v>498860</v>
      </c>
      <c r="E885" s="788">
        <v>25.67064733400607</v>
      </c>
      <c r="F885" s="767">
        <v>61104</v>
      </c>
      <c r="AM885" s="773"/>
    </row>
    <row r="886" spans="1:39" s="772" customFormat="1" ht="25.5">
      <c r="A886" s="363" t="s">
        <v>984</v>
      </c>
      <c r="B886" s="767">
        <v>543775</v>
      </c>
      <c r="C886" s="767">
        <v>543775</v>
      </c>
      <c r="D886" s="767">
        <v>290605</v>
      </c>
      <c r="E886" s="788">
        <v>53.442140591237184</v>
      </c>
      <c r="F886" s="767">
        <v>146295</v>
      </c>
      <c r="AM886" s="773"/>
    </row>
    <row r="887" spans="1:39" s="772" customFormat="1" ht="13.5" customHeight="1">
      <c r="A887" s="355" t="s">
        <v>985</v>
      </c>
      <c r="B887" s="767">
        <v>543775</v>
      </c>
      <c r="C887" s="767">
        <v>543775</v>
      </c>
      <c r="D887" s="767">
        <v>290605</v>
      </c>
      <c r="E887" s="770">
        <v>53.442140591237184</v>
      </c>
      <c r="F887" s="767">
        <v>146295</v>
      </c>
      <c r="AM887" s="773"/>
    </row>
    <row r="888" spans="1:39" s="772" customFormat="1" ht="13.5" customHeight="1">
      <c r="A888" s="142" t="s">
        <v>928</v>
      </c>
      <c r="B888" s="767">
        <v>42264</v>
      </c>
      <c r="C888" s="767">
        <v>42264</v>
      </c>
      <c r="D888" s="767">
        <v>28172</v>
      </c>
      <c r="E888" s="770">
        <v>66.65720234715124</v>
      </c>
      <c r="F888" s="767">
        <v>2263</v>
      </c>
      <c r="AM888" s="773"/>
    </row>
    <row r="889" spans="1:39" s="772" customFormat="1" ht="13.5" customHeight="1">
      <c r="A889" s="354" t="s">
        <v>982</v>
      </c>
      <c r="B889" s="767">
        <v>42264</v>
      </c>
      <c r="C889" s="767">
        <v>42264</v>
      </c>
      <c r="D889" s="767">
        <v>28172</v>
      </c>
      <c r="E889" s="770">
        <v>66.65720234715124</v>
      </c>
      <c r="F889" s="767">
        <v>2263</v>
      </c>
      <c r="AM889" s="773"/>
    </row>
    <row r="890" spans="1:39" s="772" customFormat="1" ht="13.5" customHeight="1">
      <c r="A890" s="142" t="s">
        <v>507</v>
      </c>
      <c r="B890" s="767">
        <v>1542246</v>
      </c>
      <c r="C890" s="767">
        <v>1542246</v>
      </c>
      <c r="D890" s="767">
        <v>3611428</v>
      </c>
      <c r="E890" s="770" t="s">
        <v>503</v>
      </c>
      <c r="F890" s="767">
        <v>-248961</v>
      </c>
      <c r="AM890" s="773"/>
    </row>
    <row r="891" spans="1:39" s="772" customFormat="1" ht="13.5" customHeight="1">
      <c r="A891" s="142" t="s">
        <v>508</v>
      </c>
      <c r="B891" s="767">
        <v>-1542246</v>
      </c>
      <c r="C891" s="767">
        <v>-1542246</v>
      </c>
      <c r="D891" s="767" t="s">
        <v>503</v>
      </c>
      <c r="E891" s="767" t="s">
        <v>503</v>
      </c>
      <c r="F891" s="767" t="s">
        <v>503</v>
      </c>
      <c r="AM891" s="773"/>
    </row>
    <row r="892" spans="1:39" s="772" customFormat="1" ht="12.75">
      <c r="A892" s="354" t="s">
        <v>629</v>
      </c>
      <c r="B892" s="767">
        <v>-1542246</v>
      </c>
      <c r="C892" s="767">
        <v>-1542246</v>
      </c>
      <c r="D892" s="767" t="s">
        <v>503</v>
      </c>
      <c r="E892" s="767" t="s">
        <v>503</v>
      </c>
      <c r="F892" s="767" t="s">
        <v>503</v>
      </c>
      <c r="AM892" s="773"/>
    </row>
    <row r="893" spans="1:39" s="772" customFormat="1" ht="25.5">
      <c r="A893" s="355" t="s">
        <v>351</v>
      </c>
      <c r="B893" s="767">
        <v>-1542246</v>
      </c>
      <c r="C893" s="767">
        <v>-1542246</v>
      </c>
      <c r="D893" s="767" t="s">
        <v>503</v>
      </c>
      <c r="E893" s="767" t="s">
        <v>503</v>
      </c>
      <c r="F893" s="767" t="s">
        <v>503</v>
      </c>
      <c r="AM893" s="773"/>
    </row>
    <row r="894" spans="1:39" s="772" customFormat="1" ht="12.75">
      <c r="A894" s="120" t="s">
        <v>383</v>
      </c>
      <c r="B894" s="767"/>
      <c r="C894" s="767"/>
      <c r="D894" s="767"/>
      <c r="E894" s="789"/>
      <c r="F894" s="767"/>
      <c r="AM894" s="773"/>
    </row>
    <row r="895" spans="1:39" s="772" customFormat="1" ht="12.75">
      <c r="A895" s="601" t="s">
        <v>384</v>
      </c>
      <c r="B895" s="767"/>
      <c r="C895" s="767"/>
      <c r="D895" s="767"/>
      <c r="E895" s="789"/>
      <c r="F895" s="767"/>
      <c r="AM895" s="773"/>
    </row>
    <row r="896" spans="1:6" s="772" customFormat="1" ht="13.5" customHeight="1">
      <c r="A896" s="359" t="s">
        <v>348</v>
      </c>
      <c r="B896" s="789">
        <v>4687896</v>
      </c>
      <c r="C896" s="789">
        <v>4687896</v>
      </c>
      <c r="D896" s="789">
        <v>4171587</v>
      </c>
      <c r="E896" s="788">
        <v>88.98633843412908</v>
      </c>
      <c r="F896" s="789">
        <v>62466</v>
      </c>
    </row>
    <row r="897" spans="1:6" s="772" customFormat="1" ht="13.5" customHeight="1">
      <c r="A897" s="142" t="s">
        <v>988</v>
      </c>
      <c r="B897" s="767">
        <v>3170098</v>
      </c>
      <c r="C897" s="767">
        <v>3170098</v>
      </c>
      <c r="D897" s="767">
        <v>2653789</v>
      </c>
      <c r="E897" s="788">
        <v>83.71315334730977</v>
      </c>
      <c r="F897" s="767">
        <v>62466</v>
      </c>
    </row>
    <row r="898" spans="1:6" s="772" customFormat="1" ht="13.5" customHeight="1">
      <c r="A898" s="142" t="s">
        <v>972</v>
      </c>
      <c r="B898" s="789">
        <v>1517798</v>
      </c>
      <c r="C898" s="789">
        <v>1517798</v>
      </c>
      <c r="D898" s="789">
        <v>1517798</v>
      </c>
      <c r="E898" s="788">
        <v>100</v>
      </c>
      <c r="F898" s="789">
        <v>0</v>
      </c>
    </row>
    <row r="899" spans="1:6" s="772" customFormat="1" ht="25.5">
      <c r="A899" s="363" t="s">
        <v>973</v>
      </c>
      <c r="B899" s="789">
        <v>1517798</v>
      </c>
      <c r="C899" s="789">
        <v>1517798</v>
      </c>
      <c r="D899" s="789">
        <v>1517798</v>
      </c>
      <c r="E899" s="788">
        <v>100</v>
      </c>
      <c r="F899" s="789">
        <v>0</v>
      </c>
    </row>
    <row r="900" spans="1:6" s="772" customFormat="1" ht="13.5" customHeight="1">
      <c r="A900" s="350" t="s">
        <v>974</v>
      </c>
      <c r="B900" s="789">
        <v>3071196</v>
      </c>
      <c r="C900" s="789">
        <v>3071196</v>
      </c>
      <c r="D900" s="789">
        <v>1062833</v>
      </c>
      <c r="E900" s="788">
        <v>34.606485551557114</v>
      </c>
      <c r="F900" s="789">
        <v>246360</v>
      </c>
    </row>
    <row r="901" spans="1:6" s="772" customFormat="1" ht="13.5" customHeight="1">
      <c r="A901" s="142" t="s">
        <v>975</v>
      </c>
      <c r="B901" s="789">
        <v>3031196</v>
      </c>
      <c r="C901" s="789">
        <v>3031196</v>
      </c>
      <c r="D901" s="789">
        <v>1036924</v>
      </c>
      <c r="E901" s="788">
        <v>34.2084114653094</v>
      </c>
      <c r="F901" s="789">
        <v>246360</v>
      </c>
    </row>
    <row r="902" spans="1:6" s="772" customFormat="1" ht="13.5" customHeight="1">
      <c r="A902" s="354" t="s">
        <v>976</v>
      </c>
      <c r="B902" s="789">
        <v>631928</v>
      </c>
      <c r="C902" s="789">
        <v>631928</v>
      </c>
      <c r="D902" s="789">
        <v>335274</v>
      </c>
      <c r="E902" s="788">
        <v>53.055727867731775</v>
      </c>
      <c r="F902" s="789">
        <v>46786</v>
      </c>
    </row>
    <row r="903" spans="1:6" s="772" customFormat="1" ht="13.5" customHeight="1">
      <c r="A903" s="377" t="s">
        <v>977</v>
      </c>
      <c r="B903" s="789">
        <v>241514</v>
      </c>
      <c r="C903" s="789">
        <v>241514</v>
      </c>
      <c r="D903" s="789">
        <v>157516</v>
      </c>
      <c r="E903" s="788">
        <v>65.22023567991918</v>
      </c>
      <c r="F903" s="789">
        <v>17252</v>
      </c>
    </row>
    <row r="904" spans="1:6" s="772" customFormat="1" ht="13.5" customHeight="1">
      <c r="A904" s="381" t="s">
        <v>978</v>
      </c>
      <c r="B904" s="789">
        <v>192080</v>
      </c>
      <c r="C904" s="789">
        <v>192080</v>
      </c>
      <c r="D904" s="789">
        <v>125139</v>
      </c>
      <c r="E904" s="770">
        <v>65.149416909621</v>
      </c>
      <c r="F904" s="789">
        <v>13164</v>
      </c>
    </row>
    <row r="905" spans="1:6" s="772" customFormat="1" ht="13.5" customHeight="1">
      <c r="A905" s="377" t="s">
        <v>979</v>
      </c>
      <c r="B905" s="789">
        <v>390414</v>
      </c>
      <c r="C905" s="789">
        <v>390414</v>
      </c>
      <c r="D905" s="789">
        <v>177758</v>
      </c>
      <c r="E905" s="788">
        <v>45.5306418314917</v>
      </c>
      <c r="F905" s="789">
        <v>29534</v>
      </c>
    </row>
    <row r="906" spans="1:6" s="772" customFormat="1" ht="13.5" customHeight="1">
      <c r="A906" s="354" t="s">
        <v>980</v>
      </c>
      <c r="B906" s="789">
        <v>1855493</v>
      </c>
      <c r="C906" s="789">
        <v>1855493</v>
      </c>
      <c r="D906" s="789">
        <v>411045</v>
      </c>
      <c r="E906" s="788">
        <v>22.152872578877957</v>
      </c>
      <c r="F906" s="789">
        <v>53279</v>
      </c>
    </row>
    <row r="907" spans="1:6" s="772" customFormat="1" ht="13.5" customHeight="1">
      <c r="A907" s="377" t="s">
        <v>1001</v>
      </c>
      <c r="B907" s="789">
        <v>1855493</v>
      </c>
      <c r="C907" s="789">
        <v>1855493</v>
      </c>
      <c r="D907" s="789">
        <v>411045</v>
      </c>
      <c r="E907" s="770">
        <v>22.152872578877957</v>
      </c>
      <c r="F907" s="789">
        <v>53279</v>
      </c>
    </row>
    <row r="908" spans="1:6" s="772" customFormat="1" ht="25.5">
      <c r="A908" s="363" t="s">
        <v>984</v>
      </c>
      <c r="B908" s="789">
        <v>543775</v>
      </c>
      <c r="C908" s="789">
        <v>543775</v>
      </c>
      <c r="D908" s="789">
        <v>290605</v>
      </c>
      <c r="E908" s="770">
        <v>53.442140591237184</v>
      </c>
      <c r="F908" s="789">
        <v>146295</v>
      </c>
    </row>
    <row r="909" spans="1:6" s="772" customFormat="1" ht="13.5" customHeight="1">
      <c r="A909" s="355" t="s">
        <v>985</v>
      </c>
      <c r="B909" s="789">
        <v>543775</v>
      </c>
      <c r="C909" s="789">
        <v>543775</v>
      </c>
      <c r="D909" s="789">
        <v>290605</v>
      </c>
      <c r="E909" s="770">
        <v>53.442140591237184</v>
      </c>
      <c r="F909" s="789">
        <v>146295</v>
      </c>
    </row>
    <row r="910" spans="1:6" s="772" customFormat="1" ht="13.5" customHeight="1">
      <c r="A910" s="142" t="s">
        <v>928</v>
      </c>
      <c r="B910" s="789">
        <v>40000</v>
      </c>
      <c r="C910" s="789">
        <v>40000</v>
      </c>
      <c r="D910" s="789">
        <v>25909</v>
      </c>
      <c r="E910" s="770">
        <v>64.7725</v>
      </c>
      <c r="F910" s="789">
        <v>0</v>
      </c>
    </row>
    <row r="911" spans="1:6" s="772" customFormat="1" ht="13.5" customHeight="1">
      <c r="A911" s="354" t="s">
        <v>982</v>
      </c>
      <c r="B911" s="789">
        <v>40000</v>
      </c>
      <c r="C911" s="789">
        <v>40000</v>
      </c>
      <c r="D911" s="789">
        <v>25909</v>
      </c>
      <c r="E911" s="770">
        <v>64.7725</v>
      </c>
      <c r="F911" s="789">
        <v>0</v>
      </c>
    </row>
    <row r="912" spans="1:39" s="772" customFormat="1" ht="13.5" customHeight="1">
      <c r="A912" s="142" t="s">
        <v>507</v>
      </c>
      <c r="B912" s="767">
        <v>1616700</v>
      </c>
      <c r="C912" s="767">
        <v>1616700</v>
      </c>
      <c r="D912" s="767">
        <v>3108754</v>
      </c>
      <c r="E912" s="770" t="s">
        <v>503</v>
      </c>
      <c r="F912" s="767">
        <v>-183894</v>
      </c>
      <c r="AM912" s="773"/>
    </row>
    <row r="913" spans="1:39" s="772" customFormat="1" ht="13.5" customHeight="1">
      <c r="A913" s="142" t="s">
        <v>508</v>
      </c>
      <c r="B913" s="767">
        <v>-1616700</v>
      </c>
      <c r="C913" s="767">
        <v>-1616700</v>
      </c>
      <c r="D913" s="767" t="s">
        <v>503</v>
      </c>
      <c r="E913" s="767" t="s">
        <v>503</v>
      </c>
      <c r="F913" s="767" t="s">
        <v>503</v>
      </c>
      <c r="AM913" s="773"/>
    </row>
    <row r="914" spans="1:39" s="772" customFormat="1" ht="12.75">
      <c r="A914" s="354" t="s">
        <v>629</v>
      </c>
      <c r="B914" s="767">
        <v>-1616700</v>
      </c>
      <c r="C914" s="767">
        <v>-1616700</v>
      </c>
      <c r="D914" s="767" t="s">
        <v>503</v>
      </c>
      <c r="E914" s="767" t="s">
        <v>503</v>
      </c>
      <c r="F914" s="767" t="s">
        <v>503</v>
      </c>
      <c r="AM914" s="773"/>
    </row>
    <row r="915" spans="1:39" s="772" customFormat="1" ht="25.5">
      <c r="A915" s="355" t="s">
        <v>351</v>
      </c>
      <c r="B915" s="767">
        <v>-1616700</v>
      </c>
      <c r="C915" s="767">
        <v>-1616700</v>
      </c>
      <c r="D915" s="767" t="s">
        <v>503</v>
      </c>
      <c r="E915" s="767" t="s">
        <v>503</v>
      </c>
      <c r="F915" s="767" t="s">
        <v>503</v>
      </c>
      <c r="AM915" s="773"/>
    </row>
    <row r="916" spans="1:6" s="772" customFormat="1" ht="12.75">
      <c r="A916" s="354"/>
      <c r="B916" s="789"/>
      <c r="C916" s="789"/>
      <c r="D916" s="789"/>
      <c r="E916" s="767"/>
      <c r="F916" s="789"/>
    </row>
    <row r="917" spans="1:6" s="782" customFormat="1" ht="12.75">
      <c r="A917" s="346" t="s">
        <v>354</v>
      </c>
      <c r="B917" s="789"/>
      <c r="C917" s="789"/>
      <c r="D917" s="789"/>
      <c r="E917" s="767"/>
      <c r="F917" s="789"/>
    </row>
    <row r="918" spans="1:6" s="772" customFormat="1" ht="13.5" customHeight="1">
      <c r="A918" s="359" t="s">
        <v>348</v>
      </c>
      <c r="B918" s="581">
        <v>1136408</v>
      </c>
      <c r="C918" s="581">
        <v>1136408</v>
      </c>
      <c r="D918" s="581">
        <v>459832</v>
      </c>
      <c r="E918" s="770">
        <v>40.463636299638864</v>
      </c>
      <c r="F918" s="581">
        <v>0</v>
      </c>
    </row>
    <row r="919" spans="1:6" s="772" customFormat="1" ht="13.5" customHeight="1">
      <c r="A919" s="142" t="s">
        <v>988</v>
      </c>
      <c r="B919" s="581">
        <v>1136408</v>
      </c>
      <c r="C919" s="581">
        <v>1136408</v>
      </c>
      <c r="D919" s="581">
        <v>459832</v>
      </c>
      <c r="E919" s="770">
        <v>40.463636299638864</v>
      </c>
      <c r="F919" s="581">
        <v>0</v>
      </c>
    </row>
    <row r="920" spans="1:6" s="772" customFormat="1" ht="13.5" customHeight="1">
      <c r="A920" s="778" t="s">
        <v>359</v>
      </c>
      <c r="B920" s="793">
        <v>304741</v>
      </c>
      <c r="C920" s="793">
        <v>304741</v>
      </c>
      <c r="D920" s="793">
        <v>182591</v>
      </c>
      <c r="E920" s="780">
        <v>59.91678179175103</v>
      </c>
      <c r="F920" s="793">
        <v>0</v>
      </c>
    </row>
    <row r="921" spans="1:6" s="772" customFormat="1" ht="13.5" customHeight="1">
      <c r="A921" s="350" t="s">
        <v>974</v>
      </c>
      <c r="B921" s="581">
        <v>1136408</v>
      </c>
      <c r="C921" s="581">
        <v>1136408</v>
      </c>
      <c r="D921" s="581">
        <v>459832</v>
      </c>
      <c r="E921" s="770">
        <v>40.463636299638864</v>
      </c>
      <c r="F921" s="581">
        <v>0</v>
      </c>
    </row>
    <row r="922" spans="1:6" s="772" customFormat="1" ht="13.5" customHeight="1">
      <c r="A922" s="142" t="s">
        <v>975</v>
      </c>
      <c r="B922" s="581">
        <v>1136408</v>
      </c>
      <c r="C922" s="581">
        <v>1136408</v>
      </c>
      <c r="D922" s="581">
        <v>459832</v>
      </c>
      <c r="E922" s="770">
        <v>40.463636299638864</v>
      </c>
      <c r="F922" s="581">
        <v>0</v>
      </c>
    </row>
    <row r="923" spans="1:6" s="772" customFormat="1" ht="13.5" customHeight="1">
      <c r="A923" s="354" t="s">
        <v>980</v>
      </c>
      <c r="B923" s="581">
        <v>831667</v>
      </c>
      <c r="C923" s="581">
        <v>831667</v>
      </c>
      <c r="D923" s="581">
        <v>277240</v>
      </c>
      <c r="E923" s="770">
        <v>33.335457580978925</v>
      </c>
      <c r="F923" s="581">
        <v>0</v>
      </c>
    </row>
    <row r="924" spans="1:6" s="772" customFormat="1" ht="13.5" customHeight="1">
      <c r="A924" s="377" t="s">
        <v>1001</v>
      </c>
      <c r="B924" s="581">
        <v>831667</v>
      </c>
      <c r="C924" s="581">
        <v>831667</v>
      </c>
      <c r="D924" s="581">
        <v>277240</v>
      </c>
      <c r="E924" s="770">
        <v>33.335457580978925</v>
      </c>
      <c r="F924" s="581">
        <v>0</v>
      </c>
    </row>
    <row r="925" spans="1:6" s="772" customFormat="1" ht="13.5" customHeight="1">
      <c r="A925" s="354" t="s">
        <v>923</v>
      </c>
      <c r="B925" s="581">
        <v>304741</v>
      </c>
      <c r="C925" s="581">
        <v>304741</v>
      </c>
      <c r="D925" s="581">
        <v>182592</v>
      </c>
      <c r="E925" s="770">
        <v>59.917109939259895</v>
      </c>
      <c r="F925" s="581">
        <v>0</v>
      </c>
    </row>
    <row r="926" spans="1:6" s="772" customFormat="1" ht="13.5" customHeight="1">
      <c r="A926" s="354" t="s">
        <v>1017</v>
      </c>
      <c r="B926" s="581">
        <v>304741</v>
      </c>
      <c r="C926" s="581">
        <v>304741</v>
      </c>
      <c r="D926" s="581">
        <v>182592</v>
      </c>
      <c r="E926" s="770">
        <v>59.917109939259895</v>
      </c>
      <c r="F926" s="581">
        <v>0</v>
      </c>
    </row>
    <row r="927" spans="1:39" s="772" customFormat="1" ht="38.25">
      <c r="A927" s="785" t="s">
        <v>373</v>
      </c>
      <c r="B927" s="779">
        <v>304741</v>
      </c>
      <c r="C927" s="779">
        <v>304741</v>
      </c>
      <c r="D927" s="779">
        <v>182592</v>
      </c>
      <c r="E927" s="780">
        <v>59.917109939259895</v>
      </c>
      <c r="F927" s="779">
        <v>0</v>
      </c>
      <c r="AM927" s="773"/>
    </row>
    <row r="928" spans="1:6" s="772" customFormat="1" ht="13.5" customHeight="1">
      <c r="A928" s="339"/>
      <c r="B928" s="581"/>
      <c r="C928" s="581"/>
      <c r="D928" s="581"/>
      <c r="E928" s="767"/>
      <c r="F928" s="581"/>
    </row>
    <row r="929" spans="1:6" s="772" customFormat="1" ht="13.5" customHeight="1">
      <c r="A929" s="346" t="s">
        <v>372</v>
      </c>
      <c r="B929" s="581"/>
      <c r="C929" s="581"/>
      <c r="D929" s="581"/>
      <c r="E929" s="767"/>
      <c r="F929" s="581"/>
    </row>
    <row r="930" spans="1:6" s="772" customFormat="1" ht="13.5" customHeight="1">
      <c r="A930" s="359" t="s">
        <v>348</v>
      </c>
      <c r="B930" s="581">
        <v>32651</v>
      </c>
      <c r="C930" s="581">
        <v>32651</v>
      </c>
      <c r="D930" s="581">
        <v>21881</v>
      </c>
      <c r="E930" s="770">
        <v>67.01479280879606</v>
      </c>
      <c r="F930" s="581">
        <v>58</v>
      </c>
    </row>
    <row r="931" spans="1:6" s="772" customFormat="1" ht="13.5" customHeight="1">
      <c r="A931" s="142" t="s">
        <v>988</v>
      </c>
      <c r="B931" s="581">
        <v>32651</v>
      </c>
      <c r="C931" s="581">
        <v>32651</v>
      </c>
      <c r="D931" s="581">
        <v>21881</v>
      </c>
      <c r="E931" s="770">
        <v>67.01479280879606</v>
      </c>
      <c r="F931" s="581">
        <v>58</v>
      </c>
    </row>
    <row r="932" spans="1:6" s="772" customFormat="1" ht="13.5" customHeight="1">
      <c r="A932" s="778" t="s">
        <v>359</v>
      </c>
      <c r="B932" s="793">
        <v>12651</v>
      </c>
      <c r="C932" s="793">
        <v>12651</v>
      </c>
      <c r="D932" s="793">
        <v>12651</v>
      </c>
      <c r="E932" s="780">
        <v>100</v>
      </c>
      <c r="F932" s="793">
        <v>0</v>
      </c>
    </row>
    <row r="933" spans="1:6" s="772" customFormat="1" ht="13.5" customHeight="1">
      <c r="A933" s="350" t="s">
        <v>974</v>
      </c>
      <c r="B933" s="581">
        <v>32651</v>
      </c>
      <c r="C933" s="581">
        <v>32651</v>
      </c>
      <c r="D933" s="581">
        <v>21881</v>
      </c>
      <c r="E933" s="770">
        <v>67.01479280879606</v>
      </c>
      <c r="F933" s="581">
        <v>1754</v>
      </c>
    </row>
    <row r="934" spans="1:6" s="772" customFormat="1" ht="13.5" customHeight="1">
      <c r="A934" s="142" t="s">
        <v>975</v>
      </c>
      <c r="B934" s="581">
        <v>32651</v>
      </c>
      <c r="C934" s="581">
        <v>32651</v>
      </c>
      <c r="D934" s="581">
        <v>21881</v>
      </c>
      <c r="E934" s="770">
        <v>67.01479280879606</v>
      </c>
      <c r="F934" s="581">
        <v>1754</v>
      </c>
    </row>
    <row r="935" spans="1:6" s="772" customFormat="1" ht="13.5" customHeight="1">
      <c r="A935" s="354" t="s">
        <v>976</v>
      </c>
      <c r="B935" s="789">
        <v>20000</v>
      </c>
      <c r="C935" s="789">
        <v>20000</v>
      </c>
      <c r="D935" s="789">
        <v>9231</v>
      </c>
      <c r="E935" s="788">
        <v>46.155</v>
      </c>
      <c r="F935" s="789">
        <v>1754</v>
      </c>
    </row>
    <row r="936" spans="1:6" s="772" customFormat="1" ht="13.5" customHeight="1">
      <c r="A936" s="377" t="s">
        <v>979</v>
      </c>
      <c r="B936" s="581">
        <v>20000</v>
      </c>
      <c r="C936" s="581">
        <v>20000</v>
      </c>
      <c r="D936" s="581">
        <v>9231</v>
      </c>
      <c r="E936" s="649">
        <v>46.155</v>
      </c>
      <c r="F936" s="581">
        <v>1754</v>
      </c>
    </row>
    <row r="937" spans="1:6" s="772" customFormat="1" ht="13.5" customHeight="1">
      <c r="A937" s="354" t="s">
        <v>923</v>
      </c>
      <c r="B937" s="581">
        <v>12651</v>
      </c>
      <c r="C937" s="581">
        <v>12651</v>
      </c>
      <c r="D937" s="581">
        <v>12650</v>
      </c>
      <c r="E937" s="649">
        <v>99.9920954865228</v>
      </c>
      <c r="F937" s="581">
        <v>0</v>
      </c>
    </row>
    <row r="938" spans="1:6" s="772" customFormat="1" ht="13.5" customHeight="1">
      <c r="A938" s="354" t="s">
        <v>1017</v>
      </c>
      <c r="B938" s="581">
        <v>12651</v>
      </c>
      <c r="C938" s="581">
        <v>12651</v>
      </c>
      <c r="D938" s="581">
        <v>12650</v>
      </c>
      <c r="E938" s="649">
        <v>99.9920954865228</v>
      </c>
      <c r="F938" s="581">
        <v>0</v>
      </c>
    </row>
    <row r="939" spans="1:39" s="772" customFormat="1" ht="38.25">
      <c r="A939" s="785" t="s">
        <v>373</v>
      </c>
      <c r="B939" s="779">
        <v>12651</v>
      </c>
      <c r="C939" s="779">
        <v>12651</v>
      </c>
      <c r="D939" s="779">
        <v>12650</v>
      </c>
      <c r="E939" s="794">
        <v>99.9920954865228</v>
      </c>
      <c r="F939" s="779">
        <v>0</v>
      </c>
      <c r="AM939" s="773"/>
    </row>
    <row r="940" spans="1:6" s="772" customFormat="1" ht="13.5" customHeight="1">
      <c r="A940" s="339"/>
      <c r="B940" s="581"/>
      <c r="C940" s="581"/>
      <c r="D940" s="581"/>
      <c r="E940" s="581"/>
      <c r="F940" s="581"/>
    </row>
    <row r="941" spans="1:6" s="772" customFormat="1" ht="13.5" customHeight="1">
      <c r="A941" s="346" t="s">
        <v>1239</v>
      </c>
      <c r="B941" s="581"/>
      <c r="C941" s="581"/>
      <c r="D941" s="581"/>
      <c r="E941" s="581"/>
      <c r="F941" s="581"/>
    </row>
    <row r="942" spans="1:6" s="772" customFormat="1" ht="13.5" customHeight="1">
      <c r="A942" s="359" t="s">
        <v>348</v>
      </c>
      <c r="B942" s="581">
        <v>190180</v>
      </c>
      <c r="C942" s="581">
        <v>190180</v>
      </c>
      <c r="D942" s="581">
        <v>185357</v>
      </c>
      <c r="E942" s="649">
        <v>97.46398149121885</v>
      </c>
      <c r="F942" s="581">
        <v>0</v>
      </c>
    </row>
    <row r="943" spans="1:6" s="772" customFormat="1" ht="13.5" customHeight="1">
      <c r="A943" s="142" t="s">
        <v>988</v>
      </c>
      <c r="B943" s="581">
        <v>190180</v>
      </c>
      <c r="C943" s="581">
        <v>190180</v>
      </c>
      <c r="D943" s="581">
        <v>185357</v>
      </c>
      <c r="E943" s="649">
        <v>97.46398149121885</v>
      </c>
      <c r="F943" s="581">
        <v>0</v>
      </c>
    </row>
    <row r="944" spans="1:6" s="772" customFormat="1" ht="13.5" customHeight="1">
      <c r="A944" s="778" t="s">
        <v>359</v>
      </c>
      <c r="B944" s="793">
        <v>190180</v>
      </c>
      <c r="C944" s="793">
        <v>190180</v>
      </c>
      <c r="D944" s="793">
        <v>185357</v>
      </c>
      <c r="E944" s="794">
        <v>97.46398149121885</v>
      </c>
      <c r="F944" s="793">
        <v>0</v>
      </c>
    </row>
    <row r="945" spans="1:6" s="772" customFormat="1" ht="13.5" customHeight="1">
      <c r="A945" s="350" t="s">
        <v>974</v>
      </c>
      <c r="B945" s="581">
        <v>190180</v>
      </c>
      <c r="C945" s="581">
        <v>190180</v>
      </c>
      <c r="D945" s="581">
        <v>185357</v>
      </c>
      <c r="E945" s="649">
        <v>97.46398149121885</v>
      </c>
      <c r="F945" s="581">
        <v>0</v>
      </c>
    </row>
    <row r="946" spans="1:6" s="772" customFormat="1" ht="13.5" customHeight="1">
      <c r="A946" s="142" t="s">
        <v>975</v>
      </c>
      <c r="B946" s="581">
        <v>190180</v>
      </c>
      <c r="C946" s="581">
        <v>190180</v>
      </c>
      <c r="D946" s="581">
        <v>185357</v>
      </c>
      <c r="E946" s="649">
        <v>97.46398149121885</v>
      </c>
      <c r="F946" s="581">
        <v>0</v>
      </c>
    </row>
    <row r="947" spans="1:6" s="772" customFormat="1" ht="13.5" customHeight="1">
      <c r="A947" s="354" t="s">
        <v>923</v>
      </c>
      <c r="B947" s="581">
        <v>190180</v>
      </c>
      <c r="C947" s="581">
        <v>190180</v>
      </c>
      <c r="D947" s="581">
        <v>185357</v>
      </c>
      <c r="E947" s="649">
        <v>97.46398149121885</v>
      </c>
      <c r="F947" s="581">
        <v>0</v>
      </c>
    </row>
    <row r="948" spans="1:6" s="772" customFormat="1" ht="13.5" customHeight="1">
      <c r="A948" s="354" t="s">
        <v>1017</v>
      </c>
      <c r="B948" s="581">
        <v>190180</v>
      </c>
      <c r="C948" s="581">
        <v>190180</v>
      </c>
      <c r="D948" s="581">
        <v>185357</v>
      </c>
      <c r="E948" s="770">
        <v>97.46398149121885</v>
      </c>
      <c r="F948" s="581">
        <v>0</v>
      </c>
    </row>
    <row r="949" spans="1:39" s="772" customFormat="1" ht="38.25">
      <c r="A949" s="785" t="s">
        <v>373</v>
      </c>
      <c r="B949" s="779">
        <v>190180</v>
      </c>
      <c r="C949" s="779">
        <v>190180</v>
      </c>
      <c r="D949" s="779">
        <v>185357</v>
      </c>
      <c r="E949" s="780">
        <v>97.46398149121885</v>
      </c>
      <c r="F949" s="779">
        <v>0</v>
      </c>
      <c r="AM949" s="773"/>
    </row>
    <row r="950" spans="1:6" s="772" customFormat="1" ht="13.5" customHeight="1">
      <c r="A950" s="377"/>
      <c r="B950" s="581"/>
      <c r="C950" s="581"/>
      <c r="D950" s="581"/>
      <c r="E950" s="581"/>
      <c r="F950" s="581"/>
    </row>
    <row r="951" spans="1:6" s="772" customFormat="1" ht="13.5" customHeight="1">
      <c r="A951" s="346" t="s">
        <v>361</v>
      </c>
      <c r="B951" s="581"/>
      <c r="C951" s="581"/>
      <c r="D951" s="581"/>
      <c r="E951" s="581"/>
      <c r="F951" s="581"/>
    </row>
    <row r="952" spans="1:6" s="772" customFormat="1" ht="13.5" customHeight="1">
      <c r="A952" s="359" t="s">
        <v>348</v>
      </c>
      <c r="B952" s="581">
        <v>111536</v>
      </c>
      <c r="C952" s="581">
        <v>111536</v>
      </c>
      <c r="D952" s="581">
        <v>110540</v>
      </c>
      <c r="E952" s="770">
        <v>99.1070147754985</v>
      </c>
      <c r="F952" s="581">
        <v>68384</v>
      </c>
    </row>
    <row r="953" spans="1:6" s="772" customFormat="1" ht="13.5" customHeight="1">
      <c r="A953" s="142" t="s">
        <v>988</v>
      </c>
      <c r="B953" s="581">
        <v>111536</v>
      </c>
      <c r="C953" s="581">
        <v>111536</v>
      </c>
      <c r="D953" s="581">
        <v>110540</v>
      </c>
      <c r="E953" s="649">
        <v>99.1070147754985</v>
      </c>
      <c r="F953" s="581">
        <v>68384</v>
      </c>
    </row>
    <row r="954" spans="1:6" s="772" customFormat="1" ht="13.5" customHeight="1">
      <c r="A954" s="778" t="s">
        <v>359</v>
      </c>
      <c r="B954" s="793">
        <v>111536</v>
      </c>
      <c r="C954" s="793">
        <v>111536</v>
      </c>
      <c r="D954" s="793">
        <v>110540</v>
      </c>
      <c r="E954" s="794">
        <v>99.1070147754985</v>
      </c>
      <c r="F954" s="793">
        <v>68384</v>
      </c>
    </row>
    <row r="955" spans="1:6" s="772" customFormat="1" ht="13.5" customHeight="1">
      <c r="A955" s="350" t="s">
        <v>974</v>
      </c>
      <c r="B955" s="581">
        <v>111536</v>
      </c>
      <c r="C955" s="581">
        <v>111536</v>
      </c>
      <c r="D955" s="581">
        <v>110541</v>
      </c>
      <c r="E955" s="649">
        <v>99.10791134700904</v>
      </c>
      <c r="F955" s="581">
        <v>74502</v>
      </c>
    </row>
    <row r="956" spans="1:6" s="772" customFormat="1" ht="13.5" customHeight="1">
      <c r="A956" s="142" t="s">
        <v>975</v>
      </c>
      <c r="B956" s="581">
        <v>81819</v>
      </c>
      <c r="C956" s="581">
        <v>81819</v>
      </c>
      <c r="D956" s="581">
        <v>80824</v>
      </c>
      <c r="E956" s="649">
        <v>98.78390104987838</v>
      </c>
      <c r="F956" s="581">
        <v>44785</v>
      </c>
    </row>
    <row r="957" spans="1:6" s="772" customFormat="1" ht="13.5" customHeight="1">
      <c r="A957" s="354" t="s">
        <v>923</v>
      </c>
      <c r="B957" s="581">
        <v>81819</v>
      </c>
      <c r="C957" s="581">
        <v>81819</v>
      </c>
      <c r="D957" s="581">
        <v>80824</v>
      </c>
      <c r="E957" s="649">
        <v>98.78390104987838</v>
      </c>
      <c r="F957" s="581">
        <v>44785</v>
      </c>
    </row>
    <row r="958" spans="1:6" s="772" customFormat="1" ht="13.5" customHeight="1">
      <c r="A958" s="354" t="s">
        <v>1017</v>
      </c>
      <c r="B958" s="581">
        <v>81819</v>
      </c>
      <c r="C958" s="581">
        <v>81819</v>
      </c>
      <c r="D958" s="581">
        <v>80824</v>
      </c>
      <c r="E958" s="649">
        <v>98.78390104987838</v>
      </c>
      <c r="F958" s="581">
        <v>44785</v>
      </c>
    </row>
    <row r="959" spans="1:39" s="772" customFormat="1" ht="38.25">
      <c r="A959" s="785" t="s">
        <v>373</v>
      </c>
      <c r="B959" s="779">
        <v>81819</v>
      </c>
      <c r="C959" s="779">
        <v>81819</v>
      </c>
      <c r="D959" s="779">
        <v>80824</v>
      </c>
      <c r="E959" s="794">
        <v>98.78390104987838</v>
      </c>
      <c r="F959" s="779">
        <v>44785</v>
      </c>
      <c r="AM959" s="773"/>
    </row>
    <row r="960" spans="1:6" s="772" customFormat="1" ht="13.5" customHeight="1">
      <c r="A960" s="142" t="s">
        <v>928</v>
      </c>
      <c r="B960" s="581">
        <v>29717</v>
      </c>
      <c r="C960" s="581">
        <v>29717</v>
      </c>
      <c r="D960" s="581">
        <v>29717</v>
      </c>
      <c r="E960" s="649">
        <v>100</v>
      </c>
      <c r="F960" s="581">
        <v>29717</v>
      </c>
    </row>
    <row r="961" spans="1:6" s="772" customFormat="1" ht="13.5" customHeight="1">
      <c r="A961" s="354" t="s">
        <v>366</v>
      </c>
      <c r="B961" s="581">
        <v>29717</v>
      </c>
      <c r="C961" s="581">
        <v>29717</v>
      </c>
      <c r="D961" s="581">
        <v>29717</v>
      </c>
      <c r="E961" s="649">
        <v>100</v>
      </c>
      <c r="F961" s="581">
        <v>29717</v>
      </c>
    </row>
    <row r="962" spans="1:39" s="772" customFormat="1" ht="25.5">
      <c r="A962" s="781" t="s">
        <v>367</v>
      </c>
      <c r="B962" s="779">
        <v>29717</v>
      </c>
      <c r="C962" s="779">
        <v>29717</v>
      </c>
      <c r="D962" s="779">
        <v>29717</v>
      </c>
      <c r="E962" s="794">
        <v>100</v>
      </c>
      <c r="F962" s="779">
        <v>29717</v>
      </c>
      <c r="AM962" s="773"/>
    </row>
    <row r="963" spans="1:33" s="782" customFormat="1" ht="12.75">
      <c r="A963" s="120"/>
      <c r="B963" s="767"/>
      <c r="C963" s="767"/>
      <c r="D963" s="767"/>
      <c r="E963" s="581"/>
      <c r="F963" s="767"/>
      <c r="G963" s="783"/>
      <c r="H963" s="783"/>
      <c r="I963" s="783"/>
      <c r="J963" s="783"/>
      <c r="K963" s="783"/>
      <c r="L963" s="783"/>
      <c r="M963" s="783"/>
      <c r="N963" s="783"/>
      <c r="O963" s="783"/>
      <c r="P963" s="783"/>
      <c r="Q963" s="783"/>
      <c r="R963" s="783"/>
      <c r="S963" s="783"/>
      <c r="T963" s="783"/>
      <c r="U963" s="783"/>
      <c r="V963" s="783"/>
      <c r="W963" s="783"/>
      <c r="X963" s="783"/>
      <c r="Y963" s="783"/>
      <c r="Z963" s="783"/>
      <c r="AA963" s="783"/>
      <c r="AB963" s="783"/>
      <c r="AC963" s="783"/>
      <c r="AD963" s="783"/>
      <c r="AE963" s="783"/>
      <c r="AF963" s="783"/>
      <c r="AG963" s="783"/>
    </row>
    <row r="964" spans="1:6" s="782" customFormat="1" ht="12.75">
      <c r="A964" s="346" t="s">
        <v>368</v>
      </c>
      <c r="B964" s="789"/>
      <c r="C964" s="789"/>
      <c r="D964" s="789"/>
      <c r="E964" s="767"/>
      <c r="F964" s="789"/>
    </row>
    <row r="965" spans="1:6" s="772" customFormat="1" ht="13.5" customHeight="1">
      <c r="A965" s="350" t="s">
        <v>974</v>
      </c>
      <c r="B965" s="581">
        <v>20876</v>
      </c>
      <c r="C965" s="581">
        <v>20876</v>
      </c>
      <c r="D965" s="581">
        <v>20876</v>
      </c>
      <c r="E965" s="770">
        <v>100</v>
      </c>
      <c r="F965" s="581">
        <v>0</v>
      </c>
    </row>
    <row r="966" spans="1:6" s="772" customFormat="1" ht="13.5" customHeight="1">
      <c r="A966" s="142" t="s">
        <v>975</v>
      </c>
      <c r="B966" s="581">
        <v>20876</v>
      </c>
      <c r="C966" s="581">
        <v>20876</v>
      </c>
      <c r="D966" s="581">
        <v>20876</v>
      </c>
      <c r="E966" s="770">
        <v>100</v>
      </c>
      <c r="F966" s="581">
        <v>0</v>
      </c>
    </row>
    <row r="967" spans="1:6" s="772" customFormat="1" ht="13.5" customHeight="1">
      <c r="A967" s="354" t="s">
        <v>980</v>
      </c>
      <c r="B967" s="581">
        <v>20876</v>
      </c>
      <c r="C967" s="581">
        <v>20876</v>
      </c>
      <c r="D967" s="581">
        <v>20876</v>
      </c>
      <c r="E967" s="770">
        <v>100</v>
      </c>
      <c r="F967" s="581">
        <v>0</v>
      </c>
    </row>
    <row r="968" spans="1:6" s="772" customFormat="1" ht="13.5" customHeight="1">
      <c r="A968" s="377" t="s">
        <v>1001</v>
      </c>
      <c r="B968" s="581">
        <v>20876</v>
      </c>
      <c r="C968" s="581">
        <v>20876</v>
      </c>
      <c r="D968" s="581">
        <v>20876</v>
      </c>
      <c r="E968" s="770">
        <v>100</v>
      </c>
      <c r="F968" s="581">
        <v>0</v>
      </c>
    </row>
    <row r="969" spans="1:39" s="772" customFormat="1" ht="13.5" customHeight="1">
      <c r="A969" s="142" t="s">
        <v>507</v>
      </c>
      <c r="B969" s="767">
        <v>-20876</v>
      </c>
      <c r="C969" s="767">
        <v>-20876</v>
      </c>
      <c r="D969" s="767">
        <v>-20876</v>
      </c>
      <c r="E969" s="770" t="s">
        <v>503</v>
      </c>
      <c r="F969" s="767">
        <v>0</v>
      </c>
      <c r="AM969" s="773"/>
    </row>
    <row r="970" spans="1:39" s="772" customFormat="1" ht="13.5" customHeight="1">
      <c r="A970" s="142" t="s">
        <v>508</v>
      </c>
      <c r="B970" s="767">
        <v>20876</v>
      </c>
      <c r="C970" s="767">
        <v>20876</v>
      </c>
      <c r="D970" s="767" t="s">
        <v>503</v>
      </c>
      <c r="E970" s="767" t="s">
        <v>503</v>
      </c>
      <c r="F970" s="767" t="s">
        <v>503</v>
      </c>
      <c r="AM970" s="773"/>
    </row>
    <row r="971" spans="1:39" s="772" customFormat="1" ht="12.75">
      <c r="A971" s="354" t="s">
        <v>629</v>
      </c>
      <c r="B971" s="767">
        <v>20876</v>
      </c>
      <c r="C971" s="767">
        <v>20876</v>
      </c>
      <c r="D971" s="767" t="s">
        <v>503</v>
      </c>
      <c r="E971" s="767" t="s">
        <v>503</v>
      </c>
      <c r="F971" s="767" t="s">
        <v>503</v>
      </c>
      <c r="AM971" s="773"/>
    </row>
    <row r="972" spans="1:39" s="772" customFormat="1" ht="25.5">
      <c r="A972" s="355" t="s">
        <v>351</v>
      </c>
      <c r="B972" s="767">
        <v>20876</v>
      </c>
      <c r="C972" s="767">
        <v>20876</v>
      </c>
      <c r="D972" s="767" t="s">
        <v>503</v>
      </c>
      <c r="E972" s="767" t="s">
        <v>503</v>
      </c>
      <c r="F972" s="767" t="s">
        <v>503</v>
      </c>
      <c r="AM972" s="773"/>
    </row>
    <row r="973" spans="1:39" s="772" customFormat="1" ht="12.75">
      <c r="A973" s="355"/>
      <c r="B973" s="767"/>
      <c r="C973" s="767"/>
      <c r="D973" s="767"/>
      <c r="E973" s="767"/>
      <c r="F973" s="767"/>
      <c r="AM973" s="773"/>
    </row>
    <row r="974" spans="1:6" s="772" customFormat="1" ht="13.5" customHeight="1">
      <c r="A974" s="346" t="s">
        <v>370</v>
      </c>
      <c r="B974" s="581"/>
      <c r="C974" s="581"/>
      <c r="D974" s="581"/>
      <c r="E974" s="581"/>
      <c r="F974" s="581"/>
    </row>
    <row r="975" spans="1:6" s="772" customFormat="1" ht="13.5" customHeight="1">
      <c r="A975" s="359" t="s">
        <v>348</v>
      </c>
      <c r="B975" s="581">
        <v>3935078</v>
      </c>
      <c r="C975" s="581">
        <v>3935078</v>
      </c>
      <c r="D975" s="581">
        <v>3966473</v>
      </c>
      <c r="E975" s="649">
        <v>100.797824083792</v>
      </c>
      <c r="F975" s="581">
        <v>66839</v>
      </c>
    </row>
    <row r="976" spans="1:6" s="772" customFormat="1" ht="13.5" customHeight="1">
      <c r="A976" s="142" t="s">
        <v>988</v>
      </c>
      <c r="B976" s="581">
        <v>2417280</v>
      </c>
      <c r="C976" s="581">
        <v>2417280</v>
      </c>
      <c r="D976" s="581">
        <v>2448675</v>
      </c>
      <c r="E976" s="649">
        <v>101.29877382843526</v>
      </c>
      <c r="F976" s="581">
        <v>66839</v>
      </c>
    </row>
    <row r="977" spans="1:6" s="772" customFormat="1" ht="13.5" customHeight="1">
      <c r="A977" s="778" t="s">
        <v>359</v>
      </c>
      <c r="B977" s="793">
        <v>98849</v>
      </c>
      <c r="C977" s="793">
        <v>98849</v>
      </c>
      <c r="D977" s="793">
        <v>81357</v>
      </c>
      <c r="E977" s="794">
        <v>82.304322754909</v>
      </c>
      <c r="F977" s="793">
        <v>4431</v>
      </c>
    </row>
    <row r="978" spans="1:6" s="772" customFormat="1" ht="13.5" customHeight="1">
      <c r="A978" s="142" t="s">
        <v>972</v>
      </c>
      <c r="B978" s="581">
        <v>1517798</v>
      </c>
      <c r="C978" s="581">
        <v>1517798</v>
      </c>
      <c r="D978" s="581">
        <v>1517798</v>
      </c>
      <c r="E978" s="649">
        <v>100</v>
      </c>
      <c r="F978" s="581">
        <v>0</v>
      </c>
    </row>
    <row r="979" spans="1:6" s="772" customFormat="1" ht="27" customHeight="1">
      <c r="A979" s="363" t="s">
        <v>973</v>
      </c>
      <c r="B979" s="581">
        <v>1517798</v>
      </c>
      <c r="C979" s="581">
        <v>1517798</v>
      </c>
      <c r="D979" s="581">
        <v>1517798</v>
      </c>
      <c r="E979" s="649">
        <v>100</v>
      </c>
      <c r="F979" s="581">
        <v>0</v>
      </c>
    </row>
    <row r="980" spans="1:6" s="772" customFormat="1" ht="13.5" customHeight="1">
      <c r="A980" s="350" t="s">
        <v>974</v>
      </c>
      <c r="B980" s="581">
        <v>2297502</v>
      </c>
      <c r="C980" s="581">
        <v>2297502</v>
      </c>
      <c r="D980" s="581">
        <v>836844</v>
      </c>
      <c r="E980" s="649">
        <v>36.42408145890624</v>
      </c>
      <c r="F980" s="581">
        <v>249039</v>
      </c>
    </row>
    <row r="981" spans="1:6" s="772" customFormat="1" ht="13.5" customHeight="1">
      <c r="A981" s="142" t="s">
        <v>975</v>
      </c>
      <c r="B981" s="581">
        <v>2257502</v>
      </c>
      <c r="C981" s="581">
        <v>2257502</v>
      </c>
      <c r="D981" s="581">
        <v>810935</v>
      </c>
      <c r="E981" s="649">
        <v>35.921784343934135</v>
      </c>
      <c r="F981" s="581">
        <v>249039</v>
      </c>
    </row>
    <row r="982" spans="1:6" s="772" customFormat="1" ht="13.5" customHeight="1">
      <c r="A982" s="354" t="s">
        <v>976</v>
      </c>
      <c r="B982" s="581">
        <v>611928</v>
      </c>
      <c r="C982" s="581">
        <v>611928</v>
      </c>
      <c r="D982" s="581">
        <v>326043</v>
      </c>
      <c r="E982" s="649">
        <v>53.281268384515826</v>
      </c>
      <c r="F982" s="581">
        <v>45032</v>
      </c>
    </row>
    <row r="983" spans="1:6" s="772" customFormat="1" ht="13.5" customHeight="1">
      <c r="A983" s="377" t="s">
        <v>977</v>
      </c>
      <c r="B983" s="581">
        <v>241514</v>
      </c>
      <c r="C983" s="581">
        <v>241514</v>
      </c>
      <c r="D983" s="581">
        <v>157516</v>
      </c>
      <c r="E983" s="649">
        <v>65.22023567991918</v>
      </c>
      <c r="F983" s="581">
        <v>17252</v>
      </c>
    </row>
    <row r="984" spans="1:6" s="772" customFormat="1" ht="13.5" customHeight="1">
      <c r="A984" s="381" t="s">
        <v>978</v>
      </c>
      <c r="B984" s="581">
        <v>192080</v>
      </c>
      <c r="C984" s="581">
        <v>192080</v>
      </c>
      <c r="D984" s="581">
        <v>125139</v>
      </c>
      <c r="E984" s="649">
        <v>65.149416909621</v>
      </c>
      <c r="F984" s="581">
        <v>13164</v>
      </c>
    </row>
    <row r="985" spans="1:6" s="772" customFormat="1" ht="13.5" customHeight="1">
      <c r="A985" s="377" t="s">
        <v>979</v>
      </c>
      <c r="B985" s="581">
        <v>370414</v>
      </c>
      <c r="C985" s="581">
        <v>370414</v>
      </c>
      <c r="D985" s="581">
        <v>168527</v>
      </c>
      <c r="E985" s="649">
        <v>45.496930461591624</v>
      </c>
      <c r="F985" s="581">
        <v>27780</v>
      </c>
    </row>
    <row r="986" spans="1:6" s="772" customFormat="1" ht="13.5" customHeight="1">
      <c r="A986" s="354" t="s">
        <v>980</v>
      </c>
      <c r="B986" s="581">
        <v>1002950</v>
      </c>
      <c r="C986" s="581">
        <v>1002950</v>
      </c>
      <c r="D986" s="581">
        <v>112929</v>
      </c>
      <c r="E986" s="649">
        <v>11.25968393239942</v>
      </c>
      <c r="F986" s="581">
        <v>53279</v>
      </c>
    </row>
    <row r="987" spans="1:6" s="772" customFormat="1" ht="13.5" customHeight="1">
      <c r="A987" s="377" t="s">
        <v>1001</v>
      </c>
      <c r="B987" s="581">
        <v>1002950</v>
      </c>
      <c r="C987" s="581">
        <v>1002950</v>
      </c>
      <c r="D987" s="581">
        <v>112929</v>
      </c>
      <c r="E987" s="649">
        <v>11.25968393239942</v>
      </c>
      <c r="F987" s="581">
        <v>53279</v>
      </c>
    </row>
    <row r="988" spans="1:6" s="772" customFormat="1" ht="27" customHeight="1">
      <c r="A988" s="363" t="s">
        <v>984</v>
      </c>
      <c r="B988" s="581">
        <v>543775</v>
      </c>
      <c r="C988" s="581">
        <v>543775</v>
      </c>
      <c r="D988" s="581">
        <v>290605</v>
      </c>
      <c r="E988" s="649">
        <v>53.442140591237184</v>
      </c>
      <c r="F988" s="581">
        <v>146295</v>
      </c>
    </row>
    <row r="989" spans="1:6" s="772" customFormat="1" ht="13.5" customHeight="1">
      <c r="A989" s="355" t="s">
        <v>985</v>
      </c>
      <c r="B989" s="581">
        <v>543775</v>
      </c>
      <c r="C989" s="581">
        <v>543775</v>
      </c>
      <c r="D989" s="581">
        <v>290605</v>
      </c>
      <c r="E989" s="649">
        <v>53.442140591237184</v>
      </c>
      <c r="F989" s="581">
        <v>146295</v>
      </c>
    </row>
    <row r="990" spans="1:6" s="772" customFormat="1" ht="13.5" customHeight="1">
      <c r="A990" s="354" t="s">
        <v>923</v>
      </c>
      <c r="B990" s="581">
        <v>98849</v>
      </c>
      <c r="C990" s="581">
        <v>98849</v>
      </c>
      <c r="D990" s="581">
        <v>81358</v>
      </c>
      <c r="E990" s="649">
        <v>82.3053343989317</v>
      </c>
      <c r="F990" s="581">
        <v>4433</v>
      </c>
    </row>
    <row r="991" spans="1:6" s="772" customFormat="1" ht="13.5" customHeight="1">
      <c r="A991" s="354" t="s">
        <v>1017</v>
      </c>
      <c r="B991" s="581">
        <v>98849</v>
      </c>
      <c r="C991" s="581">
        <v>98849</v>
      </c>
      <c r="D991" s="581">
        <v>81358</v>
      </c>
      <c r="E991" s="649">
        <v>82.3053343989317</v>
      </c>
      <c r="F991" s="581">
        <v>4433</v>
      </c>
    </row>
    <row r="992" spans="1:39" s="772" customFormat="1" ht="38.25">
      <c r="A992" s="785" t="s">
        <v>373</v>
      </c>
      <c r="B992" s="779">
        <v>98849</v>
      </c>
      <c r="C992" s="779">
        <v>98849</v>
      </c>
      <c r="D992" s="779">
        <v>81358</v>
      </c>
      <c r="E992" s="794">
        <v>82.3053343989317</v>
      </c>
      <c r="F992" s="779">
        <v>4433</v>
      </c>
      <c r="AM992" s="773"/>
    </row>
    <row r="993" spans="1:6" s="772" customFormat="1" ht="13.5" customHeight="1">
      <c r="A993" s="142" t="s">
        <v>928</v>
      </c>
      <c r="B993" s="581">
        <v>40000</v>
      </c>
      <c r="C993" s="581">
        <v>40000</v>
      </c>
      <c r="D993" s="581">
        <v>25909</v>
      </c>
      <c r="E993" s="649">
        <v>64.7725</v>
      </c>
      <c r="F993" s="581">
        <v>0</v>
      </c>
    </row>
    <row r="994" spans="1:6" s="772" customFormat="1" ht="13.5" customHeight="1">
      <c r="A994" s="354" t="s">
        <v>982</v>
      </c>
      <c r="B994" s="581">
        <v>40000</v>
      </c>
      <c r="C994" s="581">
        <v>40000</v>
      </c>
      <c r="D994" s="581">
        <v>25909</v>
      </c>
      <c r="E994" s="649">
        <v>64.7725</v>
      </c>
      <c r="F994" s="581">
        <v>0</v>
      </c>
    </row>
    <row r="995" spans="1:39" s="772" customFormat="1" ht="13.5" customHeight="1">
      <c r="A995" s="142" t="s">
        <v>507</v>
      </c>
      <c r="B995" s="767">
        <v>1637576</v>
      </c>
      <c r="C995" s="767">
        <v>1637576</v>
      </c>
      <c r="D995" s="767">
        <v>3129629</v>
      </c>
      <c r="E995" s="770" t="s">
        <v>503</v>
      </c>
      <c r="F995" s="767">
        <v>-182200</v>
      </c>
      <c r="AM995" s="773"/>
    </row>
    <row r="996" spans="1:39" s="772" customFormat="1" ht="13.5" customHeight="1">
      <c r="A996" s="142" t="s">
        <v>508</v>
      </c>
      <c r="B996" s="767">
        <v>-1637576</v>
      </c>
      <c r="C996" s="767">
        <v>-1637576</v>
      </c>
      <c r="D996" s="767" t="s">
        <v>503</v>
      </c>
      <c r="E996" s="767" t="s">
        <v>503</v>
      </c>
      <c r="F996" s="767" t="s">
        <v>503</v>
      </c>
      <c r="AM996" s="773"/>
    </row>
    <row r="997" spans="1:39" s="772" customFormat="1" ht="12.75">
      <c r="A997" s="354" t="s">
        <v>629</v>
      </c>
      <c r="B997" s="767">
        <v>-1637576</v>
      </c>
      <c r="C997" s="767">
        <v>-1637576</v>
      </c>
      <c r="D997" s="767" t="s">
        <v>503</v>
      </c>
      <c r="E997" s="767" t="s">
        <v>503</v>
      </c>
      <c r="F997" s="767" t="s">
        <v>503</v>
      </c>
      <c r="AM997" s="773"/>
    </row>
    <row r="998" spans="1:39" s="772" customFormat="1" ht="25.5">
      <c r="A998" s="355" t="s">
        <v>351</v>
      </c>
      <c r="B998" s="767">
        <v>-1637576</v>
      </c>
      <c r="C998" s="767">
        <v>-1637576</v>
      </c>
      <c r="D998" s="767" t="s">
        <v>503</v>
      </c>
      <c r="E998" s="767" t="s">
        <v>503</v>
      </c>
      <c r="F998" s="767" t="s">
        <v>503</v>
      </c>
      <c r="AM998" s="773"/>
    </row>
    <row r="999" spans="1:33" s="782" customFormat="1" ht="12.75">
      <c r="A999" s="120"/>
      <c r="B999" s="767"/>
      <c r="C999" s="767"/>
      <c r="D999" s="767"/>
      <c r="E999" s="581"/>
      <c r="F999" s="767"/>
      <c r="G999" s="783"/>
      <c r="H999" s="783"/>
      <c r="I999" s="783"/>
      <c r="J999" s="783"/>
      <c r="K999" s="783"/>
      <c r="L999" s="783"/>
      <c r="M999" s="783"/>
      <c r="N999" s="783"/>
      <c r="O999" s="783"/>
      <c r="P999" s="783"/>
      <c r="Q999" s="783"/>
      <c r="R999" s="783"/>
      <c r="S999" s="783"/>
      <c r="T999" s="783"/>
      <c r="U999" s="783"/>
      <c r="V999" s="783"/>
      <c r="W999" s="783"/>
      <c r="X999" s="783"/>
      <c r="Y999" s="783"/>
      <c r="Z999" s="783"/>
      <c r="AA999" s="783"/>
      <c r="AB999" s="783"/>
      <c r="AC999" s="783"/>
      <c r="AD999" s="783"/>
      <c r="AE999" s="783"/>
      <c r="AF999" s="783"/>
      <c r="AG999" s="783"/>
    </row>
    <row r="1000" spans="1:39" s="772" customFormat="1" ht="12.75">
      <c r="A1000" s="349" t="s">
        <v>385</v>
      </c>
      <c r="B1000" s="767"/>
      <c r="C1000" s="767"/>
      <c r="D1000" s="767"/>
      <c r="E1000" s="581"/>
      <c r="F1000" s="767"/>
      <c r="AM1000" s="773"/>
    </row>
    <row r="1001" spans="1:6" s="772" customFormat="1" ht="13.5" customHeight="1">
      <c r="A1001" s="359" t="s">
        <v>348</v>
      </c>
      <c r="B1001" s="789">
        <v>135136</v>
      </c>
      <c r="C1001" s="789">
        <v>135136</v>
      </c>
      <c r="D1001" s="789">
        <v>135136</v>
      </c>
      <c r="E1001" s="649">
        <v>100</v>
      </c>
      <c r="F1001" s="789">
        <v>0</v>
      </c>
    </row>
    <row r="1002" spans="1:6" s="772" customFormat="1" ht="13.5" customHeight="1">
      <c r="A1002" s="142" t="s">
        <v>972</v>
      </c>
      <c r="B1002" s="789">
        <v>135136</v>
      </c>
      <c r="C1002" s="789">
        <v>135136</v>
      </c>
      <c r="D1002" s="789">
        <v>135136</v>
      </c>
      <c r="E1002" s="649">
        <v>100</v>
      </c>
      <c r="F1002" s="789">
        <v>0</v>
      </c>
    </row>
    <row r="1003" spans="1:6" s="772" customFormat="1" ht="25.5">
      <c r="A1003" s="363" t="s">
        <v>973</v>
      </c>
      <c r="B1003" s="789">
        <v>135136</v>
      </c>
      <c r="C1003" s="789">
        <v>135136</v>
      </c>
      <c r="D1003" s="789">
        <v>135136</v>
      </c>
      <c r="E1003" s="649">
        <v>100</v>
      </c>
      <c r="F1003" s="789">
        <v>0</v>
      </c>
    </row>
    <row r="1004" spans="1:6" s="772" customFormat="1" ht="13.5" customHeight="1">
      <c r="A1004" s="350" t="s">
        <v>974</v>
      </c>
      <c r="B1004" s="789">
        <v>135136</v>
      </c>
      <c r="C1004" s="789">
        <v>135136</v>
      </c>
      <c r="D1004" s="789">
        <v>134181</v>
      </c>
      <c r="E1004" s="649">
        <v>99.29330452285106</v>
      </c>
      <c r="F1004" s="789">
        <v>0</v>
      </c>
    </row>
    <row r="1005" spans="1:6" s="772" customFormat="1" ht="13.5" customHeight="1">
      <c r="A1005" s="142" t="s">
        <v>975</v>
      </c>
      <c r="B1005" s="789">
        <v>135136</v>
      </c>
      <c r="C1005" s="789">
        <v>135136</v>
      </c>
      <c r="D1005" s="789">
        <v>134181</v>
      </c>
      <c r="E1005" s="649">
        <v>99.29330452285106</v>
      </c>
      <c r="F1005" s="789">
        <v>0</v>
      </c>
    </row>
    <row r="1006" spans="1:6" s="772" customFormat="1" ht="13.5" customHeight="1">
      <c r="A1006" s="354" t="s">
        <v>976</v>
      </c>
      <c r="B1006" s="789">
        <v>55145</v>
      </c>
      <c r="C1006" s="789">
        <v>55145</v>
      </c>
      <c r="D1006" s="789">
        <v>54191</v>
      </c>
      <c r="E1006" s="649">
        <v>98.27001541390878</v>
      </c>
      <c r="F1006" s="789">
        <v>0</v>
      </c>
    </row>
    <row r="1007" spans="1:6" s="772" customFormat="1" ht="13.5" customHeight="1">
      <c r="A1007" s="377" t="s">
        <v>977</v>
      </c>
      <c r="B1007" s="789">
        <v>11889</v>
      </c>
      <c r="C1007" s="789">
        <v>11889</v>
      </c>
      <c r="D1007" s="789">
        <v>11889</v>
      </c>
      <c r="E1007" s="649">
        <v>100</v>
      </c>
      <c r="F1007" s="789">
        <v>0</v>
      </c>
    </row>
    <row r="1008" spans="1:6" s="772" customFormat="1" ht="13.5" customHeight="1">
      <c r="A1008" s="381" t="s">
        <v>978</v>
      </c>
      <c r="B1008" s="789">
        <v>8707</v>
      </c>
      <c r="C1008" s="789">
        <v>8707</v>
      </c>
      <c r="D1008" s="789">
        <v>8707</v>
      </c>
      <c r="E1008" s="649">
        <v>100</v>
      </c>
      <c r="F1008" s="789">
        <v>0</v>
      </c>
    </row>
    <row r="1009" spans="1:6" s="772" customFormat="1" ht="13.5" customHeight="1">
      <c r="A1009" s="377" t="s">
        <v>979</v>
      </c>
      <c r="B1009" s="789">
        <v>43256</v>
      </c>
      <c r="C1009" s="789">
        <v>43256</v>
      </c>
      <c r="D1009" s="789">
        <v>42302</v>
      </c>
      <c r="E1009" s="649">
        <v>97.7945256149436</v>
      </c>
      <c r="F1009" s="789">
        <v>0</v>
      </c>
    </row>
    <row r="1010" spans="1:6" s="772" customFormat="1" ht="13.5" customHeight="1">
      <c r="A1010" s="354" t="s">
        <v>980</v>
      </c>
      <c r="B1010" s="789">
        <v>79991</v>
      </c>
      <c r="C1010" s="789">
        <v>79991</v>
      </c>
      <c r="D1010" s="789">
        <v>79990</v>
      </c>
      <c r="E1010" s="649">
        <v>99.99874985935918</v>
      </c>
      <c r="F1010" s="789">
        <v>0</v>
      </c>
    </row>
    <row r="1011" spans="1:6" s="772" customFormat="1" ht="13.5" customHeight="1">
      <c r="A1011" s="377" t="s">
        <v>1001</v>
      </c>
      <c r="B1011" s="789">
        <v>79991</v>
      </c>
      <c r="C1011" s="789">
        <v>79991</v>
      </c>
      <c r="D1011" s="789">
        <v>79990</v>
      </c>
      <c r="E1011" s="649">
        <v>99.99874985935918</v>
      </c>
      <c r="F1011" s="789">
        <v>0</v>
      </c>
    </row>
    <row r="1012" spans="1:33" s="782" customFormat="1" ht="12.75">
      <c r="A1012" s="120"/>
      <c r="B1012" s="767"/>
      <c r="C1012" s="767"/>
      <c r="D1012" s="767"/>
      <c r="E1012" s="581"/>
      <c r="F1012" s="767"/>
      <c r="G1012" s="783"/>
      <c r="H1012" s="783"/>
      <c r="I1012" s="783"/>
      <c r="J1012" s="783"/>
      <c r="K1012" s="783"/>
      <c r="L1012" s="783"/>
      <c r="M1012" s="783"/>
      <c r="N1012" s="783"/>
      <c r="O1012" s="783"/>
      <c r="P1012" s="783"/>
      <c r="Q1012" s="783"/>
      <c r="R1012" s="783"/>
      <c r="S1012" s="783"/>
      <c r="T1012" s="783"/>
      <c r="U1012" s="783"/>
      <c r="V1012" s="783"/>
      <c r="W1012" s="783"/>
      <c r="X1012" s="783"/>
      <c r="Y1012" s="783"/>
      <c r="Z1012" s="783"/>
      <c r="AA1012" s="783"/>
      <c r="AB1012" s="783"/>
      <c r="AC1012" s="783"/>
      <c r="AD1012" s="783"/>
      <c r="AE1012" s="783"/>
      <c r="AF1012" s="783"/>
      <c r="AG1012" s="783"/>
    </row>
    <row r="1013" spans="1:39" s="772" customFormat="1" ht="12.75">
      <c r="A1013" s="346" t="s">
        <v>1242</v>
      </c>
      <c r="B1013" s="767"/>
      <c r="C1013" s="767"/>
      <c r="D1013" s="767"/>
      <c r="E1013" s="581"/>
      <c r="F1013" s="767"/>
      <c r="AM1013" s="773"/>
    </row>
    <row r="1014" spans="1:6" s="772" customFormat="1" ht="13.5" customHeight="1">
      <c r="A1014" s="359" t="s">
        <v>348</v>
      </c>
      <c r="B1014" s="789">
        <v>563265</v>
      </c>
      <c r="C1014" s="789">
        <v>563265</v>
      </c>
      <c r="D1014" s="789">
        <v>563265</v>
      </c>
      <c r="E1014" s="649">
        <v>100</v>
      </c>
      <c r="F1014" s="789">
        <v>0</v>
      </c>
    </row>
    <row r="1015" spans="1:6" s="772" customFormat="1" ht="13.5" customHeight="1">
      <c r="A1015" s="142" t="s">
        <v>972</v>
      </c>
      <c r="B1015" s="789">
        <v>563265</v>
      </c>
      <c r="C1015" s="789">
        <v>563265</v>
      </c>
      <c r="D1015" s="789">
        <v>563265</v>
      </c>
      <c r="E1015" s="649">
        <v>100</v>
      </c>
      <c r="F1015" s="789">
        <v>0</v>
      </c>
    </row>
    <row r="1016" spans="1:6" s="772" customFormat="1" ht="25.5">
      <c r="A1016" s="363" t="s">
        <v>973</v>
      </c>
      <c r="B1016" s="789">
        <v>135136</v>
      </c>
      <c r="C1016" s="789">
        <v>135136</v>
      </c>
      <c r="D1016" s="789">
        <v>135136</v>
      </c>
      <c r="E1016" s="649">
        <v>100</v>
      </c>
      <c r="F1016" s="789">
        <v>0</v>
      </c>
    </row>
    <row r="1017" spans="1:6" s="790" customFormat="1" ht="25.5">
      <c r="A1017" s="781" t="s">
        <v>363</v>
      </c>
      <c r="B1017" s="779">
        <v>428129</v>
      </c>
      <c r="C1017" s="779">
        <v>428129</v>
      </c>
      <c r="D1017" s="779">
        <v>428129</v>
      </c>
      <c r="E1017" s="794">
        <v>100</v>
      </c>
      <c r="F1017" s="779">
        <v>0</v>
      </c>
    </row>
    <row r="1018" spans="1:6" s="772" customFormat="1" ht="13.5" customHeight="1">
      <c r="A1018" s="350" t="s">
        <v>974</v>
      </c>
      <c r="B1018" s="789">
        <v>563265</v>
      </c>
      <c r="C1018" s="789">
        <v>563265</v>
      </c>
      <c r="D1018" s="789">
        <v>542174</v>
      </c>
      <c r="E1018" s="649">
        <v>96.25558129832316</v>
      </c>
      <c r="F1018" s="789">
        <v>0</v>
      </c>
    </row>
    <row r="1019" spans="1:6" s="772" customFormat="1" ht="13.5" customHeight="1">
      <c r="A1019" s="142" t="s">
        <v>975</v>
      </c>
      <c r="B1019" s="789">
        <v>563265</v>
      </c>
      <c r="C1019" s="789">
        <v>563265</v>
      </c>
      <c r="D1019" s="789">
        <v>542174</v>
      </c>
      <c r="E1019" s="649">
        <v>96.25558129832316</v>
      </c>
      <c r="F1019" s="789">
        <v>0</v>
      </c>
    </row>
    <row r="1020" spans="1:6" s="772" customFormat="1" ht="13.5" customHeight="1">
      <c r="A1020" s="354" t="s">
        <v>976</v>
      </c>
      <c r="B1020" s="789">
        <v>55145</v>
      </c>
      <c r="C1020" s="789">
        <v>55145</v>
      </c>
      <c r="D1020" s="789">
        <v>54191</v>
      </c>
      <c r="E1020" s="649">
        <v>98.27001541390878</v>
      </c>
      <c r="F1020" s="789">
        <v>0</v>
      </c>
    </row>
    <row r="1021" spans="1:6" s="772" customFormat="1" ht="13.5" customHeight="1">
      <c r="A1021" s="377" t="s">
        <v>977</v>
      </c>
      <c r="B1021" s="789">
        <v>11889</v>
      </c>
      <c r="C1021" s="789">
        <v>11889</v>
      </c>
      <c r="D1021" s="789">
        <v>11889</v>
      </c>
      <c r="E1021" s="649">
        <v>100</v>
      </c>
      <c r="F1021" s="789">
        <v>0</v>
      </c>
    </row>
    <row r="1022" spans="1:6" s="772" customFormat="1" ht="13.5" customHeight="1">
      <c r="A1022" s="381" t="s">
        <v>978</v>
      </c>
      <c r="B1022" s="789">
        <v>8707</v>
      </c>
      <c r="C1022" s="789">
        <v>8707</v>
      </c>
      <c r="D1022" s="789">
        <v>8707</v>
      </c>
      <c r="E1022" s="649">
        <v>100</v>
      </c>
      <c r="F1022" s="789">
        <v>0</v>
      </c>
    </row>
    <row r="1023" spans="1:6" s="772" customFormat="1" ht="13.5" customHeight="1">
      <c r="A1023" s="377" t="s">
        <v>979</v>
      </c>
      <c r="B1023" s="789">
        <v>43256</v>
      </c>
      <c r="C1023" s="789">
        <v>43256</v>
      </c>
      <c r="D1023" s="789">
        <v>42302</v>
      </c>
      <c r="E1023" s="649">
        <v>97.7945256149436</v>
      </c>
      <c r="F1023" s="789">
        <v>0</v>
      </c>
    </row>
    <row r="1024" spans="1:6" s="772" customFormat="1" ht="13.5" customHeight="1">
      <c r="A1024" s="354" t="s">
        <v>980</v>
      </c>
      <c r="B1024" s="789">
        <v>79991</v>
      </c>
      <c r="C1024" s="789">
        <v>79991</v>
      </c>
      <c r="D1024" s="789">
        <v>79990</v>
      </c>
      <c r="E1024" s="649">
        <v>99.99874985935918</v>
      </c>
      <c r="F1024" s="789">
        <v>0</v>
      </c>
    </row>
    <row r="1025" spans="1:6" s="772" customFormat="1" ht="13.5" customHeight="1">
      <c r="A1025" s="377" t="s">
        <v>1001</v>
      </c>
      <c r="B1025" s="789">
        <v>79991</v>
      </c>
      <c r="C1025" s="789">
        <v>79991</v>
      </c>
      <c r="D1025" s="789">
        <v>79990</v>
      </c>
      <c r="E1025" s="649">
        <v>99.99874985935918</v>
      </c>
      <c r="F1025" s="789">
        <v>0</v>
      </c>
    </row>
    <row r="1026" spans="1:6" s="772" customFormat="1" ht="13.5" customHeight="1">
      <c r="A1026" s="354" t="s">
        <v>923</v>
      </c>
      <c r="B1026" s="789">
        <v>428129</v>
      </c>
      <c r="C1026" s="789">
        <v>428129</v>
      </c>
      <c r="D1026" s="789">
        <v>407993</v>
      </c>
      <c r="E1026" s="649">
        <v>95.2967446727505</v>
      </c>
      <c r="F1026" s="789">
        <v>0</v>
      </c>
    </row>
    <row r="1027" spans="1:6" s="772" customFormat="1" ht="13.5" customHeight="1">
      <c r="A1027" s="377" t="s">
        <v>1017</v>
      </c>
      <c r="B1027" s="789">
        <v>428129</v>
      </c>
      <c r="C1027" s="789">
        <v>428129</v>
      </c>
      <c r="D1027" s="789">
        <v>407993</v>
      </c>
      <c r="E1027" s="649">
        <v>95.2967446727505</v>
      </c>
      <c r="F1027" s="789">
        <v>0</v>
      </c>
    </row>
    <row r="1028" spans="1:39" s="772" customFormat="1" ht="38.25">
      <c r="A1028" s="785" t="s">
        <v>373</v>
      </c>
      <c r="B1028" s="779">
        <v>428129</v>
      </c>
      <c r="C1028" s="779">
        <v>428129</v>
      </c>
      <c r="D1028" s="779">
        <v>407993</v>
      </c>
      <c r="E1028" s="794">
        <v>95.2967446727505</v>
      </c>
      <c r="F1028" s="779">
        <v>0</v>
      </c>
      <c r="AM1028" s="773"/>
    </row>
    <row r="1029" spans="1:6" s="772" customFormat="1" ht="25.5" customHeight="1">
      <c r="A1029" s="355"/>
      <c r="B1029" s="789"/>
      <c r="C1029" s="789"/>
      <c r="D1029" s="789"/>
      <c r="E1029" s="581"/>
      <c r="F1029" s="789"/>
    </row>
    <row r="1030" spans="1:39" s="772" customFormat="1" ht="12.75">
      <c r="A1030" s="349" t="s">
        <v>386</v>
      </c>
      <c r="B1030" s="791"/>
      <c r="C1030" s="791"/>
      <c r="D1030" s="791"/>
      <c r="E1030" s="581"/>
      <c r="F1030" s="791"/>
      <c r="AM1030" s="773"/>
    </row>
    <row r="1031" spans="1:6" s="772" customFormat="1" ht="13.5" customHeight="1">
      <c r="A1031" s="359" t="s">
        <v>348</v>
      </c>
      <c r="B1031" s="789">
        <v>1462519</v>
      </c>
      <c r="C1031" s="789">
        <v>1462519</v>
      </c>
      <c r="D1031" s="789">
        <v>1416902</v>
      </c>
      <c r="E1031" s="649">
        <v>96.88092941014783</v>
      </c>
      <c r="F1031" s="789">
        <v>213884</v>
      </c>
    </row>
    <row r="1032" spans="1:6" s="772" customFormat="1" ht="12.75" customHeight="1">
      <c r="A1032" s="142" t="s">
        <v>971</v>
      </c>
      <c r="B1032" s="767">
        <v>1162</v>
      </c>
      <c r="C1032" s="767">
        <v>1162</v>
      </c>
      <c r="D1032" s="767">
        <v>862</v>
      </c>
      <c r="E1032" s="788" t="s">
        <v>503</v>
      </c>
      <c r="F1032" s="767">
        <v>862</v>
      </c>
    </row>
    <row r="1033" spans="1:6" s="772" customFormat="1" ht="13.5" customHeight="1">
      <c r="A1033" s="142" t="s">
        <v>988</v>
      </c>
      <c r="B1033" s="581">
        <v>286700</v>
      </c>
      <c r="C1033" s="581">
        <v>286700</v>
      </c>
      <c r="D1033" s="581">
        <v>241383</v>
      </c>
      <c r="E1033" s="649">
        <v>84.19358214161144</v>
      </c>
      <c r="F1033" s="581">
        <v>213022</v>
      </c>
    </row>
    <row r="1034" spans="1:6" s="772" customFormat="1" ht="13.5" customHeight="1">
      <c r="A1034" s="142" t="s">
        <v>972</v>
      </c>
      <c r="B1034" s="789">
        <v>1174657</v>
      </c>
      <c r="C1034" s="789">
        <v>1174657</v>
      </c>
      <c r="D1034" s="789">
        <v>1174657</v>
      </c>
      <c r="E1034" s="649">
        <v>100</v>
      </c>
      <c r="F1034" s="789">
        <v>0</v>
      </c>
    </row>
    <row r="1035" spans="1:6" s="772" customFormat="1" ht="25.5">
      <c r="A1035" s="363" t="s">
        <v>973</v>
      </c>
      <c r="B1035" s="789">
        <v>1174657</v>
      </c>
      <c r="C1035" s="789">
        <v>1174657</v>
      </c>
      <c r="D1035" s="789">
        <v>1174657</v>
      </c>
      <c r="E1035" s="649">
        <v>100</v>
      </c>
      <c r="F1035" s="789">
        <v>0</v>
      </c>
    </row>
    <row r="1036" spans="1:6" s="772" customFormat="1" ht="13.5" customHeight="1">
      <c r="A1036" s="350" t="s">
        <v>974</v>
      </c>
      <c r="B1036" s="789">
        <v>1536973</v>
      </c>
      <c r="C1036" s="789">
        <v>1536973</v>
      </c>
      <c r="D1036" s="789">
        <v>915183</v>
      </c>
      <c r="E1036" s="649">
        <v>59.54450728802653</v>
      </c>
      <c r="F1036" s="789">
        <v>278951</v>
      </c>
    </row>
    <row r="1037" spans="1:6" s="772" customFormat="1" ht="13.5" customHeight="1">
      <c r="A1037" s="142" t="s">
        <v>975</v>
      </c>
      <c r="B1037" s="789">
        <v>1534709</v>
      </c>
      <c r="C1037" s="789">
        <v>1534709</v>
      </c>
      <c r="D1037" s="789">
        <v>912920</v>
      </c>
      <c r="E1037" s="649">
        <v>59.48489257572608</v>
      </c>
      <c r="F1037" s="789">
        <v>276688</v>
      </c>
    </row>
    <row r="1038" spans="1:6" s="772" customFormat="1" ht="13.5" customHeight="1">
      <c r="A1038" s="354" t="s">
        <v>976</v>
      </c>
      <c r="B1038" s="789">
        <v>1526884</v>
      </c>
      <c r="C1038" s="789">
        <v>1526884</v>
      </c>
      <c r="D1038" s="789">
        <v>905095</v>
      </c>
      <c r="E1038" s="649">
        <v>59.277260093104644</v>
      </c>
      <c r="F1038" s="789">
        <v>268863</v>
      </c>
    </row>
    <row r="1039" spans="1:6" s="772" customFormat="1" ht="13.5" customHeight="1">
      <c r="A1039" s="377" t="s">
        <v>977</v>
      </c>
      <c r="B1039" s="789">
        <v>565003</v>
      </c>
      <c r="C1039" s="789">
        <v>565003</v>
      </c>
      <c r="D1039" s="789">
        <v>547440</v>
      </c>
      <c r="E1039" s="649">
        <v>96.89152092997736</v>
      </c>
      <c r="F1039" s="789">
        <v>51882</v>
      </c>
    </row>
    <row r="1040" spans="1:6" s="772" customFormat="1" ht="13.5" customHeight="1">
      <c r="A1040" s="381" t="s">
        <v>978</v>
      </c>
      <c r="B1040" s="789">
        <v>451031</v>
      </c>
      <c r="C1040" s="789">
        <v>451031</v>
      </c>
      <c r="D1040" s="789">
        <v>437587</v>
      </c>
      <c r="E1040" s="649">
        <v>97.01927361977336</v>
      </c>
      <c r="F1040" s="789">
        <v>41574</v>
      </c>
    </row>
    <row r="1041" spans="1:6" s="772" customFormat="1" ht="13.5" customHeight="1">
      <c r="A1041" s="377" t="s">
        <v>979</v>
      </c>
      <c r="B1041" s="789">
        <v>961881</v>
      </c>
      <c r="C1041" s="789">
        <v>961881</v>
      </c>
      <c r="D1041" s="789">
        <v>357655</v>
      </c>
      <c r="E1041" s="649">
        <v>37.18287397297587</v>
      </c>
      <c r="F1041" s="789">
        <v>216981</v>
      </c>
    </row>
    <row r="1042" spans="1:6" s="772" customFormat="1" ht="12.75" customHeight="1">
      <c r="A1042" s="354" t="s">
        <v>980</v>
      </c>
      <c r="B1042" s="767">
        <v>7825</v>
      </c>
      <c r="C1042" s="767">
        <v>7825</v>
      </c>
      <c r="D1042" s="767">
        <v>7825</v>
      </c>
      <c r="E1042" s="649">
        <v>100</v>
      </c>
      <c r="F1042" s="767">
        <v>7825</v>
      </c>
    </row>
    <row r="1043" spans="1:6" s="772" customFormat="1" ht="12.75" customHeight="1">
      <c r="A1043" s="377" t="s">
        <v>1001</v>
      </c>
      <c r="B1043" s="767">
        <v>7825</v>
      </c>
      <c r="C1043" s="767">
        <v>7825</v>
      </c>
      <c r="D1043" s="767">
        <v>7825</v>
      </c>
      <c r="E1043" s="649">
        <v>100</v>
      </c>
      <c r="F1043" s="767">
        <v>7825</v>
      </c>
    </row>
    <row r="1044" spans="1:6" s="782" customFormat="1" ht="12.75">
      <c r="A1044" s="142" t="s">
        <v>928</v>
      </c>
      <c r="B1044" s="789">
        <v>2264</v>
      </c>
      <c r="C1044" s="789">
        <v>2264</v>
      </c>
      <c r="D1044" s="789">
        <v>2263</v>
      </c>
      <c r="E1044" s="649" t="s">
        <v>503</v>
      </c>
      <c r="F1044" s="789">
        <v>2263</v>
      </c>
    </row>
    <row r="1045" spans="1:6" s="782" customFormat="1" ht="12.75">
      <c r="A1045" s="354" t="s">
        <v>982</v>
      </c>
      <c r="B1045" s="789">
        <v>2264</v>
      </c>
      <c r="C1045" s="789">
        <v>2264</v>
      </c>
      <c r="D1045" s="789">
        <v>2263</v>
      </c>
      <c r="E1045" s="649" t="s">
        <v>503</v>
      </c>
      <c r="F1045" s="789">
        <v>2263</v>
      </c>
    </row>
    <row r="1046" spans="1:39" s="772" customFormat="1" ht="13.5" customHeight="1">
      <c r="A1046" s="142" t="s">
        <v>507</v>
      </c>
      <c r="B1046" s="767">
        <v>-74454</v>
      </c>
      <c r="C1046" s="767">
        <v>-74454</v>
      </c>
      <c r="D1046" s="767">
        <v>501719</v>
      </c>
      <c r="E1046" s="788" t="s">
        <v>503</v>
      </c>
      <c r="F1046" s="767">
        <v>-65067</v>
      </c>
      <c r="AM1046" s="773"/>
    </row>
    <row r="1047" spans="1:39" s="772" customFormat="1" ht="13.5" customHeight="1">
      <c r="A1047" s="142" t="s">
        <v>508</v>
      </c>
      <c r="B1047" s="767">
        <v>74454</v>
      </c>
      <c r="C1047" s="767">
        <v>74454</v>
      </c>
      <c r="D1047" s="767" t="s">
        <v>503</v>
      </c>
      <c r="E1047" s="788" t="s">
        <v>503</v>
      </c>
      <c r="F1047" s="767" t="s">
        <v>503</v>
      </c>
      <c r="AM1047" s="773"/>
    </row>
    <row r="1048" spans="1:39" s="772" customFormat="1" ht="12.75">
      <c r="A1048" s="354" t="s">
        <v>629</v>
      </c>
      <c r="B1048" s="767">
        <v>74454</v>
      </c>
      <c r="C1048" s="767">
        <v>74454</v>
      </c>
      <c r="D1048" s="767" t="s">
        <v>503</v>
      </c>
      <c r="E1048" s="788" t="s">
        <v>503</v>
      </c>
      <c r="F1048" s="767" t="s">
        <v>503</v>
      </c>
      <c r="AM1048" s="773"/>
    </row>
    <row r="1049" spans="1:39" s="772" customFormat="1" ht="25.5">
      <c r="A1049" s="355" t="s">
        <v>351</v>
      </c>
      <c r="B1049" s="767">
        <v>74454</v>
      </c>
      <c r="C1049" s="767">
        <v>74454</v>
      </c>
      <c r="D1049" s="767" t="s">
        <v>503</v>
      </c>
      <c r="E1049" s="788" t="s">
        <v>503</v>
      </c>
      <c r="F1049" s="767" t="s">
        <v>503</v>
      </c>
      <c r="AM1049" s="773"/>
    </row>
    <row r="1050" spans="1:39" s="772" customFormat="1" ht="12.75">
      <c r="A1050" s="354"/>
      <c r="B1050" s="767"/>
      <c r="C1050" s="767"/>
      <c r="D1050" s="767"/>
      <c r="E1050" s="789"/>
      <c r="F1050" s="767"/>
      <c r="AM1050" s="773"/>
    </row>
    <row r="1051" spans="1:39" s="772" customFormat="1" ht="13.5" customHeight="1">
      <c r="A1051" s="339" t="s">
        <v>354</v>
      </c>
      <c r="B1051" s="576"/>
      <c r="C1051" s="576"/>
      <c r="D1051" s="576"/>
      <c r="E1051" s="789"/>
      <c r="F1051" s="576"/>
      <c r="AM1051" s="773"/>
    </row>
    <row r="1052" spans="1:6" s="772" customFormat="1" ht="13.5" customHeight="1">
      <c r="A1052" s="359" t="s">
        <v>348</v>
      </c>
      <c r="B1052" s="789">
        <v>1744971</v>
      </c>
      <c r="C1052" s="789">
        <v>1744971</v>
      </c>
      <c r="D1052" s="789">
        <v>1662585</v>
      </c>
      <c r="E1052" s="788">
        <v>95.27866079149739</v>
      </c>
      <c r="F1052" s="789">
        <v>205928</v>
      </c>
    </row>
    <row r="1053" spans="1:6" s="772" customFormat="1" ht="13.5" customHeight="1">
      <c r="A1053" s="142" t="s">
        <v>988</v>
      </c>
      <c r="B1053" s="581">
        <v>570314</v>
      </c>
      <c r="C1053" s="581">
        <v>570314</v>
      </c>
      <c r="D1053" s="581">
        <v>487928</v>
      </c>
      <c r="E1053" s="788">
        <v>85.55427361067763</v>
      </c>
      <c r="F1053" s="581">
        <v>205928</v>
      </c>
    </row>
    <row r="1054" spans="1:6" s="772" customFormat="1" ht="13.5" customHeight="1">
      <c r="A1054" s="778" t="s">
        <v>359</v>
      </c>
      <c r="B1054" s="793">
        <v>289303</v>
      </c>
      <c r="C1054" s="793">
        <v>289303</v>
      </c>
      <c r="D1054" s="793">
        <v>253641</v>
      </c>
      <c r="E1054" s="780">
        <v>87.67313163015939</v>
      </c>
      <c r="F1054" s="793">
        <v>2</v>
      </c>
    </row>
    <row r="1055" spans="1:6" s="772" customFormat="1" ht="13.5" customHeight="1">
      <c r="A1055" s="142" t="s">
        <v>972</v>
      </c>
      <c r="B1055" s="789">
        <v>1174657</v>
      </c>
      <c r="C1055" s="789">
        <v>1174657</v>
      </c>
      <c r="D1055" s="789">
        <v>1174657</v>
      </c>
      <c r="E1055" s="788">
        <v>100</v>
      </c>
      <c r="F1055" s="789">
        <v>0</v>
      </c>
    </row>
    <row r="1056" spans="1:6" s="772" customFormat="1" ht="25.5">
      <c r="A1056" s="363" t="s">
        <v>973</v>
      </c>
      <c r="B1056" s="789">
        <v>1174657</v>
      </c>
      <c r="C1056" s="789">
        <v>1174657</v>
      </c>
      <c r="D1056" s="789">
        <v>1174657</v>
      </c>
      <c r="E1056" s="788">
        <v>100</v>
      </c>
      <c r="F1056" s="789">
        <v>0</v>
      </c>
    </row>
    <row r="1057" spans="1:6" s="772" customFormat="1" ht="13.5" customHeight="1">
      <c r="A1057" s="350" t="s">
        <v>974</v>
      </c>
      <c r="B1057" s="789">
        <v>1819425</v>
      </c>
      <c r="C1057" s="789">
        <v>1819425</v>
      </c>
      <c r="D1057" s="789">
        <v>1152826</v>
      </c>
      <c r="E1057" s="788">
        <v>63.362106159913154</v>
      </c>
      <c r="F1057" s="789">
        <v>516594</v>
      </c>
    </row>
    <row r="1058" spans="1:6" s="772" customFormat="1" ht="13.5" customHeight="1">
      <c r="A1058" s="142" t="s">
        <v>975</v>
      </c>
      <c r="B1058" s="789">
        <v>1817161</v>
      </c>
      <c r="C1058" s="789">
        <v>1817161</v>
      </c>
      <c r="D1058" s="789">
        <v>1150563</v>
      </c>
      <c r="E1058" s="788">
        <v>63.3165140568172</v>
      </c>
      <c r="F1058" s="789">
        <v>514331</v>
      </c>
    </row>
    <row r="1059" spans="1:6" s="772" customFormat="1" ht="13.5" customHeight="1">
      <c r="A1059" s="354" t="s">
        <v>976</v>
      </c>
      <c r="B1059" s="789">
        <v>1520033</v>
      </c>
      <c r="C1059" s="789">
        <v>1520033</v>
      </c>
      <c r="D1059" s="789">
        <v>899006</v>
      </c>
      <c r="E1059" s="788">
        <v>59.14384753488905</v>
      </c>
      <c r="F1059" s="789">
        <v>262774</v>
      </c>
    </row>
    <row r="1060" spans="1:6" s="772" customFormat="1" ht="13.5" customHeight="1">
      <c r="A1060" s="377" t="s">
        <v>977</v>
      </c>
      <c r="B1060" s="789">
        <v>562397</v>
      </c>
      <c r="C1060" s="789">
        <v>562397</v>
      </c>
      <c r="D1060" s="789">
        <v>544834</v>
      </c>
      <c r="E1060" s="788">
        <v>96.87711705432284</v>
      </c>
      <c r="F1060" s="789">
        <v>49276</v>
      </c>
    </row>
    <row r="1061" spans="1:6" s="772" customFormat="1" ht="13.5" customHeight="1">
      <c r="A1061" s="381" t="s">
        <v>978</v>
      </c>
      <c r="B1061" s="789">
        <v>448931</v>
      </c>
      <c r="C1061" s="789">
        <v>448931</v>
      </c>
      <c r="D1061" s="789">
        <v>435487</v>
      </c>
      <c r="E1061" s="788">
        <v>97.0053304405354</v>
      </c>
      <c r="F1061" s="789">
        <v>39474</v>
      </c>
    </row>
    <row r="1062" spans="1:6" s="772" customFormat="1" ht="13.5" customHeight="1">
      <c r="A1062" s="377" t="s">
        <v>979</v>
      </c>
      <c r="B1062" s="789">
        <v>957636</v>
      </c>
      <c r="C1062" s="789">
        <v>957636</v>
      </c>
      <c r="D1062" s="789">
        <v>354172</v>
      </c>
      <c r="E1062" s="788">
        <v>36.983989741404876</v>
      </c>
      <c r="F1062" s="789">
        <v>213498</v>
      </c>
    </row>
    <row r="1063" spans="1:6" s="772" customFormat="1" ht="12.75" customHeight="1">
      <c r="A1063" s="354" t="s">
        <v>980</v>
      </c>
      <c r="B1063" s="767">
        <v>7825</v>
      </c>
      <c r="C1063" s="767">
        <v>7825</v>
      </c>
      <c r="D1063" s="767">
        <v>7825</v>
      </c>
      <c r="E1063" s="649">
        <v>100</v>
      </c>
      <c r="F1063" s="767">
        <v>7825</v>
      </c>
    </row>
    <row r="1064" spans="1:6" s="772" customFormat="1" ht="12.75" customHeight="1">
      <c r="A1064" s="377" t="s">
        <v>1001</v>
      </c>
      <c r="B1064" s="767">
        <v>7825</v>
      </c>
      <c r="C1064" s="767">
        <v>7825</v>
      </c>
      <c r="D1064" s="767">
        <v>7825</v>
      </c>
      <c r="E1064" s="649">
        <v>100</v>
      </c>
      <c r="F1064" s="767">
        <v>7825</v>
      </c>
    </row>
    <row r="1065" spans="1:6" s="772" customFormat="1" ht="13.5" customHeight="1">
      <c r="A1065" s="354" t="s">
        <v>923</v>
      </c>
      <c r="B1065" s="789">
        <v>289303</v>
      </c>
      <c r="C1065" s="789">
        <v>289303</v>
      </c>
      <c r="D1065" s="789">
        <v>243732</v>
      </c>
      <c r="E1065" s="788">
        <v>84.24800295883554</v>
      </c>
      <c r="F1065" s="789">
        <v>243732</v>
      </c>
    </row>
    <row r="1066" spans="1:6" s="772" customFormat="1" ht="13.5" customHeight="1">
      <c r="A1066" s="377" t="s">
        <v>1017</v>
      </c>
      <c r="B1066" s="789">
        <v>289303</v>
      </c>
      <c r="C1066" s="789">
        <v>289303</v>
      </c>
      <c r="D1066" s="789">
        <v>243732</v>
      </c>
      <c r="E1066" s="788">
        <v>84.24800295883554</v>
      </c>
      <c r="F1066" s="789">
        <v>243732</v>
      </c>
    </row>
    <row r="1067" spans="1:39" s="772" customFormat="1" ht="38.25">
      <c r="A1067" s="785" t="s">
        <v>373</v>
      </c>
      <c r="B1067" s="779">
        <v>289303</v>
      </c>
      <c r="C1067" s="779">
        <v>289303</v>
      </c>
      <c r="D1067" s="779">
        <v>243732</v>
      </c>
      <c r="E1067" s="780">
        <v>84.24800295883554</v>
      </c>
      <c r="F1067" s="779">
        <v>243732</v>
      </c>
      <c r="AM1067" s="773"/>
    </row>
    <row r="1068" spans="1:6" s="782" customFormat="1" ht="12.75">
      <c r="A1068" s="142" t="s">
        <v>928</v>
      </c>
      <c r="B1068" s="789">
        <v>2264</v>
      </c>
      <c r="C1068" s="789">
        <v>2264</v>
      </c>
      <c r="D1068" s="789">
        <v>2263</v>
      </c>
      <c r="E1068" s="770" t="s">
        <v>503</v>
      </c>
      <c r="F1068" s="789">
        <v>2263</v>
      </c>
    </row>
    <row r="1069" spans="1:6" s="782" customFormat="1" ht="12.75">
      <c r="A1069" s="354" t="s">
        <v>982</v>
      </c>
      <c r="B1069" s="789">
        <v>2264</v>
      </c>
      <c r="C1069" s="789">
        <v>2264</v>
      </c>
      <c r="D1069" s="789">
        <v>2263</v>
      </c>
      <c r="E1069" s="770" t="s">
        <v>503</v>
      </c>
      <c r="F1069" s="789">
        <v>2263</v>
      </c>
    </row>
    <row r="1070" spans="1:39" s="772" customFormat="1" ht="13.5" customHeight="1">
      <c r="A1070" s="142" t="s">
        <v>507</v>
      </c>
      <c r="B1070" s="767">
        <v>-74454</v>
      </c>
      <c r="C1070" s="767">
        <v>-74454</v>
      </c>
      <c r="D1070" s="767">
        <v>509759</v>
      </c>
      <c r="E1070" s="770" t="s">
        <v>503</v>
      </c>
      <c r="F1070" s="767">
        <v>-310666</v>
      </c>
      <c r="AM1070" s="773"/>
    </row>
    <row r="1071" spans="1:39" s="772" customFormat="1" ht="13.5" customHeight="1">
      <c r="A1071" s="142" t="s">
        <v>508</v>
      </c>
      <c r="B1071" s="767">
        <v>74454</v>
      </c>
      <c r="C1071" s="767">
        <v>74454</v>
      </c>
      <c r="D1071" s="767" t="s">
        <v>503</v>
      </c>
      <c r="E1071" s="767" t="s">
        <v>503</v>
      </c>
      <c r="F1071" s="767" t="s">
        <v>503</v>
      </c>
      <c r="AM1071" s="773"/>
    </row>
    <row r="1072" spans="1:39" s="772" customFormat="1" ht="12.75">
      <c r="A1072" s="354" t="s">
        <v>629</v>
      </c>
      <c r="B1072" s="767">
        <v>74454</v>
      </c>
      <c r="C1072" s="767">
        <v>74454</v>
      </c>
      <c r="D1072" s="767" t="s">
        <v>503</v>
      </c>
      <c r="E1072" s="767" t="s">
        <v>503</v>
      </c>
      <c r="F1072" s="767" t="s">
        <v>503</v>
      </c>
      <c r="AM1072" s="773"/>
    </row>
    <row r="1073" spans="1:39" s="772" customFormat="1" ht="25.5">
      <c r="A1073" s="355" t="s">
        <v>351</v>
      </c>
      <c r="B1073" s="767">
        <v>74454</v>
      </c>
      <c r="C1073" s="767">
        <v>74454</v>
      </c>
      <c r="D1073" s="767" t="s">
        <v>503</v>
      </c>
      <c r="E1073" s="767" t="s">
        <v>503</v>
      </c>
      <c r="F1073" s="767" t="s">
        <v>503</v>
      </c>
      <c r="AM1073" s="773"/>
    </row>
    <row r="1074" spans="1:39" s="774" customFormat="1" ht="13.5">
      <c r="A1074" s="795"/>
      <c r="B1074" s="576"/>
      <c r="C1074" s="576"/>
      <c r="D1074" s="576"/>
      <c r="E1074" s="789"/>
      <c r="F1074" s="576"/>
      <c r="G1074" s="772"/>
      <c r="H1074" s="772"/>
      <c r="I1074" s="772"/>
      <c r="J1074" s="772"/>
      <c r="K1074" s="772"/>
      <c r="L1074" s="772"/>
      <c r="M1074" s="772"/>
      <c r="N1074" s="772"/>
      <c r="O1074" s="772"/>
      <c r="P1074" s="772"/>
      <c r="Q1074" s="772"/>
      <c r="R1074" s="772"/>
      <c r="S1074" s="772"/>
      <c r="T1074" s="772"/>
      <c r="U1074" s="772"/>
      <c r="V1074" s="772"/>
      <c r="W1074" s="772"/>
      <c r="X1074" s="772"/>
      <c r="Y1074" s="772"/>
      <c r="Z1074" s="772"/>
      <c r="AA1074" s="772"/>
      <c r="AB1074" s="772"/>
      <c r="AC1074" s="772"/>
      <c r="AD1074" s="772"/>
      <c r="AE1074" s="772"/>
      <c r="AF1074" s="772"/>
      <c r="AG1074" s="772"/>
      <c r="AH1074" s="772"/>
      <c r="AI1074" s="772"/>
      <c r="AJ1074" s="772"/>
      <c r="AK1074" s="772"/>
      <c r="AL1074" s="772"/>
      <c r="AM1074" s="773"/>
    </row>
    <row r="1075" spans="1:39" s="772" customFormat="1" ht="13.5" customHeight="1">
      <c r="A1075" s="339" t="s">
        <v>1243</v>
      </c>
      <c r="B1075" s="576"/>
      <c r="C1075" s="576"/>
      <c r="D1075" s="576"/>
      <c r="E1075" s="789"/>
      <c r="F1075" s="576"/>
      <c r="AM1075" s="773"/>
    </row>
    <row r="1076" spans="1:6" s="772" customFormat="1" ht="13.5" customHeight="1">
      <c r="A1076" s="359" t="s">
        <v>348</v>
      </c>
      <c r="B1076" s="789">
        <v>6851</v>
      </c>
      <c r="C1076" s="789">
        <v>6851</v>
      </c>
      <c r="D1076" s="789">
        <v>7958</v>
      </c>
      <c r="E1076" s="788">
        <v>116.15822507663114</v>
      </c>
      <c r="F1076" s="789">
        <v>7958</v>
      </c>
    </row>
    <row r="1077" spans="1:6" s="772" customFormat="1" ht="12.75" customHeight="1">
      <c r="A1077" s="142" t="s">
        <v>971</v>
      </c>
      <c r="B1077" s="767">
        <v>1162</v>
      </c>
      <c r="C1077" s="767">
        <v>1162</v>
      </c>
      <c r="D1077" s="767">
        <v>862</v>
      </c>
      <c r="E1077" s="788">
        <v>74.18244406196214</v>
      </c>
      <c r="F1077" s="767">
        <v>862</v>
      </c>
    </row>
    <row r="1078" spans="1:6" s="772" customFormat="1" ht="13.5" customHeight="1">
      <c r="A1078" s="142" t="s">
        <v>988</v>
      </c>
      <c r="B1078" s="581">
        <v>5689</v>
      </c>
      <c r="C1078" s="581">
        <v>5689</v>
      </c>
      <c r="D1078" s="581">
        <v>7096</v>
      </c>
      <c r="E1078" s="788">
        <v>124.73193882931974</v>
      </c>
      <c r="F1078" s="581">
        <v>7096</v>
      </c>
    </row>
    <row r="1079" spans="1:6" s="772" customFormat="1" ht="13.5" customHeight="1">
      <c r="A1079" s="350" t="s">
        <v>974</v>
      </c>
      <c r="B1079" s="789">
        <v>6851</v>
      </c>
      <c r="C1079" s="789">
        <v>6851</v>
      </c>
      <c r="D1079" s="789">
        <v>6089</v>
      </c>
      <c r="E1079" s="788">
        <v>88.87753612611297</v>
      </c>
      <c r="F1079" s="789">
        <v>6089</v>
      </c>
    </row>
    <row r="1080" spans="1:6" s="772" customFormat="1" ht="13.5" customHeight="1">
      <c r="A1080" s="142" t="s">
        <v>975</v>
      </c>
      <c r="B1080" s="789">
        <v>6851</v>
      </c>
      <c r="C1080" s="789">
        <v>6851</v>
      </c>
      <c r="D1080" s="789">
        <v>6089</v>
      </c>
      <c r="E1080" s="788">
        <v>88.87753612611297</v>
      </c>
      <c r="F1080" s="789">
        <v>6089</v>
      </c>
    </row>
    <row r="1081" spans="1:6" s="772" customFormat="1" ht="13.5" customHeight="1">
      <c r="A1081" s="354" t="s">
        <v>976</v>
      </c>
      <c r="B1081" s="789">
        <v>6851</v>
      </c>
      <c r="C1081" s="789">
        <v>6851</v>
      </c>
      <c r="D1081" s="789">
        <v>6089</v>
      </c>
      <c r="E1081" s="788">
        <v>88.87753612611297</v>
      </c>
      <c r="F1081" s="789">
        <v>6089</v>
      </c>
    </row>
    <row r="1082" spans="1:6" s="772" customFormat="1" ht="13.5" customHeight="1">
      <c r="A1082" s="377" t="s">
        <v>977</v>
      </c>
      <c r="B1082" s="789">
        <v>2606</v>
      </c>
      <c r="C1082" s="789">
        <v>2606</v>
      </c>
      <c r="D1082" s="789">
        <v>2606</v>
      </c>
      <c r="E1082" s="788">
        <v>100</v>
      </c>
      <c r="F1082" s="789">
        <v>2606</v>
      </c>
    </row>
    <row r="1083" spans="1:6" s="772" customFormat="1" ht="13.5" customHeight="1">
      <c r="A1083" s="381" t="s">
        <v>978</v>
      </c>
      <c r="B1083" s="789">
        <v>2100</v>
      </c>
      <c r="C1083" s="789">
        <v>2100</v>
      </c>
      <c r="D1083" s="789">
        <v>2100</v>
      </c>
      <c r="E1083" s="788">
        <v>100</v>
      </c>
      <c r="F1083" s="789">
        <v>2100</v>
      </c>
    </row>
    <row r="1084" spans="1:6" s="772" customFormat="1" ht="13.5" customHeight="1">
      <c r="A1084" s="377" t="s">
        <v>979</v>
      </c>
      <c r="B1084" s="789">
        <v>4245</v>
      </c>
      <c r="C1084" s="789">
        <v>4245</v>
      </c>
      <c r="D1084" s="789">
        <v>3483</v>
      </c>
      <c r="E1084" s="788">
        <v>82.04946996466431</v>
      </c>
      <c r="F1084" s="789">
        <v>3483</v>
      </c>
    </row>
    <row r="1085" spans="1:6" s="772" customFormat="1" ht="13.5" customHeight="1">
      <c r="A1085" s="377"/>
      <c r="B1085" s="789"/>
      <c r="C1085" s="789"/>
      <c r="D1085" s="789"/>
      <c r="E1085" s="788"/>
      <c r="F1085" s="789"/>
    </row>
    <row r="1086" spans="1:6" s="772" customFormat="1" ht="12.75" customHeight="1">
      <c r="A1086" s="796" t="s">
        <v>387</v>
      </c>
      <c r="B1086" s="797"/>
      <c r="C1086" s="797"/>
      <c r="D1086" s="797"/>
      <c r="E1086" s="789"/>
      <c r="F1086" s="797"/>
    </row>
    <row r="1087" spans="1:6" s="772" customFormat="1" ht="12.75" customHeight="1">
      <c r="A1087" s="359" t="s">
        <v>348</v>
      </c>
      <c r="B1087" s="767">
        <v>4386189</v>
      </c>
      <c r="C1087" s="767">
        <v>4386189</v>
      </c>
      <c r="D1087" s="767">
        <v>3439224</v>
      </c>
      <c r="E1087" s="788">
        <v>78.4103010608982</v>
      </c>
      <c r="F1087" s="767">
        <v>372632</v>
      </c>
    </row>
    <row r="1088" spans="1:6" s="772" customFormat="1" ht="12.75" customHeight="1">
      <c r="A1088" s="142" t="s">
        <v>988</v>
      </c>
      <c r="B1088" s="767">
        <v>3893050</v>
      </c>
      <c r="C1088" s="767">
        <v>3893050</v>
      </c>
      <c r="D1088" s="767">
        <v>2946085</v>
      </c>
      <c r="E1088" s="649">
        <v>75.67549864502125</v>
      </c>
      <c r="F1088" s="767">
        <v>372632</v>
      </c>
    </row>
    <row r="1089" spans="1:6" s="772" customFormat="1" ht="12.75" customHeight="1">
      <c r="A1089" s="142" t="s">
        <v>972</v>
      </c>
      <c r="B1089" s="767">
        <v>493139</v>
      </c>
      <c r="C1089" s="767">
        <v>493139</v>
      </c>
      <c r="D1089" s="767">
        <v>493139</v>
      </c>
      <c r="E1089" s="649">
        <v>100</v>
      </c>
      <c r="F1089" s="767">
        <v>0</v>
      </c>
    </row>
    <row r="1090" spans="1:6" s="772" customFormat="1" ht="25.5">
      <c r="A1090" s="363" t="s">
        <v>973</v>
      </c>
      <c r="B1090" s="767">
        <v>493139</v>
      </c>
      <c r="C1090" s="767">
        <v>493139</v>
      </c>
      <c r="D1090" s="767">
        <v>493139</v>
      </c>
      <c r="E1090" s="649">
        <v>100</v>
      </c>
      <c r="F1090" s="767">
        <v>0</v>
      </c>
    </row>
    <row r="1091" spans="1:6" s="772" customFormat="1" ht="12.75" customHeight="1">
      <c r="A1091" s="528" t="s">
        <v>974</v>
      </c>
      <c r="B1091" s="767">
        <v>4473906</v>
      </c>
      <c r="C1091" s="767">
        <v>4473906</v>
      </c>
      <c r="D1091" s="767">
        <v>3404711</v>
      </c>
      <c r="E1091" s="649">
        <v>76.10153186052635</v>
      </c>
      <c r="F1091" s="767">
        <v>426667</v>
      </c>
    </row>
    <row r="1092" spans="1:6" s="772" customFormat="1" ht="12.75" customHeight="1">
      <c r="A1092" s="142" t="s">
        <v>975</v>
      </c>
      <c r="B1092" s="767">
        <v>4291018</v>
      </c>
      <c r="C1092" s="767">
        <v>4291018</v>
      </c>
      <c r="D1092" s="767">
        <v>3232295</v>
      </c>
      <c r="E1092" s="649">
        <v>75.326996996983</v>
      </c>
      <c r="F1092" s="767">
        <v>415900</v>
      </c>
    </row>
    <row r="1093" spans="1:6" s="772" customFormat="1" ht="12.75" customHeight="1">
      <c r="A1093" s="354" t="s">
        <v>976</v>
      </c>
      <c r="B1093" s="767">
        <v>3402618</v>
      </c>
      <c r="C1093" s="767">
        <v>3402618</v>
      </c>
      <c r="D1093" s="767">
        <v>2595407</v>
      </c>
      <c r="E1093" s="649">
        <v>76.27676688949508</v>
      </c>
      <c r="F1093" s="767">
        <v>265733</v>
      </c>
    </row>
    <row r="1094" spans="1:6" s="772" customFormat="1" ht="12.75" customHeight="1">
      <c r="A1094" s="359" t="s">
        <v>388</v>
      </c>
      <c r="B1094" s="767">
        <v>173566</v>
      </c>
      <c r="C1094" s="767">
        <v>173566</v>
      </c>
      <c r="D1094" s="767">
        <v>147030</v>
      </c>
      <c r="E1094" s="649">
        <v>84.71129138195269</v>
      </c>
      <c r="F1094" s="767">
        <v>8970</v>
      </c>
    </row>
    <row r="1095" spans="1:6" s="772" customFormat="1" ht="12.75" customHeight="1">
      <c r="A1095" s="381" t="s">
        <v>978</v>
      </c>
      <c r="B1095" s="767">
        <v>138984</v>
      </c>
      <c r="C1095" s="767">
        <v>138984</v>
      </c>
      <c r="D1095" s="767">
        <v>117461</v>
      </c>
      <c r="E1095" s="649">
        <v>84.5140447821332</v>
      </c>
      <c r="F1095" s="767">
        <v>6149</v>
      </c>
    </row>
    <row r="1096" spans="1:6" s="772" customFormat="1" ht="12.75" customHeight="1">
      <c r="A1096" s="377" t="s">
        <v>979</v>
      </c>
      <c r="B1096" s="767">
        <v>3229052</v>
      </c>
      <c r="C1096" s="767">
        <v>3229052</v>
      </c>
      <c r="D1096" s="767">
        <v>2448377</v>
      </c>
      <c r="E1096" s="649">
        <v>75.82339956123346</v>
      </c>
      <c r="F1096" s="767">
        <v>256763</v>
      </c>
    </row>
    <row r="1097" spans="1:6" s="772" customFormat="1" ht="12.75" customHeight="1">
      <c r="A1097" s="354" t="s">
        <v>980</v>
      </c>
      <c r="B1097" s="767">
        <v>882800</v>
      </c>
      <c r="C1097" s="767">
        <v>882800</v>
      </c>
      <c r="D1097" s="767">
        <v>636888</v>
      </c>
      <c r="E1097" s="649">
        <v>72.14408699592207</v>
      </c>
      <c r="F1097" s="767">
        <v>150167</v>
      </c>
    </row>
    <row r="1098" spans="1:6" s="772" customFormat="1" ht="12.75" customHeight="1">
      <c r="A1098" s="377" t="s">
        <v>1001</v>
      </c>
      <c r="B1098" s="767">
        <v>882800</v>
      </c>
      <c r="C1098" s="767">
        <v>882800</v>
      </c>
      <c r="D1098" s="767">
        <v>636888</v>
      </c>
      <c r="E1098" s="649">
        <v>72.14408699592207</v>
      </c>
      <c r="F1098" s="767">
        <v>150167</v>
      </c>
    </row>
    <row r="1099" spans="1:39" s="772" customFormat="1" ht="25.5">
      <c r="A1099" s="363" t="s">
        <v>984</v>
      </c>
      <c r="B1099" s="767">
        <v>5600</v>
      </c>
      <c r="C1099" s="767">
        <v>5600</v>
      </c>
      <c r="D1099" s="767">
        <v>0</v>
      </c>
      <c r="E1099" s="649">
        <v>0</v>
      </c>
      <c r="F1099" s="767">
        <v>0</v>
      </c>
      <c r="AM1099" s="773"/>
    </row>
    <row r="1100" spans="1:39" s="772" customFormat="1" ht="13.5" customHeight="1">
      <c r="A1100" s="355" t="s">
        <v>1015</v>
      </c>
      <c r="B1100" s="767">
        <v>5600</v>
      </c>
      <c r="C1100" s="767">
        <v>5600</v>
      </c>
      <c r="D1100" s="767">
        <v>0</v>
      </c>
      <c r="E1100" s="649">
        <v>0</v>
      </c>
      <c r="F1100" s="767">
        <v>0</v>
      </c>
      <c r="AM1100" s="773"/>
    </row>
    <row r="1101" spans="1:6" s="772" customFormat="1" ht="12.75" customHeight="1">
      <c r="A1101" s="142" t="s">
        <v>928</v>
      </c>
      <c r="B1101" s="767">
        <v>182888</v>
      </c>
      <c r="C1101" s="767">
        <v>182888</v>
      </c>
      <c r="D1101" s="767">
        <v>172416</v>
      </c>
      <c r="E1101" s="649">
        <v>94.27409124710205</v>
      </c>
      <c r="F1101" s="767">
        <v>10767</v>
      </c>
    </row>
    <row r="1102" spans="1:6" s="772" customFormat="1" ht="12.75" customHeight="1">
      <c r="A1102" s="354" t="s">
        <v>982</v>
      </c>
      <c r="B1102" s="767">
        <v>182888</v>
      </c>
      <c r="C1102" s="767">
        <v>182888</v>
      </c>
      <c r="D1102" s="767">
        <v>172416</v>
      </c>
      <c r="E1102" s="649">
        <v>94.27409124710205</v>
      </c>
      <c r="F1102" s="767">
        <v>10767</v>
      </c>
    </row>
    <row r="1103" spans="1:6" s="772" customFormat="1" ht="12.75" customHeight="1">
      <c r="A1103" s="142" t="s">
        <v>507</v>
      </c>
      <c r="B1103" s="767">
        <v>-87717</v>
      </c>
      <c r="C1103" s="767">
        <v>-87717</v>
      </c>
      <c r="D1103" s="767">
        <v>34513</v>
      </c>
      <c r="E1103" s="649" t="s">
        <v>503</v>
      </c>
      <c r="F1103" s="767">
        <v>-54035</v>
      </c>
    </row>
    <row r="1104" spans="1:6" s="772" customFormat="1" ht="12.75" customHeight="1">
      <c r="A1104" s="142" t="s">
        <v>508</v>
      </c>
      <c r="B1104" s="767">
        <v>87717</v>
      </c>
      <c r="C1104" s="767">
        <v>87717</v>
      </c>
      <c r="D1104" s="767" t="s">
        <v>503</v>
      </c>
      <c r="E1104" s="767" t="s">
        <v>503</v>
      </c>
      <c r="F1104" s="767" t="s">
        <v>503</v>
      </c>
    </row>
    <row r="1105" spans="1:6" s="772" customFormat="1" ht="12.75" customHeight="1">
      <c r="A1105" s="354" t="s">
        <v>629</v>
      </c>
      <c r="B1105" s="767">
        <v>87717</v>
      </c>
      <c r="C1105" s="767">
        <v>87717</v>
      </c>
      <c r="D1105" s="767" t="s">
        <v>503</v>
      </c>
      <c r="E1105" s="767" t="s">
        <v>503</v>
      </c>
      <c r="F1105" s="767" t="s">
        <v>503</v>
      </c>
    </row>
    <row r="1106" spans="1:6" s="772" customFormat="1" ht="25.5">
      <c r="A1106" s="355" t="s">
        <v>351</v>
      </c>
      <c r="B1106" s="767">
        <v>87717</v>
      </c>
      <c r="C1106" s="767">
        <v>87717</v>
      </c>
      <c r="D1106" s="767" t="s">
        <v>503</v>
      </c>
      <c r="E1106" s="767" t="s">
        <v>503</v>
      </c>
      <c r="F1106" s="767" t="s">
        <v>503</v>
      </c>
    </row>
    <row r="1107" spans="1:6" s="772" customFormat="1" ht="12.75">
      <c r="A1107" s="355"/>
      <c r="B1107" s="767"/>
      <c r="C1107" s="767"/>
      <c r="D1107" s="767"/>
      <c r="E1107" s="767"/>
      <c r="F1107" s="767"/>
    </row>
    <row r="1108" spans="1:6" s="772" customFormat="1" ht="14.25" customHeight="1">
      <c r="A1108" s="798" t="s">
        <v>389</v>
      </c>
      <c r="B1108" s="576"/>
      <c r="C1108" s="576"/>
      <c r="D1108" s="576"/>
      <c r="E1108" s="581"/>
      <c r="F1108" s="576"/>
    </row>
    <row r="1109" spans="1:6" s="772" customFormat="1" ht="14.25" customHeight="1">
      <c r="A1109" s="799" t="s">
        <v>387</v>
      </c>
      <c r="B1109" s="576"/>
      <c r="C1109" s="576"/>
      <c r="D1109" s="576"/>
      <c r="E1109" s="581"/>
      <c r="F1109" s="576"/>
    </row>
    <row r="1110" spans="1:6" s="772" customFormat="1" ht="14.25" customHeight="1">
      <c r="A1110" s="359" t="s">
        <v>348</v>
      </c>
      <c r="B1110" s="581">
        <v>10618</v>
      </c>
      <c r="C1110" s="581">
        <v>10618</v>
      </c>
      <c r="D1110" s="581">
        <v>10618</v>
      </c>
      <c r="E1110" s="649">
        <v>100</v>
      </c>
      <c r="F1110" s="581">
        <v>0</v>
      </c>
    </row>
    <row r="1111" spans="1:6" s="772" customFormat="1" ht="14.25" customHeight="1">
      <c r="A1111" s="142" t="s">
        <v>988</v>
      </c>
      <c r="B1111" s="581">
        <v>10618</v>
      </c>
      <c r="C1111" s="581">
        <v>10618</v>
      </c>
      <c r="D1111" s="581">
        <v>10618</v>
      </c>
      <c r="E1111" s="649">
        <v>100</v>
      </c>
      <c r="F1111" s="581">
        <v>0</v>
      </c>
    </row>
    <row r="1112" spans="1:6" s="772" customFormat="1" ht="14.25" customHeight="1">
      <c r="A1112" s="350" t="s">
        <v>974</v>
      </c>
      <c r="B1112" s="581">
        <v>10618</v>
      </c>
      <c r="C1112" s="581">
        <v>10618</v>
      </c>
      <c r="D1112" s="581">
        <v>10618</v>
      </c>
      <c r="E1112" s="649">
        <v>100</v>
      </c>
      <c r="F1112" s="581">
        <v>0</v>
      </c>
    </row>
    <row r="1113" spans="1:6" s="772" customFormat="1" ht="14.25" customHeight="1">
      <c r="A1113" s="142" t="s">
        <v>975</v>
      </c>
      <c r="B1113" s="581">
        <v>10618</v>
      </c>
      <c r="C1113" s="581">
        <v>10618</v>
      </c>
      <c r="D1113" s="581">
        <v>10618</v>
      </c>
      <c r="E1113" s="649">
        <v>100</v>
      </c>
      <c r="F1113" s="581">
        <v>0</v>
      </c>
    </row>
    <row r="1114" spans="1:6" s="772" customFormat="1" ht="14.25" customHeight="1">
      <c r="A1114" s="354" t="s">
        <v>976</v>
      </c>
      <c r="B1114" s="581">
        <v>10618</v>
      </c>
      <c r="C1114" s="581">
        <v>10618</v>
      </c>
      <c r="D1114" s="581">
        <v>10618</v>
      </c>
      <c r="E1114" s="649">
        <v>100</v>
      </c>
      <c r="F1114" s="581">
        <v>0</v>
      </c>
    </row>
    <row r="1115" spans="1:6" s="772" customFormat="1" ht="14.25" customHeight="1">
      <c r="A1115" s="377" t="s">
        <v>979</v>
      </c>
      <c r="B1115" s="581">
        <v>10618</v>
      </c>
      <c r="C1115" s="581">
        <v>10618</v>
      </c>
      <c r="D1115" s="581">
        <v>10618</v>
      </c>
      <c r="E1115" s="649">
        <v>100</v>
      </c>
      <c r="F1115" s="581">
        <v>0</v>
      </c>
    </row>
    <row r="1116" spans="1:6" s="772" customFormat="1" ht="12.75">
      <c r="A1116" s="355"/>
      <c r="B1116" s="767"/>
      <c r="C1116" s="767"/>
      <c r="D1116" s="767"/>
      <c r="E1116" s="581"/>
      <c r="F1116" s="767"/>
    </row>
    <row r="1117" spans="1:6" s="772" customFormat="1" ht="12.75" customHeight="1">
      <c r="A1117" s="798" t="s">
        <v>354</v>
      </c>
      <c r="B1117" s="576"/>
      <c r="C1117" s="576"/>
      <c r="D1117" s="576"/>
      <c r="E1117" s="581"/>
      <c r="F1117" s="576"/>
    </row>
    <row r="1118" spans="1:6" s="772" customFormat="1" ht="12.75" customHeight="1">
      <c r="A1118" s="799" t="s">
        <v>387</v>
      </c>
      <c r="B1118" s="576"/>
      <c r="C1118" s="576"/>
      <c r="D1118" s="576"/>
      <c r="E1118" s="581"/>
      <c r="F1118" s="576"/>
    </row>
    <row r="1119" spans="1:6" s="772" customFormat="1" ht="12.75" customHeight="1">
      <c r="A1119" s="359" t="s">
        <v>348</v>
      </c>
      <c r="B1119" s="581">
        <v>1135715</v>
      </c>
      <c r="C1119" s="581">
        <v>1135715</v>
      </c>
      <c r="D1119" s="581">
        <v>922598</v>
      </c>
      <c r="E1119" s="649">
        <v>81.23499293396671</v>
      </c>
      <c r="F1119" s="581">
        <v>147482</v>
      </c>
    </row>
    <row r="1120" spans="1:6" s="772" customFormat="1" ht="12.75" customHeight="1">
      <c r="A1120" s="142" t="s">
        <v>988</v>
      </c>
      <c r="B1120" s="581">
        <v>954309</v>
      </c>
      <c r="C1120" s="581">
        <v>954309</v>
      </c>
      <c r="D1120" s="581">
        <v>741192</v>
      </c>
      <c r="E1120" s="649">
        <v>77.66792516889184</v>
      </c>
      <c r="F1120" s="581">
        <v>147482</v>
      </c>
    </row>
    <row r="1121" spans="1:6" s="772" customFormat="1" ht="12.75" customHeight="1">
      <c r="A1121" s="778" t="s">
        <v>359</v>
      </c>
      <c r="B1121" s="793">
        <v>35540</v>
      </c>
      <c r="C1121" s="793">
        <v>35540</v>
      </c>
      <c r="D1121" s="793">
        <v>0</v>
      </c>
      <c r="E1121" s="794">
        <v>0</v>
      </c>
      <c r="F1121" s="793">
        <v>0</v>
      </c>
    </row>
    <row r="1122" spans="1:6" s="772" customFormat="1" ht="12" customHeight="1">
      <c r="A1122" s="142" t="s">
        <v>972</v>
      </c>
      <c r="B1122" s="581">
        <v>181406</v>
      </c>
      <c r="C1122" s="581">
        <v>181406</v>
      </c>
      <c r="D1122" s="581">
        <v>181406</v>
      </c>
      <c r="E1122" s="649">
        <v>100</v>
      </c>
      <c r="F1122" s="581">
        <v>0</v>
      </c>
    </row>
    <row r="1123" spans="1:6" s="772" customFormat="1" ht="25.5" customHeight="1">
      <c r="A1123" s="363" t="s">
        <v>973</v>
      </c>
      <c r="B1123" s="581">
        <v>181406</v>
      </c>
      <c r="C1123" s="581">
        <v>181406</v>
      </c>
      <c r="D1123" s="581">
        <v>181406</v>
      </c>
      <c r="E1123" s="649">
        <v>100</v>
      </c>
      <c r="F1123" s="581">
        <v>0</v>
      </c>
    </row>
    <row r="1124" spans="1:6" s="772" customFormat="1" ht="12.75" customHeight="1">
      <c r="A1124" s="350" t="s">
        <v>974</v>
      </c>
      <c r="B1124" s="581">
        <v>1193221</v>
      </c>
      <c r="C1124" s="581">
        <v>1193221</v>
      </c>
      <c r="D1124" s="581">
        <v>899521</v>
      </c>
      <c r="E1124" s="649">
        <v>75.38595113562366</v>
      </c>
      <c r="F1124" s="581">
        <v>161201</v>
      </c>
    </row>
    <row r="1125" spans="1:6" s="772" customFormat="1" ht="12.75" customHeight="1">
      <c r="A1125" s="142" t="s">
        <v>975</v>
      </c>
      <c r="B1125" s="581">
        <v>1184396</v>
      </c>
      <c r="C1125" s="581">
        <v>1184396</v>
      </c>
      <c r="D1125" s="581">
        <v>892215</v>
      </c>
      <c r="E1125" s="649">
        <v>75.33080152246377</v>
      </c>
      <c r="F1125" s="581">
        <v>156357</v>
      </c>
    </row>
    <row r="1126" spans="1:6" s="772" customFormat="1" ht="12.75" customHeight="1">
      <c r="A1126" s="354" t="s">
        <v>976</v>
      </c>
      <c r="B1126" s="581">
        <v>1093266</v>
      </c>
      <c r="C1126" s="581">
        <v>1093266</v>
      </c>
      <c r="D1126" s="581">
        <v>847891</v>
      </c>
      <c r="E1126" s="649">
        <v>77.55578239879407</v>
      </c>
      <c r="F1126" s="581">
        <v>112033</v>
      </c>
    </row>
    <row r="1127" spans="1:6" s="772" customFormat="1" ht="12.75" customHeight="1">
      <c r="A1127" s="359" t="s">
        <v>388</v>
      </c>
      <c r="B1127" s="581">
        <v>56473</v>
      </c>
      <c r="C1127" s="581">
        <v>56473</v>
      </c>
      <c r="D1127" s="581">
        <v>56357</v>
      </c>
      <c r="E1127" s="649">
        <v>99.79459210596214</v>
      </c>
      <c r="F1127" s="581">
        <v>1970</v>
      </c>
    </row>
    <row r="1128" spans="1:6" s="772" customFormat="1" ht="12.75" customHeight="1">
      <c r="A1128" s="381" t="s">
        <v>978</v>
      </c>
      <c r="B1128" s="581">
        <v>44462</v>
      </c>
      <c r="C1128" s="581">
        <v>44462</v>
      </c>
      <c r="D1128" s="581">
        <v>44455</v>
      </c>
      <c r="E1128" s="649">
        <v>99.98425621879358</v>
      </c>
      <c r="F1128" s="581">
        <v>614</v>
      </c>
    </row>
    <row r="1129" spans="1:6" s="772" customFormat="1" ht="12.75" customHeight="1">
      <c r="A1129" s="377" t="s">
        <v>979</v>
      </c>
      <c r="B1129" s="581">
        <v>1036793</v>
      </c>
      <c r="C1129" s="581">
        <v>1036793</v>
      </c>
      <c r="D1129" s="581">
        <v>791534</v>
      </c>
      <c r="E1129" s="649">
        <v>76.34445834414392</v>
      </c>
      <c r="F1129" s="581">
        <v>110063</v>
      </c>
    </row>
    <row r="1130" spans="1:6" s="772" customFormat="1" ht="12.75" customHeight="1">
      <c r="A1130" s="354" t="s">
        <v>980</v>
      </c>
      <c r="B1130" s="767">
        <v>49990</v>
      </c>
      <c r="C1130" s="767">
        <v>49990</v>
      </c>
      <c r="D1130" s="767">
        <v>44324</v>
      </c>
      <c r="E1130" s="649">
        <v>88.66573314662932</v>
      </c>
      <c r="F1130" s="767">
        <v>44324</v>
      </c>
    </row>
    <row r="1131" spans="1:6" s="772" customFormat="1" ht="12.75" customHeight="1">
      <c r="A1131" s="377" t="s">
        <v>1001</v>
      </c>
      <c r="B1131" s="767">
        <v>49990</v>
      </c>
      <c r="C1131" s="767">
        <v>49990</v>
      </c>
      <c r="D1131" s="767">
        <v>44324</v>
      </c>
      <c r="E1131" s="649">
        <v>88.66573314662932</v>
      </c>
      <c r="F1131" s="767">
        <v>44324</v>
      </c>
    </row>
    <row r="1132" spans="1:39" s="772" customFormat="1" ht="25.5">
      <c r="A1132" s="363" t="s">
        <v>984</v>
      </c>
      <c r="B1132" s="767">
        <v>5600</v>
      </c>
      <c r="C1132" s="767">
        <v>5600</v>
      </c>
      <c r="D1132" s="767">
        <v>0</v>
      </c>
      <c r="E1132" s="649">
        <v>0</v>
      </c>
      <c r="F1132" s="767">
        <v>0</v>
      </c>
      <c r="AM1132" s="773"/>
    </row>
    <row r="1133" spans="1:39" s="772" customFormat="1" ht="13.5" customHeight="1">
      <c r="A1133" s="355" t="s">
        <v>1015</v>
      </c>
      <c r="B1133" s="767">
        <v>5600</v>
      </c>
      <c r="C1133" s="767">
        <v>5600</v>
      </c>
      <c r="D1133" s="767">
        <v>0</v>
      </c>
      <c r="E1133" s="649">
        <v>0</v>
      </c>
      <c r="F1133" s="767">
        <v>0</v>
      </c>
      <c r="AM1133" s="773"/>
    </row>
    <row r="1134" spans="1:6" s="772" customFormat="1" ht="12.75" customHeight="1">
      <c r="A1134" s="354" t="s">
        <v>923</v>
      </c>
      <c r="B1134" s="581">
        <v>35540</v>
      </c>
      <c r="C1134" s="581">
        <v>35540</v>
      </c>
      <c r="D1134" s="581">
        <v>0</v>
      </c>
      <c r="E1134" s="649">
        <v>0</v>
      </c>
      <c r="F1134" s="581">
        <v>0</v>
      </c>
    </row>
    <row r="1135" spans="1:6" s="772" customFormat="1" ht="12.75" customHeight="1">
      <c r="A1135" s="389" t="s">
        <v>390</v>
      </c>
      <c r="B1135" s="581">
        <v>35540</v>
      </c>
      <c r="C1135" s="581">
        <v>35540</v>
      </c>
      <c r="D1135" s="581">
        <v>0</v>
      </c>
      <c r="E1135" s="649">
        <v>0</v>
      </c>
      <c r="F1135" s="581">
        <v>0</v>
      </c>
    </row>
    <row r="1136" spans="1:39" s="772" customFormat="1" ht="38.25">
      <c r="A1136" s="785" t="s">
        <v>373</v>
      </c>
      <c r="B1136" s="779">
        <v>35540</v>
      </c>
      <c r="C1136" s="779">
        <v>35540</v>
      </c>
      <c r="D1136" s="779">
        <v>0</v>
      </c>
      <c r="E1136" s="794">
        <v>0</v>
      </c>
      <c r="F1136" s="779">
        <v>0</v>
      </c>
      <c r="AM1136" s="773"/>
    </row>
    <row r="1137" spans="1:6" s="772" customFormat="1" ht="14.25" customHeight="1">
      <c r="A1137" s="142" t="s">
        <v>928</v>
      </c>
      <c r="B1137" s="581">
        <v>8825</v>
      </c>
      <c r="C1137" s="581">
        <v>8825</v>
      </c>
      <c r="D1137" s="581">
        <v>7306</v>
      </c>
      <c r="E1137" s="649">
        <v>82.78753541076486</v>
      </c>
      <c r="F1137" s="581">
        <v>4844</v>
      </c>
    </row>
    <row r="1138" spans="1:6" s="772" customFormat="1" ht="14.25" customHeight="1">
      <c r="A1138" s="354" t="s">
        <v>982</v>
      </c>
      <c r="B1138" s="581">
        <v>8825</v>
      </c>
      <c r="C1138" s="581">
        <v>8825</v>
      </c>
      <c r="D1138" s="581">
        <v>7306</v>
      </c>
      <c r="E1138" s="649">
        <v>82.78753541076486</v>
      </c>
      <c r="F1138" s="581">
        <v>4844</v>
      </c>
    </row>
    <row r="1139" spans="1:6" s="772" customFormat="1" ht="12.75" customHeight="1">
      <c r="A1139" s="142" t="s">
        <v>507</v>
      </c>
      <c r="B1139" s="581">
        <v>-57506</v>
      </c>
      <c r="C1139" s="581">
        <v>-57506</v>
      </c>
      <c r="D1139" s="581">
        <v>23077</v>
      </c>
      <c r="E1139" s="649" t="s">
        <v>503</v>
      </c>
      <c r="F1139" s="581">
        <v>-13719</v>
      </c>
    </row>
    <row r="1140" spans="1:6" s="772" customFormat="1" ht="12.75" customHeight="1">
      <c r="A1140" s="142" t="s">
        <v>508</v>
      </c>
      <c r="B1140" s="581">
        <v>57506</v>
      </c>
      <c r="C1140" s="581">
        <v>57506</v>
      </c>
      <c r="D1140" s="581" t="s">
        <v>503</v>
      </c>
      <c r="E1140" s="581" t="s">
        <v>503</v>
      </c>
      <c r="F1140" s="581" t="s">
        <v>503</v>
      </c>
    </row>
    <row r="1141" spans="1:6" s="772" customFormat="1" ht="12.75" customHeight="1">
      <c r="A1141" s="354" t="s">
        <v>629</v>
      </c>
      <c r="B1141" s="581">
        <v>57506</v>
      </c>
      <c r="C1141" s="581">
        <v>57506</v>
      </c>
      <c r="D1141" s="581" t="s">
        <v>503</v>
      </c>
      <c r="E1141" s="581" t="s">
        <v>503</v>
      </c>
      <c r="F1141" s="581" t="s">
        <v>503</v>
      </c>
    </row>
    <row r="1142" spans="1:6" s="772" customFormat="1" ht="25.5">
      <c r="A1142" s="355" t="s">
        <v>351</v>
      </c>
      <c r="B1142" s="581">
        <v>57506</v>
      </c>
      <c r="C1142" s="581">
        <v>57506</v>
      </c>
      <c r="D1142" s="581" t="s">
        <v>503</v>
      </c>
      <c r="E1142" s="581" t="s">
        <v>503</v>
      </c>
      <c r="F1142" s="581" t="s">
        <v>503</v>
      </c>
    </row>
    <row r="1143" spans="1:6" s="772" customFormat="1" ht="14.25" customHeight="1">
      <c r="A1143" s="343"/>
      <c r="B1143" s="576"/>
      <c r="C1143" s="576"/>
      <c r="D1143" s="576"/>
      <c r="E1143" s="581"/>
      <c r="F1143" s="576"/>
    </row>
    <row r="1144" spans="1:6" s="772" customFormat="1" ht="14.25" customHeight="1">
      <c r="A1144" s="798" t="s">
        <v>358</v>
      </c>
      <c r="B1144" s="576"/>
      <c r="C1144" s="576"/>
      <c r="D1144" s="576"/>
      <c r="E1144" s="581"/>
      <c r="F1144" s="576"/>
    </row>
    <row r="1145" spans="1:6" s="772" customFormat="1" ht="14.25" customHeight="1">
      <c r="A1145" s="799" t="s">
        <v>387</v>
      </c>
      <c r="B1145" s="576"/>
      <c r="C1145" s="576"/>
      <c r="D1145" s="576"/>
      <c r="E1145" s="581"/>
      <c r="F1145" s="576"/>
    </row>
    <row r="1146" spans="1:6" s="772" customFormat="1" ht="14.25" customHeight="1">
      <c r="A1146" s="359" t="s">
        <v>348</v>
      </c>
      <c r="B1146" s="581">
        <v>188886</v>
      </c>
      <c r="C1146" s="581">
        <v>188886</v>
      </c>
      <c r="D1146" s="581">
        <v>76280</v>
      </c>
      <c r="E1146" s="649">
        <v>40.38414705166079</v>
      </c>
      <c r="F1146" s="581">
        <v>38936</v>
      </c>
    </row>
    <row r="1147" spans="1:6" s="772" customFormat="1" ht="14.25" customHeight="1">
      <c r="A1147" s="142" t="s">
        <v>988</v>
      </c>
      <c r="B1147" s="581">
        <v>188886</v>
      </c>
      <c r="C1147" s="581">
        <v>188886</v>
      </c>
      <c r="D1147" s="581">
        <v>76280</v>
      </c>
      <c r="E1147" s="649">
        <v>40.38414705166079</v>
      </c>
      <c r="F1147" s="581">
        <v>38936</v>
      </c>
    </row>
    <row r="1148" spans="1:6" s="772" customFormat="1" ht="14.25" customHeight="1">
      <c r="A1148" s="350" t="s">
        <v>974</v>
      </c>
      <c r="B1148" s="581">
        <v>188886</v>
      </c>
      <c r="C1148" s="581">
        <v>188886</v>
      </c>
      <c r="D1148" s="581">
        <v>76280</v>
      </c>
      <c r="E1148" s="649">
        <v>40.38414705166079</v>
      </c>
      <c r="F1148" s="581">
        <v>38936</v>
      </c>
    </row>
    <row r="1149" spans="1:6" s="772" customFormat="1" ht="14.25" customHeight="1">
      <c r="A1149" s="142" t="s">
        <v>975</v>
      </c>
      <c r="B1149" s="581">
        <v>188886</v>
      </c>
      <c r="C1149" s="581">
        <v>188886</v>
      </c>
      <c r="D1149" s="581">
        <v>76280</v>
      </c>
      <c r="E1149" s="649">
        <v>40.38414705166079</v>
      </c>
      <c r="F1149" s="581">
        <v>38936</v>
      </c>
    </row>
    <row r="1150" spans="1:6" s="772" customFormat="1" ht="14.25" customHeight="1">
      <c r="A1150" s="354" t="s">
        <v>976</v>
      </c>
      <c r="B1150" s="581">
        <v>188886</v>
      </c>
      <c r="C1150" s="581">
        <v>188886</v>
      </c>
      <c r="D1150" s="581">
        <v>76280</v>
      </c>
      <c r="E1150" s="649">
        <v>40.38414705166079</v>
      </c>
      <c r="F1150" s="581">
        <v>38936</v>
      </c>
    </row>
    <row r="1151" spans="1:6" s="772" customFormat="1" ht="14.25" customHeight="1">
      <c r="A1151" s="377" t="s">
        <v>979</v>
      </c>
      <c r="B1151" s="581">
        <v>188886</v>
      </c>
      <c r="C1151" s="581">
        <v>188886</v>
      </c>
      <c r="D1151" s="581">
        <v>76280</v>
      </c>
      <c r="E1151" s="649">
        <v>40.38414705166079</v>
      </c>
      <c r="F1151" s="581">
        <v>38936</v>
      </c>
    </row>
    <row r="1152" spans="1:6" s="772" customFormat="1" ht="14.25" customHeight="1">
      <c r="A1152" s="246"/>
      <c r="B1152" s="576"/>
      <c r="C1152" s="576"/>
      <c r="D1152" s="576"/>
      <c r="E1152" s="581"/>
      <c r="F1152" s="576"/>
    </row>
    <row r="1153" spans="1:6" s="772" customFormat="1" ht="14.25" customHeight="1">
      <c r="A1153" s="798" t="s">
        <v>372</v>
      </c>
      <c r="B1153" s="576"/>
      <c r="C1153" s="576"/>
      <c r="D1153" s="576"/>
      <c r="E1153" s="581"/>
      <c r="F1153" s="576"/>
    </row>
    <row r="1154" spans="1:6" s="772" customFormat="1" ht="14.25" customHeight="1">
      <c r="A1154" s="799" t="s">
        <v>387</v>
      </c>
      <c r="B1154" s="576"/>
      <c r="C1154" s="576"/>
      <c r="D1154" s="576"/>
      <c r="E1154" s="581"/>
      <c r="F1154" s="576"/>
    </row>
    <row r="1155" spans="1:6" s="772" customFormat="1" ht="14.25" customHeight="1">
      <c r="A1155" s="359" t="s">
        <v>348</v>
      </c>
      <c r="B1155" s="581">
        <v>774013</v>
      </c>
      <c r="C1155" s="581">
        <v>774013</v>
      </c>
      <c r="D1155" s="581">
        <v>556837</v>
      </c>
      <c r="E1155" s="649">
        <v>71.9415565371641</v>
      </c>
      <c r="F1155" s="581">
        <v>21933</v>
      </c>
    </row>
    <row r="1156" spans="1:6" s="772" customFormat="1" ht="14.25" customHeight="1">
      <c r="A1156" s="142" t="s">
        <v>988</v>
      </c>
      <c r="B1156" s="581">
        <v>704017</v>
      </c>
      <c r="C1156" s="581">
        <v>704017</v>
      </c>
      <c r="D1156" s="581">
        <v>486841</v>
      </c>
      <c r="E1156" s="649">
        <v>69.15188127559419</v>
      </c>
      <c r="F1156" s="581">
        <v>21933</v>
      </c>
    </row>
    <row r="1157" spans="1:6" s="772" customFormat="1" ht="14.25" customHeight="1">
      <c r="A1157" s="142" t="s">
        <v>972</v>
      </c>
      <c r="B1157" s="581">
        <v>69996</v>
      </c>
      <c r="C1157" s="581">
        <v>69996</v>
      </c>
      <c r="D1157" s="581">
        <v>69996</v>
      </c>
      <c r="E1157" s="649">
        <v>100</v>
      </c>
      <c r="F1157" s="581">
        <v>0</v>
      </c>
    </row>
    <row r="1158" spans="1:6" s="772" customFormat="1" ht="25.5" customHeight="1">
      <c r="A1158" s="363" t="s">
        <v>973</v>
      </c>
      <c r="B1158" s="581">
        <v>69996</v>
      </c>
      <c r="C1158" s="581">
        <v>69996</v>
      </c>
      <c r="D1158" s="581">
        <v>69996</v>
      </c>
      <c r="E1158" s="649">
        <v>100</v>
      </c>
      <c r="F1158" s="581">
        <v>0</v>
      </c>
    </row>
    <row r="1159" spans="1:6" s="772" customFormat="1" ht="14.25" customHeight="1">
      <c r="A1159" s="350" t="s">
        <v>974</v>
      </c>
      <c r="B1159" s="581">
        <v>774013</v>
      </c>
      <c r="C1159" s="581">
        <v>774013</v>
      </c>
      <c r="D1159" s="581">
        <v>533205</v>
      </c>
      <c r="E1159" s="649">
        <v>68.88837784378299</v>
      </c>
      <c r="F1159" s="581">
        <v>26283</v>
      </c>
    </row>
    <row r="1160" spans="1:6" s="772" customFormat="1" ht="14.25" customHeight="1">
      <c r="A1160" s="142" t="s">
        <v>975</v>
      </c>
      <c r="B1160" s="581">
        <v>759013</v>
      </c>
      <c r="C1160" s="581">
        <v>759013</v>
      </c>
      <c r="D1160" s="581">
        <v>527119</v>
      </c>
      <c r="E1160" s="649">
        <v>69.4479541193629</v>
      </c>
      <c r="F1160" s="581">
        <v>26283</v>
      </c>
    </row>
    <row r="1161" spans="1:6" s="772" customFormat="1" ht="14.25" customHeight="1">
      <c r="A1161" s="354" t="s">
        <v>976</v>
      </c>
      <c r="B1161" s="581">
        <v>759013</v>
      </c>
      <c r="C1161" s="581">
        <v>759013</v>
      </c>
      <c r="D1161" s="581">
        <v>527119</v>
      </c>
      <c r="E1161" s="649">
        <v>69.4479541193629</v>
      </c>
      <c r="F1161" s="581">
        <v>26283</v>
      </c>
    </row>
    <row r="1162" spans="1:6" s="772" customFormat="1" ht="14.25" customHeight="1">
      <c r="A1162" s="359" t="s">
        <v>388</v>
      </c>
      <c r="B1162" s="581">
        <v>32490</v>
      </c>
      <c r="C1162" s="581">
        <v>32490</v>
      </c>
      <c r="D1162" s="581">
        <v>20621</v>
      </c>
      <c r="E1162" s="649">
        <v>63.46875961834411</v>
      </c>
      <c r="F1162" s="581">
        <v>2085</v>
      </c>
    </row>
    <row r="1163" spans="1:6" s="772" customFormat="1" ht="14.25" customHeight="1">
      <c r="A1163" s="381" t="s">
        <v>978</v>
      </c>
      <c r="B1163" s="581">
        <v>26182</v>
      </c>
      <c r="C1163" s="581">
        <v>26182</v>
      </c>
      <c r="D1163" s="581">
        <v>16619</v>
      </c>
      <c r="E1163" s="649">
        <v>63.47490642426094</v>
      </c>
      <c r="F1163" s="581">
        <v>1681</v>
      </c>
    </row>
    <row r="1164" spans="1:6" s="772" customFormat="1" ht="14.25" customHeight="1">
      <c r="A1164" s="377" t="s">
        <v>979</v>
      </c>
      <c r="B1164" s="581">
        <v>726523</v>
      </c>
      <c r="C1164" s="581">
        <v>726523</v>
      </c>
      <c r="D1164" s="581">
        <v>506498</v>
      </c>
      <c r="E1164" s="649">
        <v>69.71534280401309</v>
      </c>
      <c r="F1164" s="581">
        <v>24198</v>
      </c>
    </row>
    <row r="1165" spans="1:6" s="772" customFormat="1" ht="14.25" customHeight="1">
      <c r="A1165" s="142" t="s">
        <v>928</v>
      </c>
      <c r="B1165" s="581">
        <v>15000</v>
      </c>
      <c r="C1165" s="581">
        <v>15000</v>
      </c>
      <c r="D1165" s="581">
        <v>6086</v>
      </c>
      <c r="E1165" s="649">
        <v>40.57333333333333</v>
      </c>
      <c r="F1165" s="581">
        <v>0</v>
      </c>
    </row>
    <row r="1166" spans="1:6" s="772" customFormat="1" ht="14.25" customHeight="1">
      <c r="A1166" s="354" t="s">
        <v>982</v>
      </c>
      <c r="B1166" s="581">
        <v>15000</v>
      </c>
      <c r="C1166" s="581">
        <v>15000</v>
      </c>
      <c r="D1166" s="581">
        <v>6086</v>
      </c>
      <c r="E1166" s="649">
        <v>40.57333333333333</v>
      </c>
      <c r="F1166" s="581">
        <v>0</v>
      </c>
    </row>
    <row r="1167" spans="1:6" s="772" customFormat="1" ht="14.25" customHeight="1">
      <c r="A1167" s="351"/>
      <c r="B1167" s="576"/>
      <c r="C1167" s="576"/>
      <c r="D1167" s="576"/>
      <c r="E1167" s="581"/>
      <c r="F1167" s="576"/>
    </row>
    <row r="1168" spans="1:6" s="772" customFormat="1" ht="14.25" customHeight="1">
      <c r="A1168" s="798" t="s">
        <v>391</v>
      </c>
      <c r="B1168" s="576"/>
      <c r="C1168" s="576"/>
      <c r="D1168" s="576"/>
      <c r="E1168" s="581"/>
      <c r="F1168" s="576"/>
    </row>
    <row r="1169" spans="1:6" s="772" customFormat="1" ht="14.25" customHeight="1">
      <c r="A1169" s="350" t="s">
        <v>974</v>
      </c>
      <c r="B1169" s="581">
        <v>30211</v>
      </c>
      <c r="C1169" s="581">
        <v>30211</v>
      </c>
      <c r="D1169" s="581">
        <v>30211</v>
      </c>
      <c r="E1169" s="770">
        <v>100</v>
      </c>
      <c r="F1169" s="581">
        <v>12045</v>
      </c>
    </row>
    <row r="1170" spans="1:6" s="772" customFormat="1" ht="14.25" customHeight="1">
      <c r="A1170" s="142" t="s">
        <v>975</v>
      </c>
      <c r="B1170" s="581">
        <v>30211</v>
      </c>
      <c r="C1170" s="581">
        <v>30211</v>
      </c>
      <c r="D1170" s="581">
        <v>30211</v>
      </c>
      <c r="E1170" s="770">
        <v>100</v>
      </c>
      <c r="F1170" s="581">
        <v>12045</v>
      </c>
    </row>
    <row r="1171" spans="1:6" s="772" customFormat="1" ht="14.25" customHeight="1">
      <c r="A1171" s="354" t="s">
        <v>976</v>
      </c>
      <c r="B1171" s="581">
        <v>30211</v>
      </c>
      <c r="C1171" s="581">
        <v>30211</v>
      </c>
      <c r="D1171" s="581">
        <v>30211</v>
      </c>
      <c r="E1171" s="770">
        <v>100</v>
      </c>
      <c r="F1171" s="581">
        <v>12045</v>
      </c>
    </row>
    <row r="1172" spans="1:6" s="772" customFormat="1" ht="14.25" customHeight="1">
      <c r="A1172" s="377" t="s">
        <v>979</v>
      </c>
      <c r="B1172" s="581">
        <v>30211</v>
      </c>
      <c r="C1172" s="581">
        <v>30211</v>
      </c>
      <c r="D1172" s="581">
        <v>30211</v>
      </c>
      <c r="E1172" s="770">
        <v>100</v>
      </c>
      <c r="F1172" s="581">
        <v>12045</v>
      </c>
    </row>
    <row r="1173" spans="1:6" s="772" customFormat="1" ht="12.75" customHeight="1">
      <c r="A1173" s="142" t="s">
        <v>507</v>
      </c>
      <c r="B1173" s="767">
        <v>-30211</v>
      </c>
      <c r="C1173" s="767">
        <v>-30211</v>
      </c>
      <c r="D1173" s="767">
        <v>-30211</v>
      </c>
      <c r="E1173" s="649" t="s">
        <v>503</v>
      </c>
      <c r="F1173" s="767">
        <v>-12045</v>
      </c>
    </row>
    <row r="1174" spans="1:6" s="772" customFormat="1" ht="12.75" customHeight="1">
      <c r="A1174" s="142" t="s">
        <v>508</v>
      </c>
      <c r="B1174" s="767">
        <v>30211</v>
      </c>
      <c r="C1174" s="767">
        <v>30211</v>
      </c>
      <c r="D1174" s="649" t="s">
        <v>503</v>
      </c>
      <c r="E1174" s="649" t="s">
        <v>503</v>
      </c>
      <c r="F1174" s="649" t="s">
        <v>503</v>
      </c>
    </row>
    <row r="1175" spans="1:6" s="772" customFormat="1" ht="12.75" customHeight="1">
      <c r="A1175" s="354" t="s">
        <v>629</v>
      </c>
      <c r="B1175" s="767">
        <v>30211</v>
      </c>
      <c r="C1175" s="767">
        <v>30211</v>
      </c>
      <c r="D1175" s="649" t="s">
        <v>503</v>
      </c>
      <c r="E1175" s="649" t="s">
        <v>503</v>
      </c>
      <c r="F1175" s="649" t="s">
        <v>503</v>
      </c>
    </row>
    <row r="1176" spans="1:6" s="772" customFormat="1" ht="25.5">
      <c r="A1176" s="355" t="s">
        <v>351</v>
      </c>
      <c r="B1176" s="767">
        <v>30211</v>
      </c>
      <c r="C1176" s="767">
        <v>30211</v>
      </c>
      <c r="D1176" s="649" t="s">
        <v>503</v>
      </c>
      <c r="E1176" s="649" t="s">
        <v>503</v>
      </c>
      <c r="F1176" s="649" t="s">
        <v>503</v>
      </c>
    </row>
    <row r="1177" spans="1:6" s="772" customFormat="1" ht="12.75">
      <c r="A1177" s="355"/>
      <c r="B1177" s="767"/>
      <c r="C1177" s="767"/>
      <c r="D1177" s="767"/>
      <c r="E1177" s="767"/>
      <c r="F1177" s="767"/>
    </row>
    <row r="1178" spans="1:6" s="772" customFormat="1" ht="14.25" customHeight="1">
      <c r="A1178" s="798" t="s">
        <v>392</v>
      </c>
      <c r="B1178" s="576"/>
      <c r="C1178" s="576"/>
      <c r="D1178" s="576"/>
      <c r="E1178" s="581"/>
      <c r="F1178" s="576"/>
    </row>
    <row r="1179" spans="1:6" s="772" customFormat="1" ht="14.25" customHeight="1">
      <c r="A1179" s="799" t="s">
        <v>387</v>
      </c>
      <c r="B1179" s="576"/>
      <c r="C1179" s="576"/>
      <c r="D1179" s="576"/>
      <c r="E1179" s="581"/>
      <c r="F1179" s="576"/>
    </row>
    <row r="1180" spans="1:6" s="772" customFormat="1" ht="14.25" customHeight="1">
      <c r="A1180" s="359" t="s">
        <v>348</v>
      </c>
      <c r="B1180" s="581">
        <v>416310</v>
      </c>
      <c r="C1180" s="581">
        <v>416310</v>
      </c>
      <c r="D1180" s="581">
        <v>333956</v>
      </c>
      <c r="E1180" s="649">
        <v>80.21810669933464</v>
      </c>
      <c r="F1180" s="581">
        <v>10428</v>
      </c>
    </row>
    <row r="1181" spans="1:6" s="772" customFormat="1" ht="14.25" customHeight="1">
      <c r="A1181" s="142" t="s">
        <v>988</v>
      </c>
      <c r="B1181" s="581">
        <v>383390</v>
      </c>
      <c r="C1181" s="581">
        <v>383390</v>
      </c>
      <c r="D1181" s="581">
        <v>301036</v>
      </c>
      <c r="E1181" s="649">
        <v>78.51952320091813</v>
      </c>
      <c r="F1181" s="581">
        <v>10428</v>
      </c>
    </row>
    <row r="1182" spans="1:6" s="772" customFormat="1" ht="14.25" customHeight="1">
      <c r="A1182" s="142" t="s">
        <v>972</v>
      </c>
      <c r="B1182" s="581">
        <v>32920</v>
      </c>
      <c r="C1182" s="581">
        <v>32920</v>
      </c>
      <c r="D1182" s="581">
        <v>32920</v>
      </c>
      <c r="E1182" s="649">
        <v>100</v>
      </c>
      <c r="F1182" s="581">
        <v>0</v>
      </c>
    </row>
    <row r="1183" spans="1:6" s="772" customFormat="1" ht="26.25" customHeight="1">
      <c r="A1183" s="363" t="s">
        <v>973</v>
      </c>
      <c r="B1183" s="581">
        <v>32920</v>
      </c>
      <c r="C1183" s="581">
        <v>32920</v>
      </c>
      <c r="D1183" s="581">
        <v>32920</v>
      </c>
      <c r="E1183" s="649">
        <v>100</v>
      </c>
      <c r="F1183" s="581">
        <v>0</v>
      </c>
    </row>
    <row r="1184" spans="1:6" s="772" customFormat="1" ht="14.25" customHeight="1">
      <c r="A1184" s="350" t="s">
        <v>974</v>
      </c>
      <c r="B1184" s="581">
        <v>416310</v>
      </c>
      <c r="C1184" s="581">
        <v>416310</v>
      </c>
      <c r="D1184" s="581">
        <v>330061</v>
      </c>
      <c r="E1184" s="649">
        <v>79.28250582498619</v>
      </c>
      <c r="F1184" s="581">
        <v>16872</v>
      </c>
    </row>
    <row r="1185" spans="1:6" s="772" customFormat="1" ht="14.25" customHeight="1">
      <c r="A1185" s="142" t="s">
        <v>975</v>
      </c>
      <c r="B1185" s="581">
        <v>353738</v>
      </c>
      <c r="C1185" s="581">
        <v>353738</v>
      </c>
      <c r="D1185" s="581">
        <v>267527</v>
      </c>
      <c r="E1185" s="770">
        <v>75.62857255935184</v>
      </c>
      <c r="F1185" s="581">
        <v>16872</v>
      </c>
    </row>
    <row r="1186" spans="1:6" s="772" customFormat="1" ht="14.25" customHeight="1">
      <c r="A1186" s="354" t="s">
        <v>976</v>
      </c>
      <c r="B1186" s="581">
        <v>353738</v>
      </c>
      <c r="C1186" s="581">
        <v>353738</v>
      </c>
      <c r="D1186" s="581">
        <v>267527</v>
      </c>
      <c r="E1186" s="788">
        <v>75.62857255935184</v>
      </c>
      <c r="F1186" s="581">
        <v>16872</v>
      </c>
    </row>
    <row r="1187" spans="1:6" s="772" customFormat="1" ht="14.25" customHeight="1">
      <c r="A1187" s="377" t="s">
        <v>979</v>
      </c>
      <c r="B1187" s="581">
        <v>353738</v>
      </c>
      <c r="C1187" s="581">
        <v>353738</v>
      </c>
      <c r="D1187" s="581">
        <v>267527</v>
      </c>
      <c r="E1187" s="770">
        <v>75.62857255935184</v>
      </c>
      <c r="F1187" s="581">
        <v>16872</v>
      </c>
    </row>
    <row r="1188" spans="1:6" s="772" customFormat="1" ht="14.25" customHeight="1">
      <c r="A1188" s="142" t="s">
        <v>928</v>
      </c>
      <c r="B1188" s="581">
        <v>62572</v>
      </c>
      <c r="C1188" s="581">
        <v>62572</v>
      </c>
      <c r="D1188" s="581">
        <v>62534</v>
      </c>
      <c r="E1188" s="649">
        <v>99.93926996100491</v>
      </c>
      <c r="F1188" s="581">
        <v>0</v>
      </c>
    </row>
    <row r="1189" spans="1:6" s="772" customFormat="1" ht="14.25" customHeight="1">
      <c r="A1189" s="354" t="s">
        <v>982</v>
      </c>
      <c r="B1189" s="581">
        <v>62572</v>
      </c>
      <c r="C1189" s="581">
        <v>62572</v>
      </c>
      <c r="D1189" s="581">
        <v>62534</v>
      </c>
      <c r="E1189" s="649">
        <v>99.93926996100491</v>
      </c>
      <c r="F1189" s="581">
        <v>0</v>
      </c>
    </row>
    <row r="1190" spans="1:6" s="772" customFormat="1" ht="14.25" customHeight="1">
      <c r="A1190" s="351"/>
      <c r="B1190" s="576"/>
      <c r="C1190" s="576"/>
      <c r="D1190" s="576"/>
      <c r="E1190" s="767"/>
      <c r="F1190" s="576"/>
    </row>
    <row r="1191" spans="1:39" s="774" customFormat="1" ht="14.25" customHeight="1">
      <c r="A1191" s="346" t="s">
        <v>1243</v>
      </c>
      <c r="B1191" s="789"/>
      <c r="C1191" s="789"/>
      <c r="D1191" s="789"/>
      <c r="E1191" s="789"/>
      <c r="F1191" s="789"/>
      <c r="G1191" s="772"/>
      <c r="H1191" s="772"/>
      <c r="I1191" s="772"/>
      <c r="J1191" s="772"/>
      <c r="K1191" s="772"/>
      <c r="L1191" s="772"/>
      <c r="M1191" s="772"/>
      <c r="N1191" s="772"/>
      <c r="O1191" s="772"/>
      <c r="P1191" s="772"/>
      <c r="Q1191" s="772"/>
      <c r="R1191" s="772"/>
      <c r="S1191" s="772"/>
      <c r="T1191" s="772"/>
      <c r="U1191" s="772"/>
      <c r="V1191" s="772"/>
      <c r="W1191" s="772"/>
      <c r="X1191" s="772"/>
      <c r="Y1191" s="772"/>
      <c r="Z1191" s="772"/>
      <c r="AA1191" s="772"/>
      <c r="AB1191" s="772"/>
      <c r="AC1191" s="772"/>
      <c r="AD1191" s="772"/>
      <c r="AE1191" s="772"/>
      <c r="AF1191" s="772"/>
      <c r="AG1191" s="772"/>
      <c r="AH1191" s="772"/>
      <c r="AI1191" s="772"/>
      <c r="AJ1191" s="772"/>
      <c r="AK1191" s="772"/>
      <c r="AL1191" s="772"/>
      <c r="AM1191" s="772"/>
    </row>
    <row r="1192" spans="1:39" s="774" customFormat="1" ht="12" customHeight="1">
      <c r="A1192" s="799" t="s">
        <v>387</v>
      </c>
      <c r="B1192" s="789"/>
      <c r="C1192" s="789"/>
      <c r="D1192" s="789"/>
      <c r="E1192" s="789"/>
      <c r="F1192" s="789"/>
      <c r="G1192" s="772"/>
      <c r="H1192" s="772"/>
      <c r="I1192" s="772"/>
      <c r="J1192" s="772"/>
      <c r="K1192" s="772"/>
      <c r="L1192" s="772"/>
      <c r="M1192" s="772"/>
      <c r="N1192" s="772"/>
      <c r="O1192" s="772"/>
      <c r="P1192" s="772"/>
      <c r="Q1192" s="772"/>
      <c r="R1192" s="772"/>
      <c r="S1192" s="772"/>
      <c r="T1192" s="772"/>
      <c r="U1192" s="772"/>
      <c r="V1192" s="772"/>
      <c r="W1192" s="772"/>
      <c r="X1192" s="772"/>
      <c r="Y1192" s="772"/>
      <c r="Z1192" s="772"/>
      <c r="AA1192" s="772"/>
      <c r="AB1192" s="772"/>
      <c r="AC1192" s="772"/>
      <c r="AD1192" s="772"/>
      <c r="AE1192" s="772"/>
      <c r="AF1192" s="772"/>
      <c r="AG1192" s="772"/>
      <c r="AH1192" s="772"/>
      <c r="AI1192" s="772"/>
      <c r="AJ1192" s="772"/>
      <c r="AK1192" s="772"/>
      <c r="AL1192" s="772"/>
      <c r="AM1192" s="772"/>
    </row>
    <row r="1193" spans="1:39" s="774" customFormat="1" ht="12" customHeight="1">
      <c r="A1193" s="359" t="s">
        <v>348</v>
      </c>
      <c r="B1193" s="789">
        <v>22667</v>
      </c>
      <c r="C1193" s="789">
        <v>22667</v>
      </c>
      <c r="D1193" s="789">
        <v>18592</v>
      </c>
      <c r="E1193" s="788">
        <v>82.0223232011294</v>
      </c>
      <c r="F1193" s="789">
        <v>0</v>
      </c>
      <c r="G1193" s="772"/>
      <c r="H1193" s="772"/>
      <c r="I1193" s="772"/>
      <c r="J1193" s="772"/>
      <c r="K1193" s="772"/>
      <c r="L1193" s="772"/>
      <c r="M1193" s="772"/>
      <c r="N1193" s="772"/>
      <c r="O1193" s="772"/>
      <c r="P1193" s="772"/>
      <c r="Q1193" s="772"/>
      <c r="R1193" s="772"/>
      <c r="S1193" s="772"/>
      <c r="T1193" s="772"/>
      <c r="U1193" s="772"/>
      <c r="V1193" s="772"/>
      <c r="W1193" s="772"/>
      <c r="X1193" s="772"/>
      <c r="Y1193" s="772"/>
      <c r="Z1193" s="772"/>
      <c r="AA1193" s="772"/>
      <c r="AB1193" s="772"/>
      <c r="AC1193" s="772"/>
      <c r="AD1193" s="772"/>
      <c r="AE1193" s="772"/>
      <c r="AF1193" s="772"/>
      <c r="AG1193" s="772"/>
      <c r="AH1193" s="772"/>
      <c r="AI1193" s="772"/>
      <c r="AJ1193" s="772"/>
      <c r="AK1193" s="772"/>
      <c r="AL1193" s="772"/>
      <c r="AM1193" s="772"/>
    </row>
    <row r="1194" spans="1:6" s="768" customFormat="1" ht="12.75">
      <c r="A1194" s="142" t="s">
        <v>989</v>
      </c>
      <c r="B1194" s="767">
        <v>20373</v>
      </c>
      <c r="C1194" s="767">
        <v>20373</v>
      </c>
      <c r="D1194" s="767">
        <v>16298</v>
      </c>
      <c r="E1194" s="788">
        <v>79.99803661709124</v>
      </c>
      <c r="F1194" s="767">
        <v>0</v>
      </c>
    </row>
    <row r="1195" spans="1:6" s="768" customFormat="1" ht="12.75">
      <c r="A1195" s="142" t="s">
        <v>393</v>
      </c>
      <c r="B1195" s="767">
        <v>20373</v>
      </c>
      <c r="C1195" s="767">
        <v>20373</v>
      </c>
      <c r="D1195" s="767">
        <v>16298</v>
      </c>
      <c r="E1195" s="788">
        <v>79.99803661709124</v>
      </c>
      <c r="F1195" s="767">
        <v>0</v>
      </c>
    </row>
    <row r="1196" spans="1:6" s="768" customFormat="1" ht="12.75">
      <c r="A1196" s="142" t="s">
        <v>394</v>
      </c>
      <c r="B1196" s="767">
        <v>20373</v>
      </c>
      <c r="C1196" s="767">
        <v>20373</v>
      </c>
      <c r="D1196" s="767">
        <v>16298</v>
      </c>
      <c r="E1196" s="788">
        <v>79.99803661709124</v>
      </c>
      <c r="F1196" s="767">
        <v>0</v>
      </c>
    </row>
    <row r="1197" spans="1:6" s="768" customFormat="1" ht="38.25">
      <c r="A1197" s="146" t="s">
        <v>395</v>
      </c>
      <c r="B1197" s="767">
        <v>20373</v>
      </c>
      <c r="C1197" s="767">
        <v>20373</v>
      </c>
      <c r="D1197" s="767">
        <v>16298</v>
      </c>
      <c r="E1197" s="788">
        <v>79.99803661709124</v>
      </c>
      <c r="F1197" s="767">
        <v>0</v>
      </c>
    </row>
    <row r="1198" spans="1:6" s="768" customFormat="1" ht="38.25">
      <c r="A1198" s="800" t="s">
        <v>396</v>
      </c>
      <c r="B1198" s="779">
        <v>20373</v>
      </c>
      <c r="C1198" s="779">
        <v>20373</v>
      </c>
      <c r="D1198" s="779">
        <v>16298</v>
      </c>
      <c r="E1198" s="780">
        <v>79.99803661709124</v>
      </c>
      <c r="F1198" s="779">
        <v>0</v>
      </c>
    </row>
    <row r="1199" spans="1:6" s="772" customFormat="1" ht="14.25" customHeight="1">
      <c r="A1199" s="142" t="s">
        <v>972</v>
      </c>
      <c r="B1199" s="581">
        <v>2294</v>
      </c>
      <c r="C1199" s="581">
        <v>2294</v>
      </c>
      <c r="D1199" s="581">
        <v>2294</v>
      </c>
      <c r="E1199" s="770">
        <v>100</v>
      </c>
      <c r="F1199" s="581">
        <v>0</v>
      </c>
    </row>
    <row r="1200" spans="1:6" s="772" customFormat="1" ht="25.5" customHeight="1">
      <c r="A1200" s="363" t="s">
        <v>973</v>
      </c>
      <c r="B1200" s="581">
        <v>2294</v>
      </c>
      <c r="C1200" s="581">
        <v>2294</v>
      </c>
      <c r="D1200" s="581">
        <v>2294</v>
      </c>
      <c r="E1200" s="770">
        <v>100</v>
      </c>
      <c r="F1200" s="581">
        <v>0</v>
      </c>
    </row>
    <row r="1201" spans="1:6" s="772" customFormat="1" ht="14.25" customHeight="1">
      <c r="A1201" s="350" t="s">
        <v>974</v>
      </c>
      <c r="B1201" s="581">
        <v>22667</v>
      </c>
      <c r="C1201" s="581">
        <v>22667</v>
      </c>
      <c r="D1201" s="581">
        <v>18592</v>
      </c>
      <c r="E1201" s="770">
        <v>82.0223232011294</v>
      </c>
      <c r="F1201" s="581">
        <v>599</v>
      </c>
    </row>
    <row r="1202" spans="1:6" s="772" customFormat="1" ht="14.25" customHeight="1">
      <c r="A1202" s="142" t="s">
        <v>975</v>
      </c>
      <c r="B1202" s="581">
        <v>22667</v>
      </c>
      <c r="C1202" s="581">
        <v>22667</v>
      </c>
      <c r="D1202" s="581">
        <v>18592</v>
      </c>
      <c r="E1202" s="770">
        <v>82.0223232011294</v>
      </c>
      <c r="F1202" s="581">
        <v>599</v>
      </c>
    </row>
    <row r="1203" spans="1:6" s="772" customFormat="1" ht="14.25" customHeight="1">
      <c r="A1203" s="354" t="s">
        <v>976</v>
      </c>
      <c r="B1203" s="581">
        <v>22667</v>
      </c>
      <c r="C1203" s="581">
        <v>22667</v>
      </c>
      <c r="D1203" s="581">
        <v>18592</v>
      </c>
      <c r="E1203" s="770">
        <v>82.0223232011294</v>
      </c>
      <c r="F1203" s="581">
        <v>599</v>
      </c>
    </row>
    <row r="1204" spans="1:6" s="772" customFormat="1" ht="14.25" customHeight="1">
      <c r="A1204" s="359" t="s">
        <v>388</v>
      </c>
      <c r="B1204" s="581">
        <v>9256</v>
      </c>
      <c r="C1204" s="581">
        <v>9256</v>
      </c>
      <c r="D1204" s="581">
        <v>6363</v>
      </c>
      <c r="E1204" s="770">
        <v>68.74459809853069</v>
      </c>
      <c r="F1204" s="581">
        <v>256</v>
      </c>
    </row>
    <row r="1205" spans="1:6" s="772" customFormat="1" ht="14.25" customHeight="1">
      <c r="A1205" s="381" t="s">
        <v>978</v>
      </c>
      <c r="B1205" s="581">
        <v>7620</v>
      </c>
      <c r="C1205" s="581">
        <v>7620</v>
      </c>
      <c r="D1205" s="581">
        <v>5325</v>
      </c>
      <c r="E1205" s="770">
        <v>69.88188976377953</v>
      </c>
      <c r="F1205" s="581">
        <v>100</v>
      </c>
    </row>
    <row r="1206" spans="1:6" s="772" customFormat="1" ht="14.25" customHeight="1">
      <c r="A1206" s="377" t="s">
        <v>979</v>
      </c>
      <c r="B1206" s="581">
        <v>13411</v>
      </c>
      <c r="C1206" s="581">
        <v>13411</v>
      </c>
      <c r="D1206" s="581">
        <v>12229</v>
      </c>
      <c r="E1206" s="770">
        <v>91.18633957199313</v>
      </c>
      <c r="F1206" s="581">
        <v>343</v>
      </c>
    </row>
    <row r="1207" spans="1:6" s="772" customFormat="1" ht="14.25" customHeight="1">
      <c r="A1207" s="377"/>
      <c r="B1207" s="581"/>
      <c r="C1207" s="581"/>
      <c r="D1207" s="581"/>
      <c r="E1207" s="770"/>
      <c r="F1207" s="581"/>
    </row>
    <row r="1208" spans="1:6" s="772" customFormat="1" ht="14.25" customHeight="1">
      <c r="A1208" s="798" t="s">
        <v>397</v>
      </c>
      <c r="B1208" s="576"/>
      <c r="C1208" s="576"/>
      <c r="D1208" s="576"/>
      <c r="E1208" s="767"/>
      <c r="F1208" s="576"/>
    </row>
    <row r="1209" spans="1:6" s="772" customFormat="1" ht="14.25" customHeight="1">
      <c r="A1209" s="799" t="s">
        <v>387</v>
      </c>
      <c r="B1209" s="576"/>
      <c r="C1209" s="576"/>
      <c r="D1209" s="576"/>
      <c r="E1209" s="767"/>
      <c r="F1209" s="576"/>
    </row>
    <row r="1210" spans="1:6" s="772" customFormat="1" ht="14.25" customHeight="1">
      <c r="A1210" s="359" t="s">
        <v>348</v>
      </c>
      <c r="B1210" s="581">
        <v>421490</v>
      </c>
      <c r="C1210" s="581">
        <v>421490</v>
      </c>
      <c r="D1210" s="581">
        <v>364098</v>
      </c>
      <c r="E1210" s="770">
        <v>86.38354409357281</v>
      </c>
      <c r="F1210" s="581">
        <v>48011</v>
      </c>
    </row>
    <row r="1211" spans="1:6" s="772" customFormat="1" ht="14.25" customHeight="1">
      <c r="A1211" s="142" t="s">
        <v>988</v>
      </c>
      <c r="B1211" s="581">
        <v>362638</v>
      </c>
      <c r="C1211" s="581">
        <v>362638</v>
      </c>
      <c r="D1211" s="581">
        <v>305246</v>
      </c>
      <c r="E1211" s="770">
        <v>84.17374902795626</v>
      </c>
      <c r="F1211" s="581">
        <v>48011</v>
      </c>
    </row>
    <row r="1212" spans="1:6" s="772" customFormat="1" ht="14.25" customHeight="1">
      <c r="A1212" s="142" t="s">
        <v>972</v>
      </c>
      <c r="B1212" s="581">
        <v>58852</v>
      </c>
      <c r="C1212" s="581">
        <v>58852</v>
      </c>
      <c r="D1212" s="581">
        <v>58852</v>
      </c>
      <c r="E1212" s="770">
        <v>100</v>
      </c>
      <c r="F1212" s="581">
        <v>0</v>
      </c>
    </row>
    <row r="1213" spans="1:6" s="772" customFormat="1" ht="25.5" customHeight="1">
      <c r="A1213" s="363" t="s">
        <v>973</v>
      </c>
      <c r="B1213" s="581">
        <v>58852</v>
      </c>
      <c r="C1213" s="581">
        <v>58852</v>
      </c>
      <c r="D1213" s="581">
        <v>58852</v>
      </c>
      <c r="E1213" s="770">
        <v>100</v>
      </c>
      <c r="F1213" s="581">
        <v>0</v>
      </c>
    </row>
    <row r="1214" spans="1:6" s="772" customFormat="1" ht="14.25" customHeight="1">
      <c r="A1214" s="350" t="s">
        <v>974</v>
      </c>
      <c r="B1214" s="581">
        <v>421490</v>
      </c>
      <c r="C1214" s="581">
        <v>421490</v>
      </c>
      <c r="D1214" s="581">
        <v>364098</v>
      </c>
      <c r="E1214" s="770">
        <v>86.38354409357281</v>
      </c>
      <c r="F1214" s="581">
        <v>48033</v>
      </c>
    </row>
    <row r="1215" spans="1:6" s="772" customFormat="1" ht="14.25" customHeight="1">
      <c r="A1215" s="142" t="s">
        <v>975</v>
      </c>
      <c r="B1215" s="581">
        <v>421490</v>
      </c>
      <c r="C1215" s="581">
        <v>421490</v>
      </c>
      <c r="D1215" s="581">
        <v>364098</v>
      </c>
      <c r="E1215" s="770">
        <v>86.38354409357281</v>
      </c>
      <c r="F1215" s="581">
        <v>48033</v>
      </c>
    </row>
    <row r="1216" spans="1:6" s="772" customFormat="1" ht="14.25" customHeight="1">
      <c r="A1216" s="354" t="s">
        <v>976</v>
      </c>
      <c r="B1216" s="581">
        <v>421490</v>
      </c>
      <c r="C1216" s="581">
        <v>421490</v>
      </c>
      <c r="D1216" s="581">
        <v>364098</v>
      </c>
      <c r="E1216" s="770">
        <v>86.38354409357281</v>
      </c>
      <c r="F1216" s="581">
        <v>48033</v>
      </c>
    </row>
    <row r="1217" spans="1:6" s="772" customFormat="1" ht="14.25" customHeight="1">
      <c r="A1217" s="377" t="s">
        <v>979</v>
      </c>
      <c r="B1217" s="581">
        <v>421490</v>
      </c>
      <c r="C1217" s="581">
        <v>421490</v>
      </c>
      <c r="D1217" s="581">
        <v>364098</v>
      </c>
      <c r="E1217" s="770">
        <v>86.38354409357281</v>
      </c>
      <c r="F1217" s="581">
        <v>48033</v>
      </c>
    </row>
    <row r="1218" spans="1:6" s="772" customFormat="1" ht="14.25" customHeight="1">
      <c r="A1218" s="351"/>
      <c r="B1218" s="576"/>
      <c r="C1218" s="576"/>
      <c r="D1218" s="576"/>
      <c r="E1218" s="767"/>
      <c r="F1218" s="576"/>
    </row>
    <row r="1219" spans="1:6" s="772" customFormat="1" ht="14.25" customHeight="1">
      <c r="A1219" s="798" t="s">
        <v>398</v>
      </c>
      <c r="B1219" s="581"/>
      <c r="C1219" s="581"/>
      <c r="D1219" s="581"/>
      <c r="E1219" s="789"/>
      <c r="F1219" s="581"/>
    </row>
    <row r="1220" spans="1:6" s="772" customFormat="1" ht="14.25" customHeight="1">
      <c r="A1220" s="799" t="s">
        <v>387</v>
      </c>
      <c r="B1220" s="581"/>
      <c r="C1220" s="581"/>
      <c r="D1220" s="581"/>
      <c r="E1220" s="789"/>
      <c r="F1220" s="581"/>
    </row>
    <row r="1221" spans="1:6" s="772" customFormat="1" ht="14.25" customHeight="1">
      <c r="A1221" s="359" t="s">
        <v>348</v>
      </c>
      <c r="B1221" s="581">
        <v>214015</v>
      </c>
      <c r="C1221" s="581">
        <v>214015</v>
      </c>
      <c r="D1221" s="581">
        <v>175994</v>
      </c>
      <c r="E1221" s="788">
        <v>82.2344228208303</v>
      </c>
      <c r="F1221" s="581">
        <v>0</v>
      </c>
    </row>
    <row r="1222" spans="1:6" s="772" customFormat="1" ht="14.25" customHeight="1">
      <c r="A1222" s="142" t="s">
        <v>988</v>
      </c>
      <c r="B1222" s="581">
        <v>214015</v>
      </c>
      <c r="C1222" s="581">
        <v>214015</v>
      </c>
      <c r="D1222" s="581">
        <v>175994</v>
      </c>
      <c r="E1222" s="788">
        <v>82.2344228208303</v>
      </c>
      <c r="F1222" s="581">
        <v>0</v>
      </c>
    </row>
    <row r="1223" spans="1:6" s="772" customFormat="1" ht="14.25" customHeight="1">
      <c r="A1223" s="350" t="s">
        <v>974</v>
      </c>
      <c r="B1223" s="581">
        <v>214015</v>
      </c>
      <c r="C1223" s="581">
        <v>214015</v>
      </c>
      <c r="D1223" s="581">
        <v>175994</v>
      </c>
      <c r="E1223" s="788">
        <v>82.2344228208303</v>
      </c>
      <c r="F1223" s="581">
        <v>0</v>
      </c>
    </row>
    <row r="1224" spans="1:6" s="772" customFormat="1" ht="14.25" customHeight="1">
      <c r="A1224" s="142" t="s">
        <v>975</v>
      </c>
      <c r="B1224" s="581">
        <v>214015</v>
      </c>
      <c r="C1224" s="581">
        <v>214015</v>
      </c>
      <c r="D1224" s="581">
        <v>175994</v>
      </c>
      <c r="E1224" s="788">
        <v>82.2344228208303</v>
      </c>
      <c r="F1224" s="581">
        <v>0</v>
      </c>
    </row>
    <row r="1225" spans="1:6" s="772" customFormat="1" ht="14.25" customHeight="1">
      <c r="A1225" s="354" t="s">
        <v>976</v>
      </c>
      <c r="B1225" s="581">
        <v>214015</v>
      </c>
      <c r="C1225" s="581">
        <v>214015</v>
      </c>
      <c r="D1225" s="581">
        <v>175994</v>
      </c>
      <c r="E1225" s="788">
        <v>82.2344228208303</v>
      </c>
      <c r="F1225" s="581">
        <v>0</v>
      </c>
    </row>
    <row r="1226" spans="1:6" s="772" customFormat="1" ht="14.25" customHeight="1">
      <c r="A1226" s="377" t="s">
        <v>979</v>
      </c>
      <c r="B1226" s="581">
        <v>214015</v>
      </c>
      <c r="C1226" s="581">
        <v>214015</v>
      </c>
      <c r="D1226" s="581">
        <v>175994</v>
      </c>
      <c r="E1226" s="788">
        <v>82.2344228208303</v>
      </c>
      <c r="F1226" s="581">
        <v>0</v>
      </c>
    </row>
    <row r="1227" spans="1:6" s="772" customFormat="1" ht="14.25" customHeight="1">
      <c r="A1227" s="246"/>
      <c r="B1227" s="581"/>
      <c r="C1227" s="581"/>
      <c r="D1227" s="581"/>
      <c r="E1227" s="789"/>
      <c r="F1227" s="581"/>
    </row>
    <row r="1228" spans="1:6" s="772" customFormat="1" ht="14.25" customHeight="1">
      <c r="A1228" s="798" t="s">
        <v>399</v>
      </c>
      <c r="B1228" s="581"/>
      <c r="C1228" s="581"/>
      <c r="D1228" s="581"/>
      <c r="E1228" s="789"/>
      <c r="F1228" s="581"/>
    </row>
    <row r="1229" spans="1:6" s="772" customFormat="1" ht="14.25" customHeight="1">
      <c r="A1229" s="799" t="s">
        <v>387</v>
      </c>
      <c r="B1229" s="581"/>
      <c r="C1229" s="581"/>
      <c r="D1229" s="581"/>
      <c r="E1229" s="789"/>
      <c r="F1229" s="581"/>
    </row>
    <row r="1230" spans="1:6" s="772" customFormat="1" ht="14.25" customHeight="1">
      <c r="A1230" s="359" t="s">
        <v>348</v>
      </c>
      <c r="B1230" s="581">
        <v>1195</v>
      </c>
      <c r="C1230" s="581">
        <v>1195</v>
      </c>
      <c r="D1230" s="581">
        <v>1195</v>
      </c>
      <c r="E1230" s="788">
        <v>100</v>
      </c>
      <c r="F1230" s="581">
        <v>0</v>
      </c>
    </row>
    <row r="1231" spans="1:6" s="772" customFormat="1" ht="14.25" customHeight="1">
      <c r="A1231" s="142" t="s">
        <v>988</v>
      </c>
      <c r="B1231" s="581">
        <v>1195</v>
      </c>
      <c r="C1231" s="581">
        <v>1195</v>
      </c>
      <c r="D1231" s="581">
        <v>1195</v>
      </c>
      <c r="E1231" s="788">
        <v>100</v>
      </c>
      <c r="F1231" s="581">
        <v>0</v>
      </c>
    </row>
    <row r="1232" spans="1:6" s="772" customFormat="1" ht="14.25" customHeight="1">
      <c r="A1232" s="350" t="s">
        <v>974</v>
      </c>
      <c r="B1232" s="581">
        <v>1195</v>
      </c>
      <c r="C1232" s="581">
        <v>1195</v>
      </c>
      <c r="D1232" s="581">
        <v>1195</v>
      </c>
      <c r="E1232" s="770">
        <v>100</v>
      </c>
      <c r="F1232" s="581">
        <v>0</v>
      </c>
    </row>
    <row r="1233" spans="1:6" s="772" customFormat="1" ht="14.25" customHeight="1">
      <c r="A1233" s="142" t="s">
        <v>975</v>
      </c>
      <c r="B1233" s="581">
        <v>1195</v>
      </c>
      <c r="C1233" s="581">
        <v>1195</v>
      </c>
      <c r="D1233" s="581">
        <v>1195</v>
      </c>
      <c r="E1233" s="770">
        <v>100</v>
      </c>
      <c r="F1233" s="581">
        <v>0</v>
      </c>
    </row>
    <row r="1234" spans="1:6" s="772" customFormat="1" ht="14.25" customHeight="1">
      <c r="A1234" s="354" t="s">
        <v>976</v>
      </c>
      <c r="B1234" s="581">
        <v>1195</v>
      </c>
      <c r="C1234" s="581">
        <v>1195</v>
      </c>
      <c r="D1234" s="581">
        <v>1195</v>
      </c>
      <c r="E1234" s="770">
        <v>100</v>
      </c>
      <c r="F1234" s="581">
        <v>0</v>
      </c>
    </row>
    <row r="1235" spans="1:6" s="772" customFormat="1" ht="14.25" customHeight="1">
      <c r="A1235" s="377" t="s">
        <v>979</v>
      </c>
      <c r="B1235" s="581">
        <v>1195</v>
      </c>
      <c r="C1235" s="581">
        <v>1195</v>
      </c>
      <c r="D1235" s="581">
        <v>1195</v>
      </c>
      <c r="E1235" s="770">
        <v>100</v>
      </c>
      <c r="F1235" s="581">
        <v>0</v>
      </c>
    </row>
    <row r="1236" spans="1:6" s="772" customFormat="1" ht="14.25" customHeight="1">
      <c r="A1236" s="377"/>
      <c r="B1236" s="581"/>
      <c r="C1236" s="581"/>
      <c r="D1236" s="581"/>
      <c r="E1236" s="770"/>
      <c r="F1236" s="581"/>
    </row>
    <row r="1237" spans="1:6" s="772" customFormat="1" ht="14.25" customHeight="1">
      <c r="A1237" s="798" t="s">
        <v>368</v>
      </c>
      <c r="B1237" s="581"/>
      <c r="C1237" s="581"/>
      <c r="D1237" s="581"/>
      <c r="E1237" s="789"/>
      <c r="F1237" s="581"/>
    </row>
    <row r="1238" spans="1:6" s="772" customFormat="1" ht="14.25" customHeight="1">
      <c r="A1238" s="799" t="s">
        <v>387</v>
      </c>
      <c r="B1238" s="581"/>
      <c r="C1238" s="581"/>
      <c r="D1238" s="581"/>
      <c r="E1238" s="789"/>
      <c r="F1238" s="581"/>
    </row>
    <row r="1239" spans="1:6" s="772" customFormat="1" ht="14.25" customHeight="1">
      <c r="A1239" s="359" t="s">
        <v>348</v>
      </c>
      <c r="B1239" s="581">
        <v>266338</v>
      </c>
      <c r="C1239" s="581">
        <v>266338</v>
      </c>
      <c r="D1239" s="581">
        <v>266337</v>
      </c>
      <c r="E1239" s="788">
        <v>99.99962453724216</v>
      </c>
      <c r="F1239" s="581">
        <v>0</v>
      </c>
    </row>
    <row r="1240" spans="1:6" s="772" customFormat="1" ht="14.25" customHeight="1">
      <c r="A1240" s="142" t="s">
        <v>988</v>
      </c>
      <c r="B1240" s="581">
        <v>238823</v>
      </c>
      <c r="C1240" s="581">
        <v>238823</v>
      </c>
      <c r="D1240" s="581">
        <v>238822</v>
      </c>
      <c r="E1240" s="770">
        <v>99.99958127985998</v>
      </c>
      <c r="F1240" s="581">
        <v>0</v>
      </c>
    </row>
    <row r="1241" spans="1:6" s="772" customFormat="1" ht="14.25" customHeight="1">
      <c r="A1241" s="142" t="s">
        <v>972</v>
      </c>
      <c r="B1241" s="581">
        <v>27515</v>
      </c>
      <c r="C1241" s="581">
        <v>27515</v>
      </c>
      <c r="D1241" s="581">
        <v>27515</v>
      </c>
      <c r="E1241" s="788">
        <v>100</v>
      </c>
      <c r="F1241" s="581">
        <v>0</v>
      </c>
    </row>
    <row r="1242" spans="1:6" s="772" customFormat="1" ht="25.5" customHeight="1">
      <c r="A1242" s="363" t="s">
        <v>973</v>
      </c>
      <c r="B1242" s="581">
        <v>27515</v>
      </c>
      <c r="C1242" s="581">
        <v>27515</v>
      </c>
      <c r="D1242" s="581">
        <v>27515</v>
      </c>
      <c r="E1242" s="788">
        <v>100</v>
      </c>
      <c r="F1242" s="581">
        <v>0</v>
      </c>
    </row>
    <row r="1243" spans="1:6" s="772" customFormat="1" ht="14.25" customHeight="1">
      <c r="A1243" s="350" t="s">
        <v>974</v>
      </c>
      <c r="B1243" s="581">
        <v>266338</v>
      </c>
      <c r="C1243" s="581">
        <v>266338</v>
      </c>
      <c r="D1243" s="581">
        <v>266337</v>
      </c>
      <c r="E1243" s="788">
        <v>99.99962453724216</v>
      </c>
      <c r="F1243" s="581">
        <v>8355</v>
      </c>
    </row>
    <row r="1244" spans="1:6" s="772" customFormat="1" ht="14.25" customHeight="1">
      <c r="A1244" s="142" t="s">
        <v>975</v>
      </c>
      <c r="B1244" s="581">
        <v>172657</v>
      </c>
      <c r="C1244" s="581">
        <v>172657</v>
      </c>
      <c r="D1244" s="581">
        <v>172656</v>
      </c>
      <c r="E1244" s="788">
        <v>99.99942081699554</v>
      </c>
      <c r="F1244" s="581">
        <v>2432</v>
      </c>
    </row>
    <row r="1245" spans="1:6" s="772" customFormat="1" ht="14.25" customHeight="1">
      <c r="A1245" s="354" t="s">
        <v>976</v>
      </c>
      <c r="B1245" s="581">
        <v>172657</v>
      </c>
      <c r="C1245" s="581">
        <v>172657</v>
      </c>
      <c r="D1245" s="581">
        <v>172656</v>
      </c>
      <c r="E1245" s="788">
        <v>99.99942081699554</v>
      </c>
      <c r="F1245" s="581">
        <v>2432</v>
      </c>
    </row>
    <row r="1246" spans="1:6" s="772" customFormat="1" ht="14.25" customHeight="1">
      <c r="A1246" s="377" t="s">
        <v>979</v>
      </c>
      <c r="B1246" s="581">
        <v>172657</v>
      </c>
      <c r="C1246" s="581">
        <v>172657</v>
      </c>
      <c r="D1246" s="581">
        <v>172656</v>
      </c>
      <c r="E1246" s="788">
        <v>99.99942081699554</v>
      </c>
      <c r="F1246" s="581">
        <v>2432</v>
      </c>
    </row>
    <row r="1247" spans="1:6" s="772" customFormat="1" ht="14.25" customHeight="1">
      <c r="A1247" s="142" t="s">
        <v>928</v>
      </c>
      <c r="B1247" s="581">
        <v>93681</v>
      </c>
      <c r="C1247" s="581">
        <v>93681</v>
      </c>
      <c r="D1247" s="581">
        <v>93681</v>
      </c>
      <c r="E1247" s="788">
        <v>100</v>
      </c>
      <c r="F1247" s="581">
        <v>5923</v>
      </c>
    </row>
    <row r="1248" spans="1:6" s="772" customFormat="1" ht="14.25" customHeight="1">
      <c r="A1248" s="354" t="s">
        <v>982</v>
      </c>
      <c r="B1248" s="581">
        <v>93681</v>
      </c>
      <c r="C1248" s="581">
        <v>93681</v>
      </c>
      <c r="D1248" s="581">
        <v>93681</v>
      </c>
      <c r="E1248" s="788">
        <v>100</v>
      </c>
      <c r="F1248" s="581">
        <v>5923</v>
      </c>
    </row>
    <row r="1249" spans="1:6" s="772" customFormat="1" ht="14.25" customHeight="1">
      <c r="A1249" s="351"/>
      <c r="B1249" s="581"/>
      <c r="C1249" s="581"/>
      <c r="D1249" s="581"/>
      <c r="E1249" s="789"/>
      <c r="F1249" s="581"/>
    </row>
    <row r="1250" spans="1:6" s="772" customFormat="1" ht="14.25" customHeight="1">
      <c r="A1250" s="798" t="s">
        <v>400</v>
      </c>
      <c r="B1250" s="581"/>
      <c r="C1250" s="581"/>
      <c r="D1250" s="581"/>
      <c r="E1250" s="789"/>
      <c r="F1250" s="581"/>
    </row>
    <row r="1251" spans="1:6" s="772" customFormat="1" ht="14.25" customHeight="1">
      <c r="A1251" s="799" t="s">
        <v>387</v>
      </c>
      <c r="B1251" s="581"/>
      <c r="C1251" s="581"/>
      <c r="D1251" s="581"/>
      <c r="E1251" s="789"/>
      <c r="F1251" s="581"/>
    </row>
    <row r="1252" spans="1:6" s="772" customFormat="1" ht="14.25" customHeight="1">
      <c r="A1252" s="359" t="s">
        <v>348</v>
      </c>
      <c r="B1252" s="581">
        <v>24269</v>
      </c>
      <c r="C1252" s="581">
        <v>24269</v>
      </c>
      <c r="D1252" s="581">
        <v>6753</v>
      </c>
      <c r="E1252" s="788">
        <v>27.825621162800278</v>
      </c>
      <c r="F1252" s="581">
        <v>0</v>
      </c>
    </row>
    <row r="1253" spans="1:6" s="772" customFormat="1" ht="14.25" customHeight="1">
      <c r="A1253" s="142" t="s">
        <v>988</v>
      </c>
      <c r="B1253" s="581">
        <v>17516</v>
      </c>
      <c r="C1253" s="581">
        <v>17516</v>
      </c>
      <c r="D1253" s="581">
        <v>0</v>
      </c>
      <c r="E1253" s="788">
        <v>0</v>
      </c>
      <c r="F1253" s="581">
        <v>0</v>
      </c>
    </row>
    <row r="1254" spans="1:6" s="772" customFormat="1" ht="14.25" customHeight="1">
      <c r="A1254" s="142" t="s">
        <v>972</v>
      </c>
      <c r="B1254" s="581">
        <v>6753</v>
      </c>
      <c r="C1254" s="581">
        <v>6753</v>
      </c>
      <c r="D1254" s="581">
        <v>6753</v>
      </c>
      <c r="E1254" s="788">
        <v>100</v>
      </c>
      <c r="F1254" s="581">
        <v>0</v>
      </c>
    </row>
    <row r="1255" spans="1:6" s="772" customFormat="1" ht="27.75" customHeight="1">
      <c r="A1255" s="363" t="s">
        <v>973</v>
      </c>
      <c r="B1255" s="581">
        <v>6753</v>
      </c>
      <c r="C1255" s="581">
        <v>6753</v>
      </c>
      <c r="D1255" s="581">
        <v>6753</v>
      </c>
      <c r="E1255" s="788">
        <v>100</v>
      </c>
      <c r="F1255" s="581">
        <v>0</v>
      </c>
    </row>
    <row r="1256" spans="1:6" s="772" customFormat="1" ht="14.25" customHeight="1">
      <c r="A1256" s="350" t="s">
        <v>974</v>
      </c>
      <c r="B1256" s="581">
        <v>24269</v>
      </c>
      <c r="C1256" s="581">
        <v>24269</v>
      </c>
      <c r="D1256" s="581">
        <v>6753</v>
      </c>
      <c r="E1256" s="770">
        <v>27.825621162800278</v>
      </c>
      <c r="F1256" s="581">
        <v>0</v>
      </c>
    </row>
    <row r="1257" spans="1:6" s="772" customFormat="1" ht="14.25" customHeight="1">
      <c r="A1257" s="142" t="s">
        <v>975</v>
      </c>
      <c r="B1257" s="581">
        <v>24269</v>
      </c>
      <c r="C1257" s="581">
        <v>24269</v>
      </c>
      <c r="D1257" s="581">
        <v>6753</v>
      </c>
      <c r="E1257" s="770">
        <v>27.825621162800278</v>
      </c>
      <c r="F1257" s="581">
        <v>0</v>
      </c>
    </row>
    <row r="1258" spans="1:6" s="772" customFormat="1" ht="14.25" customHeight="1">
      <c r="A1258" s="354" t="s">
        <v>976</v>
      </c>
      <c r="B1258" s="581">
        <v>24269</v>
      </c>
      <c r="C1258" s="581">
        <v>24269</v>
      </c>
      <c r="D1258" s="581">
        <v>6753</v>
      </c>
      <c r="E1258" s="770">
        <v>27.825621162800278</v>
      </c>
      <c r="F1258" s="581">
        <v>0</v>
      </c>
    </row>
    <row r="1259" spans="1:6" s="772" customFormat="1" ht="14.25" customHeight="1">
      <c r="A1259" s="377" t="s">
        <v>979</v>
      </c>
      <c r="B1259" s="581">
        <v>24269</v>
      </c>
      <c r="C1259" s="581">
        <v>24269</v>
      </c>
      <c r="D1259" s="581">
        <v>6753</v>
      </c>
      <c r="E1259" s="770">
        <v>27.825621162800278</v>
      </c>
      <c r="F1259" s="581">
        <v>0</v>
      </c>
    </row>
    <row r="1260" spans="1:6" s="772" customFormat="1" ht="14.25" customHeight="1">
      <c r="A1260" s="351"/>
      <c r="B1260" s="581"/>
      <c r="C1260" s="581"/>
      <c r="D1260" s="581"/>
      <c r="E1260" s="767"/>
      <c r="F1260" s="581"/>
    </row>
    <row r="1261" spans="1:6" s="772" customFormat="1" ht="27" customHeight="1">
      <c r="A1261" s="798" t="s">
        <v>1055</v>
      </c>
      <c r="B1261" s="581"/>
      <c r="C1261" s="581"/>
      <c r="D1261" s="581"/>
      <c r="E1261" s="767"/>
      <c r="F1261" s="581"/>
    </row>
    <row r="1262" spans="1:6" s="772" customFormat="1" ht="14.25" customHeight="1">
      <c r="A1262" s="799" t="s">
        <v>387</v>
      </c>
      <c r="B1262" s="581"/>
      <c r="C1262" s="581"/>
      <c r="D1262" s="581"/>
      <c r="E1262" s="767"/>
      <c r="F1262" s="581"/>
    </row>
    <row r="1263" spans="1:6" s="772" customFormat="1" ht="14.25" customHeight="1">
      <c r="A1263" s="359" t="s">
        <v>348</v>
      </c>
      <c r="B1263" s="581">
        <v>966586</v>
      </c>
      <c r="C1263" s="581">
        <v>966586</v>
      </c>
      <c r="D1263" s="581">
        <v>722264</v>
      </c>
      <c r="E1263" s="770">
        <v>74.72320103953503</v>
      </c>
      <c r="F1263" s="581">
        <v>105842</v>
      </c>
    </row>
    <row r="1264" spans="1:6" s="772" customFormat="1" ht="14.25" customHeight="1">
      <c r="A1264" s="142" t="s">
        <v>988</v>
      </c>
      <c r="B1264" s="581">
        <v>853183</v>
      </c>
      <c r="C1264" s="581">
        <v>853183</v>
      </c>
      <c r="D1264" s="581">
        <v>608861</v>
      </c>
      <c r="E1264" s="770">
        <v>71.36347067393514</v>
      </c>
      <c r="F1264" s="581">
        <v>105842</v>
      </c>
    </row>
    <row r="1265" spans="1:6" s="772" customFormat="1" ht="14.25" customHeight="1">
      <c r="A1265" s="142" t="s">
        <v>972</v>
      </c>
      <c r="B1265" s="581">
        <v>113403</v>
      </c>
      <c r="C1265" s="581">
        <v>113403</v>
      </c>
      <c r="D1265" s="581">
        <v>113403</v>
      </c>
      <c r="E1265" s="770">
        <v>100</v>
      </c>
      <c r="F1265" s="581">
        <v>0</v>
      </c>
    </row>
    <row r="1266" spans="1:6" s="772" customFormat="1" ht="25.5" customHeight="1">
      <c r="A1266" s="363" t="s">
        <v>973</v>
      </c>
      <c r="B1266" s="581">
        <v>113403</v>
      </c>
      <c r="C1266" s="581">
        <v>113403</v>
      </c>
      <c r="D1266" s="581">
        <v>113403</v>
      </c>
      <c r="E1266" s="770">
        <v>100</v>
      </c>
      <c r="F1266" s="581">
        <v>0</v>
      </c>
    </row>
    <row r="1267" spans="1:6" s="772" customFormat="1" ht="14.25" customHeight="1">
      <c r="A1267" s="350" t="s">
        <v>974</v>
      </c>
      <c r="B1267" s="581">
        <v>966586</v>
      </c>
      <c r="C1267" s="581">
        <v>966586</v>
      </c>
      <c r="D1267" s="581">
        <v>708144</v>
      </c>
      <c r="E1267" s="770">
        <v>73.26238948215679</v>
      </c>
      <c r="F1267" s="581">
        <v>114343</v>
      </c>
    </row>
    <row r="1268" spans="1:6" s="772" customFormat="1" ht="14.25" customHeight="1">
      <c r="A1268" s="142" t="s">
        <v>975</v>
      </c>
      <c r="B1268" s="581">
        <v>963776</v>
      </c>
      <c r="C1268" s="581">
        <v>963776</v>
      </c>
      <c r="D1268" s="581">
        <v>705335</v>
      </c>
      <c r="E1268" s="770">
        <v>73.18453665582044</v>
      </c>
      <c r="F1268" s="581">
        <v>114343</v>
      </c>
    </row>
    <row r="1269" spans="1:6" s="772" customFormat="1" ht="14.25" customHeight="1">
      <c r="A1269" s="354" t="s">
        <v>976</v>
      </c>
      <c r="B1269" s="581">
        <v>110593</v>
      </c>
      <c r="C1269" s="581">
        <v>110593</v>
      </c>
      <c r="D1269" s="581">
        <v>96473</v>
      </c>
      <c r="E1269" s="770">
        <v>87.23246498422142</v>
      </c>
      <c r="F1269" s="581">
        <v>8500</v>
      </c>
    </row>
    <row r="1270" spans="1:6" s="772" customFormat="1" ht="14.25" customHeight="1">
      <c r="A1270" s="359" t="s">
        <v>388</v>
      </c>
      <c r="B1270" s="581">
        <v>75347</v>
      </c>
      <c r="C1270" s="581">
        <v>75347</v>
      </c>
      <c r="D1270" s="581">
        <v>63689</v>
      </c>
      <c r="E1270" s="770">
        <v>84.52758570347856</v>
      </c>
      <c r="F1270" s="581">
        <v>4659</v>
      </c>
    </row>
    <row r="1271" spans="1:6" s="772" customFormat="1" ht="14.25" customHeight="1">
      <c r="A1271" s="381" t="s">
        <v>978</v>
      </c>
      <c r="B1271" s="581">
        <v>60720</v>
      </c>
      <c r="C1271" s="581">
        <v>60720</v>
      </c>
      <c r="D1271" s="581">
        <v>51062</v>
      </c>
      <c r="E1271" s="770">
        <v>84.09420289855073</v>
      </c>
      <c r="F1271" s="581">
        <v>3754</v>
      </c>
    </row>
    <row r="1272" spans="1:6" s="772" customFormat="1" ht="14.25" customHeight="1">
      <c r="A1272" s="377" t="s">
        <v>979</v>
      </c>
      <c r="B1272" s="581">
        <v>35246</v>
      </c>
      <c r="C1272" s="581">
        <v>35246</v>
      </c>
      <c r="D1272" s="581">
        <v>32784</v>
      </c>
      <c r="E1272" s="770">
        <v>93.01481019122737</v>
      </c>
      <c r="F1272" s="581">
        <v>3841</v>
      </c>
    </row>
    <row r="1273" spans="1:6" s="772" customFormat="1" ht="14.25" customHeight="1">
      <c r="A1273" s="354" t="s">
        <v>980</v>
      </c>
      <c r="B1273" s="581">
        <v>832810</v>
      </c>
      <c r="C1273" s="581">
        <v>832810</v>
      </c>
      <c r="D1273" s="581">
        <v>592564</v>
      </c>
      <c r="E1273" s="788">
        <v>71.1523636843938</v>
      </c>
      <c r="F1273" s="581">
        <v>105843</v>
      </c>
    </row>
    <row r="1274" spans="1:6" s="772" customFormat="1" ht="14.25" customHeight="1">
      <c r="A1274" s="377" t="s">
        <v>1001</v>
      </c>
      <c r="B1274" s="581">
        <v>832810</v>
      </c>
      <c r="C1274" s="581">
        <v>832810</v>
      </c>
      <c r="D1274" s="581">
        <v>592564</v>
      </c>
      <c r="E1274" s="788">
        <v>71.1523636843938</v>
      </c>
      <c r="F1274" s="581">
        <v>105843</v>
      </c>
    </row>
    <row r="1275" spans="1:39" s="328" customFormat="1" ht="12.75">
      <c r="A1275" s="354" t="s">
        <v>923</v>
      </c>
      <c r="B1275" s="581">
        <v>20373</v>
      </c>
      <c r="C1275" s="581">
        <v>20373</v>
      </c>
      <c r="D1275" s="581">
        <v>16298</v>
      </c>
      <c r="E1275" s="788">
        <v>79.99803661709124</v>
      </c>
      <c r="F1275" s="581">
        <v>0</v>
      </c>
      <c r="G1275" s="801"/>
      <c r="H1275" s="801"/>
      <c r="I1275" s="801"/>
      <c r="J1275" s="801"/>
      <c r="K1275" s="801"/>
      <c r="L1275" s="801"/>
      <c r="M1275" s="801"/>
      <c r="N1275" s="801"/>
      <c r="O1275" s="801"/>
      <c r="P1275" s="801"/>
      <c r="Q1275" s="801"/>
      <c r="R1275" s="801"/>
      <c r="S1275" s="801"/>
      <c r="T1275" s="801"/>
      <c r="U1275" s="801"/>
      <c r="V1275" s="801"/>
      <c r="W1275" s="801"/>
      <c r="X1275" s="801"/>
      <c r="Y1275" s="801"/>
      <c r="Z1275" s="801"/>
      <c r="AA1275" s="801"/>
      <c r="AB1275" s="801"/>
      <c r="AC1275" s="801"/>
      <c r="AD1275" s="801"/>
      <c r="AE1275" s="801"/>
      <c r="AF1275" s="801"/>
      <c r="AG1275" s="801"/>
      <c r="AH1275" s="801"/>
      <c r="AI1275" s="801"/>
      <c r="AJ1275" s="801"/>
      <c r="AK1275" s="801"/>
      <c r="AL1275" s="801"/>
      <c r="AM1275" s="801"/>
    </row>
    <row r="1276" spans="1:39" s="328" customFormat="1" ht="12.75">
      <c r="A1276" s="377" t="s">
        <v>1002</v>
      </c>
      <c r="B1276" s="581">
        <v>20373</v>
      </c>
      <c r="C1276" s="581">
        <v>20373</v>
      </c>
      <c r="D1276" s="581">
        <v>16298</v>
      </c>
      <c r="E1276" s="788">
        <v>79.99803661709124</v>
      </c>
      <c r="F1276" s="581">
        <v>0</v>
      </c>
      <c r="G1276" s="801"/>
      <c r="H1276" s="801"/>
      <c r="I1276" s="801"/>
      <c r="J1276" s="801"/>
      <c r="K1276" s="801"/>
      <c r="L1276" s="801"/>
      <c r="M1276" s="801"/>
      <c r="N1276" s="801"/>
      <c r="O1276" s="801"/>
      <c r="P1276" s="801"/>
      <c r="Q1276" s="801"/>
      <c r="R1276" s="801"/>
      <c r="S1276" s="801"/>
      <c r="T1276" s="801"/>
      <c r="U1276" s="801"/>
      <c r="V1276" s="801"/>
      <c r="W1276" s="801"/>
      <c r="X1276" s="801"/>
      <c r="Y1276" s="801"/>
      <c r="Z1276" s="801"/>
      <c r="AA1276" s="801"/>
      <c r="AB1276" s="801"/>
      <c r="AC1276" s="801"/>
      <c r="AD1276" s="801"/>
      <c r="AE1276" s="801"/>
      <c r="AF1276" s="801"/>
      <c r="AG1276" s="801"/>
      <c r="AH1276" s="801"/>
      <c r="AI1276" s="801"/>
      <c r="AJ1276" s="801"/>
      <c r="AK1276" s="801"/>
      <c r="AL1276" s="801"/>
      <c r="AM1276" s="801"/>
    </row>
    <row r="1277" spans="1:39" s="328" customFormat="1" ht="25.5">
      <c r="A1277" s="357" t="s">
        <v>401</v>
      </c>
      <c r="B1277" s="581">
        <v>20373</v>
      </c>
      <c r="C1277" s="581">
        <v>20373</v>
      </c>
      <c r="D1277" s="581">
        <v>16298</v>
      </c>
      <c r="E1277" s="788">
        <v>79.99803661709124</v>
      </c>
      <c r="F1277" s="581">
        <v>0</v>
      </c>
      <c r="G1277" s="801"/>
      <c r="H1277" s="801"/>
      <c r="I1277" s="801"/>
      <c r="J1277" s="801"/>
      <c r="K1277" s="801"/>
      <c r="L1277" s="801"/>
      <c r="M1277" s="801"/>
      <c r="N1277" s="801"/>
      <c r="O1277" s="801"/>
      <c r="P1277" s="801"/>
      <c r="Q1277" s="801"/>
      <c r="R1277" s="801"/>
      <c r="S1277" s="801"/>
      <c r="T1277" s="801"/>
      <c r="U1277" s="801"/>
      <c r="V1277" s="801"/>
      <c r="W1277" s="801"/>
      <c r="X1277" s="801"/>
      <c r="Y1277" s="801"/>
      <c r="Z1277" s="801"/>
      <c r="AA1277" s="801"/>
      <c r="AB1277" s="801"/>
      <c r="AC1277" s="801"/>
      <c r="AD1277" s="801"/>
      <c r="AE1277" s="801"/>
      <c r="AF1277" s="801"/>
      <c r="AG1277" s="801"/>
      <c r="AH1277" s="801"/>
      <c r="AI1277" s="801"/>
      <c r="AJ1277" s="801"/>
      <c r="AK1277" s="801"/>
      <c r="AL1277" s="801"/>
      <c r="AM1277" s="801"/>
    </row>
    <row r="1278" spans="1:39" s="328" customFormat="1" ht="41.25" customHeight="1">
      <c r="A1278" s="802" t="s">
        <v>402</v>
      </c>
      <c r="B1278" s="793">
        <v>20373</v>
      </c>
      <c r="C1278" s="793">
        <v>20373</v>
      </c>
      <c r="D1278" s="793">
        <v>16298</v>
      </c>
      <c r="E1278" s="780">
        <v>79.99803661709124</v>
      </c>
      <c r="F1278" s="793">
        <v>0</v>
      </c>
      <c r="G1278" s="801"/>
      <c r="H1278" s="801"/>
      <c r="I1278" s="801"/>
      <c r="J1278" s="801"/>
      <c r="K1278" s="801"/>
      <c r="L1278" s="801"/>
      <c r="M1278" s="801"/>
      <c r="N1278" s="801"/>
      <c r="O1278" s="801"/>
      <c r="P1278" s="801"/>
      <c r="Q1278" s="801"/>
      <c r="R1278" s="801"/>
      <c r="S1278" s="801"/>
      <c r="T1278" s="801"/>
      <c r="U1278" s="801"/>
      <c r="V1278" s="801"/>
      <c r="W1278" s="801"/>
      <c r="X1278" s="801"/>
      <c r="Y1278" s="801"/>
      <c r="Z1278" s="801"/>
      <c r="AA1278" s="801"/>
      <c r="AB1278" s="801"/>
      <c r="AC1278" s="801"/>
      <c r="AD1278" s="801"/>
      <c r="AE1278" s="801"/>
      <c r="AF1278" s="801"/>
      <c r="AG1278" s="801"/>
      <c r="AH1278" s="801"/>
      <c r="AI1278" s="801"/>
      <c r="AJ1278" s="801"/>
      <c r="AK1278" s="801"/>
      <c r="AL1278" s="801"/>
      <c r="AM1278" s="801"/>
    </row>
    <row r="1279" spans="1:6" s="772" customFormat="1" ht="14.25" customHeight="1">
      <c r="A1279" s="142" t="s">
        <v>928</v>
      </c>
      <c r="B1279" s="581">
        <v>2810</v>
      </c>
      <c r="C1279" s="581">
        <v>2810</v>
      </c>
      <c r="D1279" s="581">
        <v>2809</v>
      </c>
      <c r="E1279" s="788">
        <v>99.9644128113879</v>
      </c>
      <c r="F1279" s="581">
        <v>0</v>
      </c>
    </row>
    <row r="1280" spans="1:6" s="772" customFormat="1" ht="12" customHeight="1">
      <c r="A1280" s="354" t="s">
        <v>982</v>
      </c>
      <c r="B1280" s="581">
        <v>2810</v>
      </c>
      <c r="C1280" s="581">
        <v>2810</v>
      </c>
      <c r="D1280" s="581">
        <v>2809</v>
      </c>
      <c r="E1280" s="788">
        <v>99.9644128113879</v>
      </c>
      <c r="F1280" s="581">
        <v>0</v>
      </c>
    </row>
    <row r="1281" spans="1:39" s="774" customFormat="1" ht="12.75">
      <c r="A1281" s="398"/>
      <c r="B1281" s="755"/>
      <c r="C1281" s="755"/>
      <c r="D1281" s="755"/>
      <c r="E1281" s="789"/>
      <c r="F1281" s="755"/>
      <c r="G1281" s="772"/>
      <c r="H1281" s="772"/>
      <c r="I1281" s="772"/>
      <c r="J1281" s="772"/>
      <c r="K1281" s="772"/>
      <c r="L1281" s="772"/>
      <c r="M1281" s="772"/>
      <c r="N1281" s="772"/>
      <c r="O1281" s="772"/>
      <c r="P1281" s="772"/>
      <c r="Q1281" s="772"/>
      <c r="R1281" s="772"/>
      <c r="S1281" s="772"/>
      <c r="T1281" s="772"/>
      <c r="U1281" s="772"/>
      <c r="V1281" s="772"/>
      <c r="W1281" s="772"/>
      <c r="X1281" s="772"/>
      <c r="Y1281" s="772"/>
      <c r="Z1281" s="772"/>
      <c r="AA1281" s="772"/>
      <c r="AB1281" s="772"/>
      <c r="AC1281" s="772"/>
      <c r="AD1281" s="772"/>
      <c r="AE1281" s="772"/>
      <c r="AF1281" s="772"/>
      <c r="AG1281" s="772"/>
      <c r="AH1281" s="772"/>
      <c r="AI1281" s="772"/>
      <c r="AJ1281" s="772"/>
      <c r="AK1281" s="772"/>
      <c r="AL1281" s="772"/>
      <c r="AM1281" s="773"/>
    </row>
    <row r="1282" spans="1:6" s="772" customFormat="1" ht="12.75">
      <c r="A1282" s="349" t="s">
        <v>403</v>
      </c>
      <c r="B1282" s="791"/>
      <c r="C1282" s="791"/>
      <c r="D1282" s="791"/>
      <c r="E1282" s="789"/>
      <c r="F1282" s="791"/>
    </row>
    <row r="1283" spans="1:6" s="772" customFormat="1" ht="12.75">
      <c r="A1283" s="359" t="s">
        <v>348</v>
      </c>
      <c r="B1283" s="789">
        <v>26890579</v>
      </c>
      <c r="C1283" s="789">
        <v>26617785</v>
      </c>
      <c r="D1283" s="789">
        <v>21359467</v>
      </c>
      <c r="E1283" s="788">
        <v>79.43104162985854</v>
      </c>
      <c r="F1283" s="789">
        <v>23886</v>
      </c>
    </row>
    <row r="1284" spans="1:6" s="772" customFormat="1" ht="12.75">
      <c r="A1284" s="142" t="s">
        <v>971</v>
      </c>
      <c r="B1284" s="789">
        <v>7611</v>
      </c>
      <c r="C1284" s="789">
        <v>7611</v>
      </c>
      <c r="D1284" s="789">
        <v>6957</v>
      </c>
      <c r="E1284" s="788">
        <v>91.40717382735515</v>
      </c>
      <c r="F1284" s="789">
        <v>6916</v>
      </c>
    </row>
    <row r="1285" spans="1:6" s="772" customFormat="1" ht="12.75">
      <c r="A1285" s="142" t="s">
        <v>988</v>
      </c>
      <c r="B1285" s="789">
        <v>12481655</v>
      </c>
      <c r="C1285" s="789">
        <v>12481655</v>
      </c>
      <c r="D1285" s="789">
        <v>7223991</v>
      </c>
      <c r="E1285" s="788">
        <v>57.87686809161124</v>
      </c>
      <c r="F1285" s="789">
        <v>44563</v>
      </c>
    </row>
    <row r="1286" spans="1:6" s="772" customFormat="1" ht="12.75">
      <c r="A1286" s="142" t="s">
        <v>972</v>
      </c>
      <c r="B1286" s="789">
        <v>14401313</v>
      </c>
      <c r="C1286" s="789">
        <v>14128519</v>
      </c>
      <c r="D1286" s="789">
        <v>14128519</v>
      </c>
      <c r="E1286" s="788">
        <v>98.10576993917152</v>
      </c>
      <c r="F1286" s="789">
        <v>-27593</v>
      </c>
    </row>
    <row r="1287" spans="1:6" s="772" customFormat="1" ht="25.5">
      <c r="A1287" s="363" t="s">
        <v>973</v>
      </c>
      <c r="B1287" s="789">
        <v>14401313</v>
      </c>
      <c r="C1287" s="789">
        <v>14128519</v>
      </c>
      <c r="D1287" s="789">
        <v>14128519</v>
      </c>
      <c r="E1287" s="788">
        <v>98.10576993917152</v>
      </c>
      <c r="F1287" s="789">
        <v>-27593</v>
      </c>
    </row>
    <row r="1288" spans="1:6" s="772" customFormat="1" ht="12.75">
      <c r="A1288" s="350" t="s">
        <v>974</v>
      </c>
      <c r="B1288" s="789">
        <v>27852027</v>
      </c>
      <c r="C1288" s="789">
        <v>27579233</v>
      </c>
      <c r="D1288" s="789">
        <v>16782831</v>
      </c>
      <c r="E1288" s="788">
        <v>60.25712598942978</v>
      </c>
      <c r="F1288" s="789">
        <v>2045833</v>
      </c>
    </row>
    <row r="1289" spans="1:6" s="772" customFormat="1" ht="12.75">
      <c r="A1289" s="142" t="s">
        <v>975</v>
      </c>
      <c r="B1289" s="789">
        <v>26872239</v>
      </c>
      <c r="C1289" s="789">
        <v>26614445</v>
      </c>
      <c r="D1289" s="789">
        <v>16223266</v>
      </c>
      <c r="E1289" s="788">
        <v>60.371843224526245</v>
      </c>
      <c r="F1289" s="789">
        <v>1855910</v>
      </c>
    </row>
    <row r="1290" spans="1:6" s="772" customFormat="1" ht="12.75">
      <c r="A1290" s="354" t="s">
        <v>976</v>
      </c>
      <c r="B1290" s="789">
        <v>13462735</v>
      </c>
      <c r="C1290" s="789">
        <v>13204941</v>
      </c>
      <c r="D1290" s="789">
        <v>8108869</v>
      </c>
      <c r="E1290" s="788">
        <v>60.23195881074685</v>
      </c>
      <c r="F1290" s="789">
        <v>1220164</v>
      </c>
    </row>
    <row r="1291" spans="1:6" s="772" customFormat="1" ht="12.75">
      <c r="A1291" s="377" t="s">
        <v>977</v>
      </c>
      <c r="B1291" s="789">
        <v>6057876</v>
      </c>
      <c r="C1291" s="789">
        <v>5902501</v>
      </c>
      <c r="D1291" s="789">
        <v>4000401</v>
      </c>
      <c r="E1291" s="788">
        <v>66.03636324018517</v>
      </c>
      <c r="F1291" s="789">
        <v>593691</v>
      </c>
    </row>
    <row r="1292" spans="1:6" s="772" customFormat="1" ht="12.75">
      <c r="A1292" s="381" t="s">
        <v>978</v>
      </c>
      <c r="B1292" s="789">
        <v>4628390</v>
      </c>
      <c r="C1292" s="789">
        <v>4403922</v>
      </c>
      <c r="D1292" s="789">
        <v>2951415</v>
      </c>
      <c r="E1292" s="788">
        <v>63.7676384228641</v>
      </c>
      <c r="F1292" s="789">
        <v>411103</v>
      </c>
    </row>
    <row r="1293" spans="1:6" s="772" customFormat="1" ht="12.75">
      <c r="A1293" s="377" t="s">
        <v>979</v>
      </c>
      <c r="B1293" s="789">
        <v>7404859</v>
      </c>
      <c r="C1293" s="789">
        <v>7302440</v>
      </c>
      <c r="D1293" s="789">
        <v>4108468</v>
      </c>
      <c r="E1293" s="788">
        <v>55.4834062336636</v>
      </c>
      <c r="F1293" s="789">
        <v>626473</v>
      </c>
    </row>
    <row r="1294" spans="1:6" s="772" customFormat="1" ht="12.75">
      <c r="A1294" s="354" t="s">
        <v>980</v>
      </c>
      <c r="B1294" s="789">
        <v>13132404</v>
      </c>
      <c r="C1294" s="789">
        <v>13132404</v>
      </c>
      <c r="D1294" s="789">
        <v>7915974</v>
      </c>
      <c r="E1294" s="788">
        <v>60.27817907520969</v>
      </c>
      <c r="F1294" s="789">
        <v>616645</v>
      </c>
    </row>
    <row r="1295" spans="1:6" s="772" customFormat="1" ht="12.75">
      <c r="A1295" s="377" t="s">
        <v>1001</v>
      </c>
      <c r="B1295" s="789">
        <v>13132404</v>
      </c>
      <c r="C1295" s="789">
        <v>13132404</v>
      </c>
      <c r="D1295" s="789">
        <v>7915974</v>
      </c>
      <c r="E1295" s="788">
        <v>60.27817907520969</v>
      </c>
      <c r="F1295" s="789">
        <v>616645</v>
      </c>
    </row>
    <row r="1296" spans="1:6" s="772" customFormat="1" ht="25.5">
      <c r="A1296" s="363" t="s">
        <v>984</v>
      </c>
      <c r="B1296" s="789">
        <v>27100</v>
      </c>
      <c r="C1296" s="789">
        <v>27100</v>
      </c>
      <c r="D1296" s="789">
        <v>27093</v>
      </c>
      <c r="E1296" s="770">
        <v>99.97416974169741</v>
      </c>
      <c r="F1296" s="789">
        <v>9295</v>
      </c>
    </row>
    <row r="1297" spans="1:6" s="772" customFormat="1" ht="12.75">
      <c r="A1297" s="355" t="s">
        <v>985</v>
      </c>
      <c r="B1297" s="789">
        <v>27100</v>
      </c>
      <c r="C1297" s="789">
        <v>27100</v>
      </c>
      <c r="D1297" s="789">
        <v>27093</v>
      </c>
      <c r="E1297" s="788">
        <v>99.97416974169741</v>
      </c>
      <c r="F1297" s="789">
        <v>9295</v>
      </c>
    </row>
    <row r="1298" spans="1:6" s="772" customFormat="1" ht="12.75">
      <c r="A1298" s="354" t="s">
        <v>923</v>
      </c>
      <c r="B1298" s="789">
        <v>250000</v>
      </c>
      <c r="C1298" s="789">
        <v>250000</v>
      </c>
      <c r="D1298" s="789">
        <v>171330</v>
      </c>
      <c r="E1298" s="788">
        <v>68.53200000000001</v>
      </c>
      <c r="F1298" s="789">
        <v>9806</v>
      </c>
    </row>
    <row r="1299" spans="1:6" s="772" customFormat="1" ht="12.75">
      <c r="A1299" s="377" t="s">
        <v>1024</v>
      </c>
      <c r="B1299" s="789">
        <v>250000</v>
      </c>
      <c r="C1299" s="789">
        <v>250000</v>
      </c>
      <c r="D1299" s="789">
        <v>171330</v>
      </c>
      <c r="E1299" s="788">
        <v>68.53200000000001</v>
      </c>
      <c r="F1299" s="789">
        <v>9806</v>
      </c>
    </row>
    <row r="1300" spans="1:6" s="772" customFormat="1" ht="12.75">
      <c r="A1300" s="142" t="s">
        <v>928</v>
      </c>
      <c r="B1300" s="789">
        <v>979788</v>
      </c>
      <c r="C1300" s="789">
        <v>964788</v>
      </c>
      <c r="D1300" s="789">
        <v>559565</v>
      </c>
      <c r="E1300" s="788">
        <v>57.11082397416584</v>
      </c>
      <c r="F1300" s="789">
        <v>189923</v>
      </c>
    </row>
    <row r="1301" spans="1:6" s="772" customFormat="1" ht="12.75">
      <c r="A1301" s="354" t="s">
        <v>982</v>
      </c>
      <c r="B1301" s="789">
        <v>979788</v>
      </c>
      <c r="C1301" s="789">
        <v>964788</v>
      </c>
      <c r="D1301" s="789">
        <v>559565</v>
      </c>
      <c r="E1301" s="788">
        <v>57.11082397416584</v>
      </c>
      <c r="F1301" s="789">
        <v>189923</v>
      </c>
    </row>
    <row r="1302" spans="1:6" s="772" customFormat="1" ht="12.75" customHeight="1">
      <c r="A1302" s="142" t="s">
        <v>507</v>
      </c>
      <c r="B1302" s="767">
        <v>-961448</v>
      </c>
      <c r="C1302" s="767">
        <v>-961448</v>
      </c>
      <c r="D1302" s="767">
        <v>4576636</v>
      </c>
      <c r="E1302" s="649" t="s">
        <v>503</v>
      </c>
      <c r="F1302" s="767">
        <v>-2021947</v>
      </c>
    </row>
    <row r="1303" spans="1:6" s="772" customFormat="1" ht="12.75" customHeight="1">
      <c r="A1303" s="142" t="s">
        <v>508</v>
      </c>
      <c r="B1303" s="767">
        <v>961448</v>
      </c>
      <c r="C1303" s="767">
        <v>961448</v>
      </c>
      <c r="D1303" s="767" t="s">
        <v>503</v>
      </c>
      <c r="E1303" s="767" t="s">
        <v>503</v>
      </c>
      <c r="F1303" s="767" t="s">
        <v>503</v>
      </c>
    </row>
    <row r="1304" spans="1:6" s="772" customFormat="1" ht="12.75" customHeight="1">
      <c r="A1304" s="354" t="s">
        <v>629</v>
      </c>
      <c r="B1304" s="767">
        <v>961448</v>
      </c>
      <c r="C1304" s="767">
        <v>961448</v>
      </c>
      <c r="D1304" s="767" t="s">
        <v>503</v>
      </c>
      <c r="E1304" s="767" t="s">
        <v>503</v>
      </c>
      <c r="F1304" s="767" t="s">
        <v>503</v>
      </c>
    </row>
    <row r="1305" spans="1:6" s="772" customFormat="1" ht="25.5">
      <c r="A1305" s="355" t="s">
        <v>351</v>
      </c>
      <c r="B1305" s="767">
        <v>961448</v>
      </c>
      <c r="C1305" s="767">
        <v>961448</v>
      </c>
      <c r="D1305" s="767" t="s">
        <v>503</v>
      </c>
      <c r="E1305" s="767" t="s">
        <v>503</v>
      </c>
      <c r="F1305" s="767" t="s">
        <v>503</v>
      </c>
    </row>
    <row r="1306" spans="1:39" s="328" customFormat="1" ht="12" customHeight="1">
      <c r="A1306" s="354"/>
      <c r="B1306" s="581"/>
      <c r="C1306" s="581"/>
      <c r="D1306" s="581"/>
      <c r="E1306" s="789"/>
      <c r="F1306" s="581"/>
      <c r="G1306" s="801"/>
      <c r="H1306" s="801"/>
      <c r="I1306" s="801"/>
      <c r="J1306" s="801"/>
      <c r="K1306" s="801"/>
      <c r="L1306" s="801"/>
      <c r="M1306" s="801"/>
      <c r="N1306" s="801"/>
      <c r="O1306" s="801"/>
      <c r="P1306" s="801"/>
      <c r="Q1306" s="801"/>
      <c r="R1306" s="801"/>
      <c r="S1306" s="801"/>
      <c r="T1306" s="801"/>
      <c r="U1306" s="801"/>
      <c r="V1306" s="801"/>
      <c r="W1306" s="801"/>
      <c r="X1306" s="801"/>
      <c r="Y1306" s="801"/>
      <c r="Z1306" s="801"/>
      <c r="AA1306" s="801"/>
      <c r="AB1306" s="801"/>
      <c r="AC1306" s="801"/>
      <c r="AD1306" s="801"/>
      <c r="AE1306" s="801"/>
      <c r="AF1306" s="801"/>
      <c r="AG1306" s="801"/>
      <c r="AH1306" s="801"/>
      <c r="AI1306" s="801"/>
      <c r="AJ1306" s="801"/>
      <c r="AK1306" s="801"/>
      <c r="AL1306" s="801"/>
      <c r="AM1306" s="801"/>
    </row>
    <row r="1307" spans="1:39" s="328" customFormat="1" ht="12.75">
      <c r="A1307" s="346" t="s">
        <v>389</v>
      </c>
      <c r="B1307" s="581"/>
      <c r="C1307" s="581"/>
      <c r="D1307" s="581"/>
      <c r="E1307" s="789"/>
      <c r="F1307" s="581"/>
      <c r="G1307" s="801"/>
      <c r="H1307" s="801"/>
      <c r="I1307" s="801"/>
      <c r="J1307" s="801"/>
      <c r="K1307" s="801"/>
      <c r="L1307" s="801"/>
      <c r="M1307" s="801"/>
      <c r="N1307" s="801"/>
      <c r="O1307" s="801"/>
      <c r="P1307" s="801"/>
      <c r="Q1307" s="801"/>
      <c r="R1307" s="801"/>
      <c r="S1307" s="801"/>
      <c r="T1307" s="801"/>
      <c r="U1307" s="801"/>
      <c r="V1307" s="801"/>
      <c r="W1307" s="801"/>
      <c r="X1307" s="801"/>
      <c r="Y1307" s="801"/>
      <c r="Z1307" s="801"/>
      <c r="AA1307" s="801"/>
      <c r="AB1307" s="801"/>
      <c r="AC1307" s="801"/>
      <c r="AD1307" s="801"/>
      <c r="AE1307" s="801"/>
      <c r="AF1307" s="801"/>
      <c r="AG1307" s="801"/>
      <c r="AH1307" s="801"/>
      <c r="AI1307" s="801"/>
      <c r="AJ1307" s="801"/>
      <c r="AK1307" s="801"/>
      <c r="AL1307" s="801"/>
      <c r="AM1307" s="801"/>
    </row>
    <row r="1308" spans="1:39" s="328" customFormat="1" ht="12.75">
      <c r="A1308" s="349" t="s">
        <v>403</v>
      </c>
      <c r="B1308" s="581"/>
      <c r="C1308" s="581"/>
      <c r="D1308" s="581"/>
      <c r="E1308" s="789"/>
      <c r="F1308" s="581"/>
      <c r="G1308" s="801"/>
      <c r="H1308" s="801"/>
      <c r="I1308" s="801"/>
      <c r="J1308" s="801"/>
      <c r="K1308" s="801"/>
      <c r="L1308" s="801"/>
      <c r="M1308" s="801"/>
      <c r="N1308" s="801"/>
      <c r="O1308" s="801"/>
      <c r="P1308" s="801"/>
      <c r="Q1308" s="801"/>
      <c r="R1308" s="801"/>
      <c r="S1308" s="801"/>
      <c r="T1308" s="801"/>
      <c r="U1308" s="801"/>
      <c r="V1308" s="801"/>
      <c r="W1308" s="801"/>
      <c r="X1308" s="801"/>
      <c r="Y1308" s="801"/>
      <c r="Z1308" s="801"/>
      <c r="AA1308" s="801"/>
      <c r="AB1308" s="801"/>
      <c r="AC1308" s="801"/>
      <c r="AD1308" s="801"/>
      <c r="AE1308" s="801"/>
      <c r="AF1308" s="801"/>
      <c r="AG1308" s="801"/>
      <c r="AH1308" s="801"/>
      <c r="AI1308" s="801"/>
      <c r="AJ1308" s="801"/>
      <c r="AK1308" s="801"/>
      <c r="AL1308" s="801"/>
      <c r="AM1308" s="801"/>
    </row>
    <row r="1309" spans="1:39" s="328" customFormat="1" ht="12.75">
      <c r="A1309" s="359" t="s">
        <v>348</v>
      </c>
      <c r="B1309" s="581">
        <v>272794</v>
      </c>
      <c r="C1309" s="581">
        <v>0</v>
      </c>
      <c r="D1309" s="581">
        <v>0</v>
      </c>
      <c r="E1309" s="770">
        <v>0</v>
      </c>
      <c r="F1309" s="581">
        <v>0</v>
      </c>
      <c r="G1309" s="801"/>
      <c r="H1309" s="801"/>
      <c r="I1309" s="801"/>
      <c r="J1309" s="801"/>
      <c r="K1309" s="801"/>
      <c r="L1309" s="801"/>
      <c r="M1309" s="801"/>
      <c r="N1309" s="801"/>
      <c r="O1309" s="801"/>
      <c r="P1309" s="801"/>
      <c r="Q1309" s="801"/>
      <c r="R1309" s="801"/>
      <c r="S1309" s="801"/>
      <c r="T1309" s="801"/>
      <c r="U1309" s="801"/>
      <c r="V1309" s="801"/>
      <c r="W1309" s="801"/>
      <c r="X1309" s="801"/>
      <c r="Y1309" s="801"/>
      <c r="Z1309" s="801"/>
      <c r="AA1309" s="801"/>
      <c r="AB1309" s="801"/>
      <c r="AC1309" s="801"/>
      <c r="AD1309" s="801"/>
      <c r="AE1309" s="801"/>
      <c r="AF1309" s="801"/>
      <c r="AG1309" s="801"/>
      <c r="AH1309" s="801"/>
      <c r="AI1309" s="801"/>
      <c r="AJ1309" s="801"/>
      <c r="AK1309" s="801"/>
      <c r="AL1309" s="801"/>
      <c r="AM1309" s="801"/>
    </row>
    <row r="1310" spans="1:39" s="328" customFormat="1" ht="12.75">
      <c r="A1310" s="142" t="s">
        <v>972</v>
      </c>
      <c r="B1310" s="581">
        <v>272794</v>
      </c>
      <c r="C1310" s="581">
        <v>0</v>
      </c>
      <c r="D1310" s="581">
        <v>0</v>
      </c>
      <c r="E1310" s="788">
        <v>0</v>
      </c>
      <c r="F1310" s="581">
        <v>0</v>
      </c>
      <c r="G1310" s="801"/>
      <c r="H1310" s="801"/>
      <c r="I1310" s="801"/>
      <c r="J1310" s="801"/>
      <c r="K1310" s="801"/>
      <c r="L1310" s="801"/>
      <c r="M1310" s="801"/>
      <c r="N1310" s="801"/>
      <c r="O1310" s="801"/>
      <c r="P1310" s="801"/>
      <c r="Q1310" s="801"/>
      <c r="R1310" s="801"/>
      <c r="S1310" s="801"/>
      <c r="T1310" s="801"/>
      <c r="U1310" s="801"/>
      <c r="V1310" s="801"/>
      <c r="W1310" s="801"/>
      <c r="X1310" s="801"/>
      <c r="Y1310" s="801"/>
      <c r="Z1310" s="801"/>
      <c r="AA1310" s="801"/>
      <c r="AB1310" s="801"/>
      <c r="AC1310" s="801"/>
      <c r="AD1310" s="801"/>
      <c r="AE1310" s="801"/>
      <c r="AF1310" s="801"/>
      <c r="AG1310" s="801"/>
      <c r="AH1310" s="801"/>
      <c r="AI1310" s="801"/>
      <c r="AJ1310" s="801"/>
      <c r="AK1310" s="801"/>
      <c r="AL1310" s="801"/>
      <c r="AM1310" s="801"/>
    </row>
    <row r="1311" spans="1:39" s="328" customFormat="1" ht="25.5">
      <c r="A1311" s="363" t="s">
        <v>973</v>
      </c>
      <c r="B1311" s="581">
        <v>272794</v>
      </c>
      <c r="C1311" s="581">
        <v>0</v>
      </c>
      <c r="D1311" s="581">
        <v>0</v>
      </c>
      <c r="E1311" s="788">
        <v>0</v>
      </c>
      <c r="F1311" s="581">
        <v>0</v>
      </c>
      <c r="G1311" s="801"/>
      <c r="H1311" s="801"/>
      <c r="I1311" s="801"/>
      <c r="J1311" s="801"/>
      <c r="K1311" s="801"/>
      <c r="L1311" s="801"/>
      <c r="M1311" s="801"/>
      <c r="N1311" s="801"/>
      <c r="O1311" s="801"/>
      <c r="P1311" s="801"/>
      <c r="Q1311" s="801"/>
      <c r="R1311" s="801"/>
      <c r="S1311" s="801"/>
      <c r="T1311" s="801"/>
      <c r="U1311" s="801"/>
      <c r="V1311" s="801"/>
      <c r="W1311" s="801"/>
      <c r="X1311" s="801"/>
      <c r="Y1311" s="801"/>
      <c r="Z1311" s="801"/>
      <c r="AA1311" s="801"/>
      <c r="AB1311" s="801"/>
      <c r="AC1311" s="801"/>
      <c r="AD1311" s="801"/>
      <c r="AE1311" s="801"/>
      <c r="AF1311" s="801"/>
      <c r="AG1311" s="801"/>
      <c r="AH1311" s="801"/>
      <c r="AI1311" s="801"/>
      <c r="AJ1311" s="801"/>
      <c r="AK1311" s="801"/>
      <c r="AL1311" s="801"/>
      <c r="AM1311" s="801"/>
    </row>
    <row r="1312" spans="1:39" s="328" customFormat="1" ht="15" customHeight="1">
      <c r="A1312" s="350" t="s">
        <v>974</v>
      </c>
      <c r="B1312" s="581">
        <v>272794</v>
      </c>
      <c r="C1312" s="581">
        <v>0</v>
      </c>
      <c r="D1312" s="581">
        <v>0</v>
      </c>
      <c r="E1312" s="788">
        <v>0</v>
      </c>
      <c r="F1312" s="581">
        <v>0</v>
      </c>
      <c r="G1312" s="801"/>
      <c r="H1312" s="801"/>
      <c r="I1312" s="801"/>
      <c r="J1312" s="801"/>
      <c r="K1312" s="801"/>
      <c r="L1312" s="801"/>
      <c r="M1312" s="801"/>
      <c r="N1312" s="801"/>
      <c r="O1312" s="801"/>
      <c r="P1312" s="801"/>
      <c r="Q1312" s="801"/>
      <c r="R1312" s="801"/>
      <c r="S1312" s="801"/>
      <c r="T1312" s="801"/>
      <c r="U1312" s="801"/>
      <c r="V1312" s="801"/>
      <c r="W1312" s="801"/>
      <c r="X1312" s="801"/>
      <c r="Y1312" s="801"/>
      <c r="Z1312" s="801"/>
      <c r="AA1312" s="801"/>
      <c r="AB1312" s="801"/>
      <c r="AC1312" s="801"/>
      <c r="AD1312" s="801"/>
      <c r="AE1312" s="801"/>
      <c r="AF1312" s="801"/>
      <c r="AG1312" s="801"/>
      <c r="AH1312" s="801"/>
      <c r="AI1312" s="801"/>
      <c r="AJ1312" s="801"/>
      <c r="AK1312" s="801"/>
      <c r="AL1312" s="801"/>
      <c r="AM1312" s="801"/>
    </row>
    <row r="1313" spans="1:39" s="328" customFormat="1" ht="15" customHeight="1">
      <c r="A1313" s="142" t="s">
        <v>975</v>
      </c>
      <c r="B1313" s="581">
        <v>257794</v>
      </c>
      <c r="C1313" s="581">
        <v>0</v>
      </c>
      <c r="D1313" s="581">
        <v>0</v>
      </c>
      <c r="E1313" s="788">
        <v>0</v>
      </c>
      <c r="F1313" s="581">
        <v>0</v>
      </c>
      <c r="G1313" s="801"/>
      <c r="H1313" s="801"/>
      <c r="I1313" s="801"/>
      <c r="J1313" s="801"/>
      <c r="K1313" s="801"/>
      <c r="L1313" s="801"/>
      <c r="M1313" s="801"/>
      <c r="N1313" s="801"/>
      <c r="O1313" s="801"/>
      <c r="P1313" s="801"/>
      <c r="Q1313" s="801"/>
      <c r="R1313" s="801"/>
      <c r="S1313" s="801"/>
      <c r="T1313" s="801"/>
      <c r="U1313" s="801"/>
      <c r="V1313" s="801"/>
      <c r="W1313" s="801"/>
      <c r="X1313" s="801"/>
      <c r="Y1313" s="801"/>
      <c r="Z1313" s="801"/>
      <c r="AA1313" s="801"/>
      <c r="AB1313" s="801"/>
      <c r="AC1313" s="801"/>
      <c r="AD1313" s="801"/>
      <c r="AE1313" s="801"/>
      <c r="AF1313" s="801"/>
      <c r="AG1313" s="801"/>
      <c r="AH1313" s="801"/>
      <c r="AI1313" s="801"/>
      <c r="AJ1313" s="801"/>
      <c r="AK1313" s="801"/>
      <c r="AL1313" s="801"/>
      <c r="AM1313" s="801"/>
    </row>
    <row r="1314" spans="1:39" s="328" customFormat="1" ht="15" customHeight="1">
      <c r="A1314" s="354" t="s">
        <v>976</v>
      </c>
      <c r="B1314" s="581">
        <v>257794</v>
      </c>
      <c r="C1314" s="581">
        <v>0</v>
      </c>
      <c r="D1314" s="581">
        <v>0</v>
      </c>
      <c r="E1314" s="788">
        <v>0</v>
      </c>
      <c r="F1314" s="581">
        <v>0</v>
      </c>
      <c r="G1314" s="801"/>
      <c r="H1314" s="801"/>
      <c r="I1314" s="801"/>
      <c r="J1314" s="801"/>
      <c r="K1314" s="801"/>
      <c r="L1314" s="801"/>
      <c r="M1314" s="801"/>
      <c r="N1314" s="801"/>
      <c r="O1314" s="801"/>
      <c r="P1314" s="801"/>
      <c r="Q1314" s="801"/>
      <c r="R1314" s="801"/>
      <c r="S1314" s="801"/>
      <c r="T1314" s="801"/>
      <c r="U1314" s="801"/>
      <c r="V1314" s="801"/>
      <c r="W1314" s="801"/>
      <c r="X1314" s="801"/>
      <c r="Y1314" s="801"/>
      <c r="Z1314" s="801"/>
      <c r="AA1314" s="801"/>
      <c r="AB1314" s="801"/>
      <c r="AC1314" s="801"/>
      <c r="AD1314" s="801"/>
      <c r="AE1314" s="801"/>
      <c r="AF1314" s="801"/>
      <c r="AG1314" s="801"/>
      <c r="AH1314" s="801"/>
      <c r="AI1314" s="801"/>
      <c r="AJ1314" s="801"/>
      <c r="AK1314" s="801"/>
      <c r="AL1314" s="801"/>
      <c r="AM1314" s="801"/>
    </row>
    <row r="1315" spans="1:6" s="772" customFormat="1" ht="12.75">
      <c r="A1315" s="377" t="s">
        <v>977</v>
      </c>
      <c r="B1315" s="789">
        <v>128977</v>
      </c>
      <c r="C1315" s="789">
        <v>0</v>
      </c>
      <c r="D1315" s="789">
        <v>0</v>
      </c>
      <c r="E1315" s="788">
        <v>0</v>
      </c>
      <c r="F1315" s="789">
        <v>0</v>
      </c>
    </row>
    <row r="1316" spans="1:6" s="772" customFormat="1" ht="12.75">
      <c r="A1316" s="381" t="s">
        <v>978</v>
      </c>
      <c r="B1316" s="789">
        <v>91990</v>
      </c>
      <c r="C1316" s="789">
        <v>0</v>
      </c>
      <c r="D1316" s="789">
        <v>0</v>
      </c>
      <c r="E1316" s="788">
        <v>0</v>
      </c>
      <c r="F1316" s="789">
        <v>0</v>
      </c>
    </row>
    <row r="1317" spans="1:6" s="772" customFormat="1" ht="12.75">
      <c r="A1317" s="377" t="s">
        <v>979</v>
      </c>
      <c r="B1317" s="789">
        <v>128817</v>
      </c>
      <c r="C1317" s="789">
        <v>0</v>
      </c>
      <c r="D1317" s="789">
        <v>0</v>
      </c>
      <c r="E1317" s="788">
        <v>0</v>
      </c>
      <c r="F1317" s="789">
        <v>0</v>
      </c>
    </row>
    <row r="1318" spans="1:6" s="772" customFormat="1" ht="12.75">
      <c r="A1318" s="142" t="s">
        <v>928</v>
      </c>
      <c r="B1318" s="789">
        <v>15000</v>
      </c>
      <c r="C1318" s="789">
        <v>0</v>
      </c>
      <c r="D1318" s="789">
        <v>0</v>
      </c>
      <c r="E1318" s="788">
        <v>0</v>
      </c>
      <c r="F1318" s="789">
        <v>0</v>
      </c>
    </row>
    <row r="1319" spans="1:6" s="772" customFormat="1" ht="12.75">
      <c r="A1319" s="354" t="s">
        <v>982</v>
      </c>
      <c r="B1319" s="789">
        <v>15000</v>
      </c>
      <c r="C1319" s="789">
        <v>0</v>
      </c>
      <c r="D1319" s="789">
        <v>0</v>
      </c>
      <c r="E1319" s="788">
        <v>0</v>
      </c>
      <c r="F1319" s="789">
        <v>0</v>
      </c>
    </row>
    <row r="1320" spans="1:6" s="772" customFormat="1" ht="12.75">
      <c r="A1320" s="354"/>
      <c r="B1320" s="789"/>
      <c r="C1320" s="789"/>
      <c r="D1320" s="789"/>
      <c r="E1320" s="788"/>
      <c r="F1320" s="789"/>
    </row>
    <row r="1321" spans="1:39" s="774" customFormat="1" ht="14.25" customHeight="1">
      <c r="A1321" s="346" t="s">
        <v>404</v>
      </c>
      <c r="B1321" s="789"/>
      <c r="C1321" s="789"/>
      <c r="D1321" s="789"/>
      <c r="E1321" s="789"/>
      <c r="F1321" s="789"/>
      <c r="G1321" s="772"/>
      <c r="H1321" s="772"/>
      <c r="I1321" s="772"/>
      <c r="J1321" s="772"/>
      <c r="K1321" s="772"/>
      <c r="L1321" s="772"/>
      <c r="M1321" s="772"/>
      <c r="N1321" s="772"/>
      <c r="O1321" s="772"/>
      <c r="P1321" s="772"/>
      <c r="Q1321" s="772"/>
      <c r="R1321" s="772"/>
      <c r="S1321" s="772"/>
      <c r="T1321" s="772"/>
      <c r="U1321" s="772"/>
      <c r="V1321" s="772"/>
      <c r="W1321" s="772"/>
      <c r="X1321" s="772"/>
      <c r="Y1321" s="772"/>
      <c r="Z1321" s="772"/>
      <c r="AA1321" s="772"/>
      <c r="AB1321" s="772"/>
      <c r="AC1321" s="772"/>
      <c r="AD1321" s="772"/>
      <c r="AE1321" s="772"/>
      <c r="AF1321" s="772"/>
      <c r="AG1321" s="772"/>
      <c r="AH1321" s="772"/>
      <c r="AI1321" s="772"/>
      <c r="AJ1321" s="772"/>
      <c r="AK1321" s="772"/>
      <c r="AL1321" s="772"/>
      <c r="AM1321" s="772"/>
    </row>
    <row r="1322" spans="1:39" s="774" customFormat="1" ht="12" customHeight="1">
      <c r="A1322" s="349" t="s">
        <v>403</v>
      </c>
      <c r="B1322" s="789"/>
      <c r="C1322" s="789"/>
      <c r="D1322" s="789"/>
      <c r="E1322" s="789"/>
      <c r="F1322" s="789"/>
      <c r="G1322" s="772"/>
      <c r="H1322" s="772"/>
      <c r="I1322" s="772"/>
      <c r="J1322" s="772"/>
      <c r="K1322" s="772"/>
      <c r="L1322" s="772"/>
      <c r="M1322" s="772"/>
      <c r="N1322" s="772"/>
      <c r="O1322" s="772"/>
      <c r="P1322" s="772"/>
      <c r="Q1322" s="772"/>
      <c r="R1322" s="772"/>
      <c r="S1322" s="772"/>
      <c r="T1322" s="772"/>
      <c r="U1322" s="772"/>
      <c r="V1322" s="772"/>
      <c r="W1322" s="772"/>
      <c r="X1322" s="772"/>
      <c r="Y1322" s="772"/>
      <c r="Z1322" s="772"/>
      <c r="AA1322" s="772"/>
      <c r="AB1322" s="772"/>
      <c r="AC1322" s="772"/>
      <c r="AD1322" s="772"/>
      <c r="AE1322" s="772"/>
      <c r="AF1322" s="772"/>
      <c r="AG1322" s="772"/>
      <c r="AH1322" s="772"/>
      <c r="AI1322" s="772"/>
      <c r="AJ1322" s="772"/>
      <c r="AK1322" s="772"/>
      <c r="AL1322" s="772"/>
      <c r="AM1322" s="772"/>
    </row>
    <row r="1323" spans="1:39" s="774" customFormat="1" ht="12" customHeight="1">
      <c r="A1323" s="359" t="s">
        <v>348</v>
      </c>
      <c r="B1323" s="789">
        <v>18741</v>
      </c>
      <c r="C1323" s="789">
        <v>18741</v>
      </c>
      <c r="D1323" s="789">
        <v>18741</v>
      </c>
      <c r="E1323" s="788">
        <v>100</v>
      </c>
      <c r="F1323" s="789">
        <v>0</v>
      </c>
      <c r="G1323" s="772"/>
      <c r="H1323" s="772"/>
      <c r="I1323" s="772"/>
      <c r="J1323" s="772"/>
      <c r="K1323" s="772"/>
      <c r="L1323" s="772"/>
      <c r="M1323" s="772"/>
      <c r="N1323" s="772"/>
      <c r="O1323" s="772"/>
      <c r="P1323" s="772"/>
      <c r="Q1323" s="772"/>
      <c r="R1323" s="772"/>
      <c r="S1323" s="772"/>
      <c r="T1323" s="772"/>
      <c r="U1323" s="772"/>
      <c r="V1323" s="772"/>
      <c r="W1323" s="772"/>
      <c r="X1323" s="772"/>
      <c r="Y1323" s="772"/>
      <c r="Z1323" s="772"/>
      <c r="AA1323" s="772"/>
      <c r="AB1323" s="772"/>
      <c r="AC1323" s="772"/>
      <c r="AD1323" s="772"/>
      <c r="AE1323" s="772"/>
      <c r="AF1323" s="772"/>
      <c r="AG1323" s="772"/>
      <c r="AH1323" s="772"/>
      <c r="AI1323" s="772"/>
      <c r="AJ1323" s="772"/>
      <c r="AK1323" s="772"/>
      <c r="AL1323" s="772"/>
      <c r="AM1323" s="772"/>
    </row>
    <row r="1324" spans="1:6" s="768" customFormat="1" ht="12.75">
      <c r="A1324" s="142" t="s">
        <v>989</v>
      </c>
      <c r="B1324" s="767">
        <v>18741</v>
      </c>
      <c r="C1324" s="767">
        <v>18741</v>
      </c>
      <c r="D1324" s="767">
        <v>18741</v>
      </c>
      <c r="E1324" s="788">
        <v>100</v>
      </c>
      <c r="F1324" s="767">
        <v>0</v>
      </c>
    </row>
    <row r="1325" spans="1:6" s="768" customFormat="1" ht="12.75">
      <c r="A1325" s="142" t="s">
        <v>393</v>
      </c>
      <c r="B1325" s="767">
        <v>18741</v>
      </c>
      <c r="C1325" s="767">
        <v>18741</v>
      </c>
      <c r="D1325" s="767">
        <v>18741</v>
      </c>
      <c r="E1325" s="788">
        <v>100</v>
      </c>
      <c r="F1325" s="767">
        <v>0</v>
      </c>
    </row>
    <row r="1326" spans="1:6" s="768" customFormat="1" ht="12.75">
      <c r="A1326" s="142" t="s">
        <v>394</v>
      </c>
      <c r="B1326" s="767">
        <v>18741</v>
      </c>
      <c r="C1326" s="767">
        <v>18741</v>
      </c>
      <c r="D1326" s="767">
        <v>18741</v>
      </c>
      <c r="E1326" s="788">
        <v>100</v>
      </c>
      <c r="F1326" s="767">
        <v>0</v>
      </c>
    </row>
    <row r="1327" spans="1:6" s="768" customFormat="1" ht="38.25">
      <c r="A1327" s="146" t="s">
        <v>395</v>
      </c>
      <c r="B1327" s="767">
        <v>18741</v>
      </c>
      <c r="C1327" s="767">
        <v>18741</v>
      </c>
      <c r="D1327" s="767">
        <v>18741</v>
      </c>
      <c r="E1327" s="788">
        <v>100</v>
      </c>
      <c r="F1327" s="767">
        <v>0</v>
      </c>
    </row>
    <row r="1328" spans="1:6" s="768" customFormat="1" ht="38.25">
      <c r="A1328" s="800" t="s">
        <v>405</v>
      </c>
      <c r="B1328" s="779">
        <v>18741</v>
      </c>
      <c r="C1328" s="779">
        <v>18741</v>
      </c>
      <c r="D1328" s="779">
        <v>18741</v>
      </c>
      <c r="E1328" s="780">
        <v>100</v>
      </c>
      <c r="F1328" s="779">
        <v>0</v>
      </c>
    </row>
    <row r="1329" spans="1:39" s="774" customFormat="1" ht="13.5" customHeight="1">
      <c r="A1329" s="350" t="s">
        <v>974</v>
      </c>
      <c r="B1329" s="789">
        <v>28039</v>
      </c>
      <c r="C1329" s="789">
        <v>28039</v>
      </c>
      <c r="D1329" s="789">
        <v>9820</v>
      </c>
      <c r="E1329" s="788">
        <v>35.02264702735476</v>
      </c>
      <c r="F1329" s="789">
        <v>522</v>
      </c>
      <c r="G1329" s="772"/>
      <c r="H1329" s="772"/>
      <c r="I1329" s="772"/>
      <c r="J1329" s="772"/>
      <c r="K1329" s="772"/>
      <c r="L1329" s="772"/>
      <c r="M1329" s="772"/>
      <c r="N1329" s="772"/>
      <c r="O1329" s="772"/>
      <c r="P1329" s="772"/>
      <c r="Q1329" s="772"/>
      <c r="R1329" s="772"/>
      <c r="S1329" s="772"/>
      <c r="T1329" s="772"/>
      <c r="U1329" s="772"/>
      <c r="V1329" s="772"/>
      <c r="W1329" s="772"/>
      <c r="X1329" s="772"/>
      <c r="Y1329" s="772"/>
      <c r="Z1329" s="772"/>
      <c r="AA1329" s="772"/>
      <c r="AB1329" s="772"/>
      <c r="AC1329" s="772"/>
      <c r="AD1329" s="772"/>
      <c r="AE1329" s="772"/>
      <c r="AF1329" s="772"/>
      <c r="AG1329" s="772"/>
      <c r="AH1329" s="772"/>
      <c r="AI1329" s="772"/>
      <c r="AJ1329" s="772"/>
      <c r="AK1329" s="772"/>
      <c r="AL1329" s="772"/>
      <c r="AM1329" s="772"/>
    </row>
    <row r="1330" spans="1:39" s="774" customFormat="1" ht="13.5" customHeight="1">
      <c r="A1330" s="142" t="s">
        <v>975</v>
      </c>
      <c r="B1330" s="789">
        <v>28039</v>
      </c>
      <c r="C1330" s="789">
        <v>28039</v>
      </c>
      <c r="D1330" s="789">
        <v>9820</v>
      </c>
      <c r="E1330" s="788">
        <v>35.02264702735476</v>
      </c>
      <c r="F1330" s="789">
        <v>522</v>
      </c>
      <c r="G1330" s="772"/>
      <c r="H1330" s="772"/>
      <c r="I1330" s="772"/>
      <c r="J1330" s="772"/>
      <c r="K1330" s="772"/>
      <c r="L1330" s="772"/>
      <c r="M1330" s="772"/>
      <c r="N1330" s="772"/>
      <c r="O1330" s="772"/>
      <c r="P1330" s="772"/>
      <c r="Q1330" s="772"/>
      <c r="R1330" s="772"/>
      <c r="S1330" s="772"/>
      <c r="T1330" s="772"/>
      <c r="U1330" s="772"/>
      <c r="V1330" s="772"/>
      <c r="W1330" s="772"/>
      <c r="X1330" s="772"/>
      <c r="Y1330" s="772"/>
      <c r="Z1330" s="772"/>
      <c r="AA1330" s="772"/>
      <c r="AB1330" s="772"/>
      <c r="AC1330" s="772"/>
      <c r="AD1330" s="772"/>
      <c r="AE1330" s="772"/>
      <c r="AF1330" s="772"/>
      <c r="AG1330" s="772"/>
      <c r="AH1330" s="772"/>
      <c r="AI1330" s="772"/>
      <c r="AJ1330" s="772"/>
      <c r="AK1330" s="772"/>
      <c r="AL1330" s="772"/>
      <c r="AM1330" s="772"/>
    </row>
    <row r="1331" spans="1:39" s="774" customFormat="1" ht="13.5" customHeight="1">
      <c r="A1331" s="354" t="s">
        <v>976</v>
      </c>
      <c r="B1331" s="789">
        <v>28039</v>
      </c>
      <c r="C1331" s="789">
        <v>28039</v>
      </c>
      <c r="D1331" s="789">
        <v>9820</v>
      </c>
      <c r="E1331" s="788">
        <v>35.02264702735476</v>
      </c>
      <c r="F1331" s="789">
        <v>522</v>
      </c>
      <c r="G1331" s="772"/>
      <c r="H1331" s="772"/>
      <c r="I1331" s="772"/>
      <c r="J1331" s="772"/>
      <c r="K1331" s="772"/>
      <c r="L1331" s="772"/>
      <c r="M1331" s="772"/>
      <c r="N1331" s="772"/>
      <c r="O1331" s="772"/>
      <c r="P1331" s="772"/>
      <c r="Q1331" s="772"/>
      <c r="R1331" s="772"/>
      <c r="S1331" s="772"/>
      <c r="T1331" s="772"/>
      <c r="U1331" s="772"/>
      <c r="V1331" s="772"/>
      <c r="W1331" s="772"/>
      <c r="X1331" s="772"/>
      <c r="Y1331" s="772"/>
      <c r="Z1331" s="772"/>
      <c r="AA1331" s="772"/>
      <c r="AB1331" s="772"/>
      <c r="AC1331" s="772"/>
      <c r="AD1331" s="772"/>
      <c r="AE1331" s="772"/>
      <c r="AF1331" s="772"/>
      <c r="AG1331" s="772"/>
      <c r="AH1331" s="772"/>
      <c r="AI1331" s="772"/>
      <c r="AJ1331" s="772"/>
      <c r="AK1331" s="772"/>
      <c r="AL1331" s="772"/>
      <c r="AM1331" s="772"/>
    </row>
    <row r="1332" spans="1:39" s="774" customFormat="1" ht="13.5" customHeight="1">
      <c r="A1332" s="377" t="s">
        <v>979</v>
      </c>
      <c r="B1332" s="789">
        <v>28039</v>
      </c>
      <c r="C1332" s="789">
        <v>28039</v>
      </c>
      <c r="D1332" s="789">
        <v>9820</v>
      </c>
      <c r="E1332" s="788">
        <v>35.02264702735476</v>
      </c>
      <c r="F1332" s="789">
        <v>522</v>
      </c>
      <c r="G1332" s="772"/>
      <c r="H1332" s="772"/>
      <c r="I1332" s="772"/>
      <c r="J1332" s="772"/>
      <c r="K1332" s="772"/>
      <c r="L1332" s="772"/>
      <c r="M1332" s="772"/>
      <c r="N1332" s="772"/>
      <c r="O1332" s="772"/>
      <c r="P1332" s="772"/>
      <c r="Q1332" s="772"/>
      <c r="R1332" s="772"/>
      <c r="S1332" s="772"/>
      <c r="T1332" s="772"/>
      <c r="U1332" s="772"/>
      <c r="V1332" s="772"/>
      <c r="W1332" s="772"/>
      <c r="X1332" s="772"/>
      <c r="Y1332" s="772"/>
      <c r="Z1332" s="772"/>
      <c r="AA1332" s="772"/>
      <c r="AB1332" s="772"/>
      <c r="AC1332" s="772"/>
      <c r="AD1332" s="772"/>
      <c r="AE1332" s="772"/>
      <c r="AF1332" s="772"/>
      <c r="AG1332" s="772"/>
      <c r="AH1332" s="772"/>
      <c r="AI1332" s="772"/>
      <c r="AJ1332" s="772"/>
      <c r="AK1332" s="772"/>
      <c r="AL1332" s="772"/>
      <c r="AM1332" s="772"/>
    </row>
    <row r="1333" spans="1:6" s="772" customFormat="1" ht="12.75" customHeight="1">
      <c r="A1333" s="142" t="s">
        <v>507</v>
      </c>
      <c r="B1333" s="767">
        <v>-9298</v>
      </c>
      <c r="C1333" s="767">
        <v>-9298</v>
      </c>
      <c r="D1333" s="767">
        <v>8921</v>
      </c>
      <c r="E1333" s="649" t="s">
        <v>503</v>
      </c>
      <c r="F1333" s="767">
        <v>-522</v>
      </c>
    </row>
    <row r="1334" spans="1:6" s="772" customFormat="1" ht="12.75" customHeight="1">
      <c r="A1334" s="142" t="s">
        <v>508</v>
      </c>
      <c r="B1334" s="767">
        <v>9298</v>
      </c>
      <c r="C1334" s="767">
        <v>9298</v>
      </c>
      <c r="D1334" s="649" t="s">
        <v>503</v>
      </c>
      <c r="E1334" s="649" t="s">
        <v>503</v>
      </c>
      <c r="F1334" s="649" t="s">
        <v>503</v>
      </c>
    </row>
    <row r="1335" spans="1:6" s="772" customFormat="1" ht="12.75" customHeight="1">
      <c r="A1335" s="354" t="s">
        <v>629</v>
      </c>
      <c r="B1335" s="767">
        <v>9298</v>
      </c>
      <c r="C1335" s="767">
        <v>9298</v>
      </c>
      <c r="D1335" s="649" t="s">
        <v>503</v>
      </c>
      <c r="E1335" s="649" t="s">
        <v>503</v>
      </c>
      <c r="F1335" s="649" t="s">
        <v>503</v>
      </c>
    </row>
    <row r="1336" spans="1:6" s="772" customFormat="1" ht="25.5">
      <c r="A1336" s="355" t="s">
        <v>351</v>
      </c>
      <c r="B1336" s="767">
        <v>9298</v>
      </c>
      <c r="C1336" s="767">
        <v>9298</v>
      </c>
      <c r="D1336" s="649" t="s">
        <v>503</v>
      </c>
      <c r="E1336" s="649" t="s">
        <v>503</v>
      </c>
      <c r="F1336" s="649" t="s">
        <v>503</v>
      </c>
    </row>
    <row r="1337" spans="1:39" s="328" customFormat="1" ht="12.75">
      <c r="A1337" s="349"/>
      <c r="B1337" s="581"/>
      <c r="C1337" s="581"/>
      <c r="D1337" s="581"/>
      <c r="E1337" s="789"/>
      <c r="F1337" s="581"/>
      <c r="G1337" s="801"/>
      <c r="H1337" s="801"/>
      <c r="I1337" s="801"/>
      <c r="J1337" s="801"/>
      <c r="K1337" s="801"/>
      <c r="L1337" s="801"/>
      <c r="M1337" s="801"/>
      <c r="N1337" s="801"/>
      <c r="O1337" s="801"/>
      <c r="P1337" s="801"/>
      <c r="Q1337" s="801"/>
      <c r="R1337" s="801"/>
      <c r="S1337" s="801"/>
      <c r="T1337" s="801"/>
      <c r="U1337" s="801"/>
      <c r="V1337" s="801"/>
      <c r="W1337" s="801"/>
      <c r="X1337" s="801"/>
      <c r="Y1337" s="801"/>
      <c r="Z1337" s="801"/>
      <c r="AA1337" s="801"/>
      <c r="AB1337" s="801"/>
      <c r="AC1337" s="801"/>
      <c r="AD1337" s="801"/>
      <c r="AE1337" s="801"/>
      <c r="AF1337" s="801"/>
      <c r="AG1337" s="801"/>
      <c r="AH1337" s="801"/>
      <c r="AI1337" s="801"/>
      <c r="AJ1337" s="801"/>
      <c r="AK1337" s="801"/>
      <c r="AL1337" s="801"/>
      <c r="AM1337" s="801"/>
    </row>
    <row r="1338" spans="1:39" s="774" customFormat="1" ht="14.25" customHeight="1">
      <c r="A1338" s="346" t="s">
        <v>354</v>
      </c>
      <c r="B1338" s="789"/>
      <c r="C1338" s="789"/>
      <c r="D1338" s="789"/>
      <c r="E1338" s="789"/>
      <c r="F1338" s="789"/>
      <c r="G1338" s="772"/>
      <c r="H1338" s="772"/>
      <c r="I1338" s="772"/>
      <c r="J1338" s="772"/>
      <c r="K1338" s="772"/>
      <c r="L1338" s="772"/>
      <c r="M1338" s="772"/>
      <c r="N1338" s="772"/>
      <c r="O1338" s="772"/>
      <c r="P1338" s="772"/>
      <c r="Q1338" s="772"/>
      <c r="R1338" s="772"/>
      <c r="S1338" s="772"/>
      <c r="T1338" s="772"/>
      <c r="U1338" s="772"/>
      <c r="V1338" s="772"/>
      <c r="W1338" s="772"/>
      <c r="X1338" s="772"/>
      <c r="Y1338" s="772"/>
      <c r="Z1338" s="772"/>
      <c r="AA1338" s="772"/>
      <c r="AB1338" s="772"/>
      <c r="AC1338" s="772"/>
      <c r="AD1338" s="772"/>
      <c r="AE1338" s="772"/>
      <c r="AF1338" s="772"/>
      <c r="AG1338" s="772"/>
      <c r="AH1338" s="772"/>
      <c r="AI1338" s="772"/>
      <c r="AJ1338" s="772"/>
      <c r="AK1338" s="772"/>
      <c r="AL1338" s="772"/>
      <c r="AM1338" s="772"/>
    </row>
    <row r="1339" spans="1:39" s="774" customFormat="1" ht="12" customHeight="1">
      <c r="A1339" s="349" t="s">
        <v>403</v>
      </c>
      <c r="B1339" s="789"/>
      <c r="C1339" s="789"/>
      <c r="D1339" s="789"/>
      <c r="E1339" s="789"/>
      <c r="F1339" s="789"/>
      <c r="G1339" s="772"/>
      <c r="H1339" s="772"/>
      <c r="I1339" s="772"/>
      <c r="J1339" s="772"/>
      <c r="K1339" s="772"/>
      <c r="L1339" s="772"/>
      <c r="M1339" s="772"/>
      <c r="N1339" s="772"/>
      <c r="O1339" s="772"/>
      <c r="P1339" s="772"/>
      <c r="Q1339" s="772"/>
      <c r="R1339" s="772"/>
      <c r="S1339" s="772"/>
      <c r="T1339" s="772"/>
      <c r="U1339" s="772"/>
      <c r="V1339" s="772"/>
      <c r="W1339" s="772"/>
      <c r="X1339" s="772"/>
      <c r="Y1339" s="772"/>
      <c r="Z1339" s="772"/>
      <c r="AA1339" s="772"/>
      <c r="AB1339" s="772"/>
      <c r="AC1339" s="772"/>
      <c r="AD1339" s="772"/>
      <c r="AE1339" s="772"/>
      <c r="AF1339" s="772"/>
      <c r="AG1339" s="772"/>
      <c r="AH1339" s="772"/>
      <c r="AI1339" s="772"/>
      <c r="AJ1339" s="772"/>
      <c r="AK1339" s="772"/>
      <c r="AL1339" s="772"/>
      <c r="AM1339" s="772"/>
    </row>
    <row r="1340" spans="1:39" s="774" customFormat="1" ht="12" customHeight="1">
      <c r="A1340" s="359" t="s">
        <v>348</v>
      </c>
      <c r="B1340" s="789">
        <v>1734154</v>
      </c>
      <c r="C1340" s="789">
        <v>1734154</v>
      </c>
      <c r="D1340" s="789">
        <v>1734154</v>
      </c>
      <c r="E1340" s="788">
        <v>100</v>
      </c>
      <c r="F1340" s="789">
        <v>0</v>
      </c>
      <c r="G1340" s="772"/>
      <c r="H1340" s="772"/>
      <c r="I1340" s="772"/>
      <c r="J1340" s="772"/>
      <c r="K1340" s="772"/>
      <c r="L1340" s="772"/>
      <c r="M1340" s="772"/>
      <c r="N1340" s="772"/>
      <c r="O1340" s="772"/>
      <c r="P1340" s="772"/>
      <c r="Q1340" s="772"/>
      <c r="R1340" s="772"/>
      <c r="S1340" s="772"/>
      <c r="T1340" s="772"/>
      <c r="U1340" s="772"/>
      <c r="V1340" s="772"/>
      <c r="W1340" s="772"/>
      <c r="X1340" s="772"/>
      <c r="Y1340" s="772"/>
      <c r="Z1340" s="772"/>
      <c r="AA1340" s="772"/>
      <c r="AB1340" s="772"/>
      <c r="AC1340" s="772"/>
      <c r="AD1340" s="772"/>
      <c r="AE1340" s="772"/>
      <c r="AF1340" s="772"/>
      <c r="AG1340" s="772"/>
      <c r="AH1340" s="772"/>
      <c r="AI1340" s="772"/>
      <c r="AJ1340" s="772"/>
      <c r="AK1340" s="772"/>
      <c r="AL1340" s="772"/>
      <c r="AM1340" s="772"/>
    </row>
    <row r="1341" spans="1:6" s="772" customFormat="1" ht="14.25" customHeight="1">
      <c r="A1341" s="142" t="s">
        <v>972</v>
      </c>
      <c r="B1341" s="581">
        <v>1734154</v>
      </c>
      <c r="C1341" s="581">
        <v>1734154</v>
      </c>
      <c r="D1341" s="581">
        <v>1734154</v>
      </c>
      <c r="E1341" s="770">
        <v>100</v>
      </c>
      <c r="F1341" s="581">
        <v>0</v>
      </c>
    </row>
    <row r="1342" spans="1:6" s="772" customFormat="1" ht="25.5" customHeight="1">
      <c r="A1342" s="363" t="s">
        <v>973</v>
      </c>
      <c r="B1342" s="581">
        <v>1734154</v>
      </c>
      <c r="C1342" s="581">
        <v>1734154</v>
      </c>
      <c r="D1342" s="581">
        <v>1734154</v>
      </c>
      <c r="E1342" s="770">
        <v>100</v>
      </c>
      <c r="F1342" s="581">
        <v>0</v>
      </c>
    </row>
    <row r="1343" spans="1:39" s="774" customFormat="1" ht="13.5" customHeight="1">
      <c r="A1343" s="350" t="s">
        <v>974</v>
      </c>
      <c r="B1343" s="789">
        <v>1739192</v>
      </c>
      <c r="C1343" s="789">
        <v>1739192</v>
      </c>
      <c r="D1343" s="789">
        <v>1110749</v>
      </c>
      <c r="E1343" s="788">
        <v>63.865806650444576</v>
      </c>
      <c r="F1343" s="789">
        <v>300407</v>
      </c>
      <c r="G1343" s="772"/>
      <c r="H1343" s="772"/>
      <c r="I1343" s="772"/>
      <c r="J1343" s="772"/>
      <c r="K1343" s="772"/>
      <c r="L1343" s="772"/>
      <c r="M1343" s="772"/>
      <c r="N1343" s="772"/>
      <c r="O1343" s="772"/>
      <c r="P1343" s="772"/>
      <c r="Q1343" s="772"/>
      <c r="R1343" s="772"/>
      <c r="S1343" s="772"/>
      <c r="T1343" s="772"/>
      <c r="U1343" s="772"/>
      <c r="V1343" s="772"/>
      <c r="W1343" s="772"/>
      <c r="X1343" s="772"/>
      <c r="Y1343" s="772"/>
      <c r="Z1343" s="772"/>
      <c r="AA1343" s="772"/>
      <c r="AB1343" s="772"/>
      <c r="AC1343" s="772"/>
      <c r="AD1343" s="772"/>
      <c r="AE1343" s="772"/>
      <c r="AF1343" s="772"/>
      <c r="AG1343" s="772"/>
      <c r="AH1343" s="772"/>
      <c r="AI1343" s="772"/>
      <c r="AJ1343" s="772"/>
      <c r="AK1343" s="772"/>
      <c r="AL1343" s="772"/>
      <c r="AM1343" s="772"/>
    </row>
    <row r="1344" spans="1:39" s="774" customFormat="1" ht="13.5" customHeight="1">
      <c r="A1344" s="142" t="s">
        <v>975</v>
      </c>
      <c r="B1344" s="789">
        <v>1553193</v>
      </c>
      <c r="C1344" s="789">
        <v>1553193</v>
      </c>
      <c r="D1344" s="789">
        <v>947169</v>
      </c>
      <c r="E1344" s="788">
        <v>60.982054387316964</v>
      </c>
      <c r="F1344" s="789">
        <v>187049</v>
      </c>
      <c r="G1344" s="772"/>
      <c r="H1344" s="772"/>
      <c r="I1344" s="772"/>
      <c r="J1344" s="772"/>
      <c r="K1344" s="772"/>
      <c r="L1344" s="772"/>
      <c r="M1344" s="772"/>
      <c r="N1344" s="772"/>
      <c r="O1344" s="772"/>
      <c r="P1344" s="772"/>
      <c r="Q1344" s="772"/>
      <c r="R1344" s="772"/>
      <c r="S1344" s="772"/>
      <c r="T1344" s="772"/>
      <c r="U1344" s="772"/>
      <c r="V1344" s="772"/>
      <c r="W1344" s="772"/>
      <c r="X1344" s="772"/>
      <c r="Y1344" s="772"/>
      <c r="Z1344" s="772"/>
      <c r="AA1344" s="772"/>
      <c r="AB1344" s="772"/>
      <c r="AC1344" s="772"/>
      <c r="AD1344" s="772"/>
      <c r="AE1344" s="772"/>
      <c r="AF1344" s="772"/>
      <c r="AG1344" s="772"/>
      <c r="AH1344" s="772"/>
      <c r="AI1344" s="772"/>
      <c r="AJ1344" s="772"/>
      <c r="AK1344" s="772"/>
      <c r="AL1344" s="772"/>
      <c r="AM1344" s="772"/>
    </row>
    <row r="1345" spans="1:39" s="328" customFormat="1" ht="15" customHeight="1">
      <c r="A1345" s="354" t="s">
        <v>976</v>
      </c>
      <c r="B1345" s="581">
        <v>1548155</v>
      </c>
      <c r="C1345" s="581">
        <v>1548155</v>
      </c>
      <c r="D1345" s="581">
        <v>942132</v>
      </c>
      <c r="E1345" s="788">
        <v>60.855146932962136</v>
      </c>
      <c r="F1345" s="581">
        <v>187049</v>
      </c>
      <c r="G1345" s="801"/>
      <c r="H1345" s="801"/>
      <c r="I1345" s="801"/>
      <c r="J1345" s="801"/>
      <c r="K1345" s="801"/>
      <c r="L1345" s="801"/>
      <c r="M1345" s="801"/>
      <c r="N1345" s="801"/>
      <c r="O1345" s="801"/>
      <c r="P1345" s="801"/>
      <c r="Q1345" s="801"/>
      <c r="R1345" s="801"/>
      <c r="S1345" s="801"/>
      <c r="T1345" s="801"/>
      <c r="U1345" s="801"/>
      <c r="V1345" s="801"/>
      <c r="W1345" s="801"/>
      <c r="X1345" s="801"/>
      <c r="Y1345" s="801"/>
      <c r="Z1345" s="801"/>
      <c r="AA1345" s="801"/>
      <c r="AB1345" s="801"/>
      <c r="AC1345" s="801"/>
      <c r="AD1345" s="801"/>
      <c r="AE1345" s="801"/>
      <c r="AF1345" s="801"/>
      <c r="AG1345" s="801"/>
      <c r="AH1345" s="801"/>
      <c r="AI1345" s="801"/>
      <c r="AJ1345" s="801"/>
      <c r="AK1345" s="801"/>
      <c r="AL1345" s="801"/>
      <c r="AM1345" s="801"/>
    </row>
    <row r="1346" spans="1:6" s="772" customFormat="1" ht="14.25" customHeight="1">
      <c r="A1346" s="359" t="s">
        <v>388</v>
      </c>
      <c r="B1346" s="581">
        <v>1040328</v>
      </c>
      <c r="C1346" s="581">
        <v>1040328</v>
      </c>
      <c r="D1346" s="581">
        <v>659495</v>
      </c>
      <c r="E1346" s="770">
        <v>63.392987596219655</v>
      </c>
      <c r="F1346" s="581">
        <v>135278</v>
      </c>
    </row>
    <row r="1347" spans="1:6" s="772" customFormat="1" ht="14.25" customHeight="1">
      <c r="A1347" s="381" t="s">
        <v>978</v>
      </c>
      <c r="B1347" s="581">
        <v>746660</v>
      </c>
      <c r="C1347" s="581">
        <v>746660</v>
      </c>
      <c r="D1347" s="581">
        <v>467569</v>
      </c>
      <c r="E1347" s="770">
        <v>62.62140733399405</v>
      </c>
      <c r="F1347" s="581">
        <v>91158</v>
      </c>
    </row>
    <row r="1348" spans="1:39" s="328" customFormat="1" ht="12.75">
      <c r="A1348" s="377" t="s">
        <v>979</v>
      </c>
      <c r="B1348" s="581">
        <v>507827</v>
      </c>
      <c r="C1348" s="581">
        <v>507827</v>
      </c>
      <c r="D1348" s="581">
        <v>282637</v>
      </c>
      <c r="E1348" s="788">
        <v>55.65615849492052</v>
      </c>
      <c r="F1348" s="581">
        <v>51771</v>
      </c>
      <c r="G1348" s="801"/>
      <c r="H1348" s="801"/>
      <c r="I1348" s="801"/>
      <c r="J1348" s="801"/>
      <c r="K1348" s="801"/>
      <c r="L1348" s="801"/>
      <c r="M1348" s="801"/>
      <c r="N1348" s="801"/>
      <c r="O1348" s="801"/>
      <c r="P1348" s="801"/>
      <c r="Q1348" s="801"/>
      <c r="R1348" s="801"/>
      <c r="S1348" s="801"/>
      <c r="T1348" s="801"/>
      <c r="U1348" s="801"/>
      <c r="V1348" s="801"/>
      <c r="W1348" s="801"/>
      <c r="X1348" s="801"/>
      <c r="Y1348" s="801"/>
      <c r="Z1348" s="801"/>
      <c r="AA1348" s="801"/>
      <c r="AB1348" s="801"/>
      <c r="AC1348" s="801"/>
      <c r="AD1348" s="801"/>
      <c r="AE1348" s="801"/>
      <c r="AF1348" s="801"/>
      <c r="AG1348" s="801"/>
      <c r="AH1348" s="801"/>
      <c r="AI1348" s="801"/>
      <c r="AJ1348" s="801"/>
      <c r="AK1348" s="801"/>
      <c r="AL1348" s="801"/>
      <c r="AM1348" s="801"/>
    </row>
    <row r="1349" spans="1:39" s="328" customFormat="1" ht="12.75">
      <c r="A1349" s="354" t="s">
        <v>980</v>
      </c>
      <c r="B1349" s="581">
        <v>5038</v>
      </c>
      <c r="C1349" s="581">
        <v>5038</v>
      </c>
      <c r="D1349" s="581">
        <v>5037</v>
      </c>
      <c r="E1349" s="788">
        <v>99.9801508535133</v>
      </c>
      <c r="F1349" s="581">
        <v>0</v>
      </c>
      <c r="G1349" s="801"/>
      <c r="H1349" s="801"/>
      <c r="I1349" s="801"/>
      <c r="J1349" s="801"/>
      <c r="K1349" s="801"/>
      <c r="L1349" s="801"/>
      <c r="M1349" s="801"/>
      <c r="N1349" s="801"/>
      <c r="O1349" s="801"/>
      <c r="P1349" s="801"/>
      <c r="Q1349" s="801"/>
      <c r="R1349" s="801"/>
      <c r="S1349" s="801"/>
      <c r="T1349" s="801"/>
      <c r="U1349" s="801"/>
      <c r="V1349" s="801"/>
      <c r="W1349" s="801"/>
      <c r="X1349" s="801"/>
      <c r="Y1349" s="801"/>
      <c r="Z1349" s="801"/>
      <c r="AA1349" s="801"/>
      <c r="AB1349" s="801"/>
      <c r="AC1349" s="801"/>
      <c r="AD1349" s="801"/>
      <c r="AE1349" s="801"/>
      <c r="AF1349" s="801"/>
      <c r="AG1349" s="801"/>
      <c r="AH1349" s="801"/>
      <c r="AI1349" s="801"/>
      <c r="AJ1349" s="801"/>
      <c r="AK1349" s="801"/>
      <c r="AL1349" s="801"/>
      <c r="AM1349" s="801"/>
    </row>
    <row r="1350" spans="1:39" s="328" customFormat="1" ht="12.75">
      <c r="A1350" s="377" t="s">
        <v>1001</v>
      </c>
      <c r="B1350" s="581">
        <v>5038</v>
      </c>
      <c r="C1350" s="581">
        <v>5038</v>
      </c>
      <c r="D1350" s="581">
        <v>5037</v>
      </c>
      <c r="E1350" s="788">
        <v>99.9801508535133</v>
      </c>
      <c r="F1350" s="581">
        <v>0</v>
      </c>
      <c r="G1350" s="801"/>
      <c r="H1350" s="801"/>
      <c r="I1350" s="801"/>
      <c r="J1350" s="801"/>
      <c r="K1350" s="801"/>
      <c r="L1350" s="801"/>
      <c r="M1350" s="801"/>
      <c r="N1350" s="801"/>
      <c r="O1350" s="801"/>
      <c r="P1350" s="801"/>
      <c r="Q1350" s="801"/>
      <c r="R1350" s="801"/>
      <c r="S1350" s="801"/>
      <c r="T1350" s="801"/>
      <c r="U1350" s="801"/>
      <c r="V1350" s="801"/>
      <c r="W1350" s="801"/>
      <c r="X1350" s="801"/>
      <c r="Y1350" s="801"/>
      <c r="Z1350" s="801"/>
      <c r="AA1350" s="801"/>
      <c r="AB1350" s="801"/>
      <c r="AC1350" s="801"/>
      <c r="AD1350" s="801"/>
      <c r="AE1350" s="801"/>
      <c r="AF1350" s="801"/>
      <c r="AG1350" s="801"/>
      <c r="AH1350" s="801"/>
      <c r="AI1350" s="801"/>
      <c r="AJ1350" s="801"/>
      <c r="AK1350" s="801"/>
      <c r="AL1350" s="801"/>
      <c r="AM1350" s="801"/>
    </row>
    <row r="1351" spans="1:6" s="772" customFormat="1" ht="12.75">
      <c r="A1351" s="142" t="s">
        <v>928</v>
      </c>
      <c r="B1351" s="789">
        <v>185999</v>
      </c>
      <c r="C1351" s="789">
        <v>185999</v>
      </c>
      <c r="D1351" s="789">
        <v>163580</v>
      </c>
      <c r="E1351" s="788">
        <v>87.9467093909107</v>
      </c>
      <c r="F1351" s="789">
        <v>113358</v>
      </c>
    </row>
    <row r="1352" spans="1:6" s="772" customFormat="1" ht="12.75">
      <c r="A1352" s="354" t="s">
        <v>982</v>
      </c>
      <c r="B1352" s="789">
        <v>185999</v>
      </c>
      <c r="C1352" s="789">
        <v>185999</v>
      </c>
      <c r="D1352" s="789">
        <v>163580</v>
      </c>
      <c r="E1352" s="788">
        <v>87.9467093909107</v>
      </c>
      <c r="F1352" s="789">
        <v>113358</v>
      </c>
    </row>
    <row r="1353" spans="1:6" s="772" customFormat="1" ht="12.75" customHeight="1">
      <c r="A1353" s="142" t="s">
        <v>507</v>
      </c>
      <c r="B1353" s="767">
        <v>-5038</v>
      </c>
      <c r="C1353" s="767">
        <v>-5038</v>
      </c>
      <c r="D1353" s="767">
        <v>623405</v>
      </c>
      <c r="E1353" s="649" t="s">
        <v>503</v>
      </c>
      <c r="F1353" s="767">
        <v>-300407</v>
      </c>
    </row>
    <row r="1354" spans="1:6" s="772" customFormat="1" ht="12.75" customHeight="1">
      <c r="A1354" s="142" t="s">
        <v>508</v>
      </c>
      <c r="B1354" s="767">
        <v>5038</v>
      </c>
      <c r="C1354" s="767">
        <v>5038</v>
      </c>
      <c r="D1354" s="649" t="s">
        <v>503</v>
      </c>
      <c r="E1354" s="649" t="s">
        <v>503</v>
      </c>
      <c r="F1354" s="649" t="s">
        <v>503</v>
      </c>
    </row>
    <row r="1355" spans="1:6" s="772" customFormat="1" ht="12.75" customHeight="1">
      <c r="A1355" s="354" t="s">
        <v>629</v>
      </c>
      <c r="B1355" s="767">
        <v>5038</v>
      </c>
      <c r="C1355" s="767">
        <v>5038</v>
      </c>
      <c r="D1355" s="649" t="s">
        <v>503</v>
      </c>
      <c r="E1355" s="649" t="s">
        <v>503</v>
      </c>
      <c r="F1355" s="649" t="s">
        <v>503</v>
      </c>
    </row>
    <row r="1356" spans="1:6" s="772" customFormat="1" ht="25.5">
      <c r="A1356" s="355" t="s">
        <v>351</v>
      </c>
      <c r="B1356" s="767">
        <v>5038</v>
      </c>
      <c r="C1356" s="767">
        <v>5038</v>
      </c>
      <c r="D1356" s="649" t="s">
        <v>503</v>
      </c>
      <c r="E1356" s="649" t="s">
        <v>503</v>
      </c>
      <c r="F1356" s="649" t="s">
        <v>503</v>
      </c>
    </row>
    <row r="1357" spans="1:6" s="772" customFormat="1" ht="12.75">
      <c r="A1357" s="355"/>
      <c r="B1357" s="767"/>
      <c r="C1357" s="767"/>
      <c r="D1357" s="649"/>
      <c r="E1357" s="649"/>
      <c r="F1357" s="649"/>
    </row>
    <row r="1358" spans="1:39" s="774" customFormat="1" ht="14.25" customHeight="1">
      <c r="A1358" s="346" t="s">
        <v>358</v>
      </c>
      <c r="B1358" s="789"/>
      <c r="C1358" s="789"/>
      <c r="D1358" s="789"/>
      <c r="E1358" s="789"/>
      <c r="F1358" s="789"/>
      <c r="G1358" s="772"/>
      <c r="H1358" s="772"/>
      <c r="I1358" s="772"/>
      <c r="J1358" s="772"/>
      <c r="K1358" s="772"/>
      <c r="L1358" s="772"/>
      <c r="M1358" s="772"/>
      <c r="N1358" s="772"/>
      <c r="O1358" s="772"/>
      <c r="P1358" s="772"/>
      <c r="Q1358" s="772"/>
      <c r="R1358" s="772"/>
      <c r="S1358" s="772"/>
      <c r="T1358" s="772"/>
      <c r="U1358" s="772"/>
      <c r="V1358" s="772"/>
      <c r="W1358" s="772"/>
      <c r="X1358" s="772"/>
      <c r="Y1358" s="772"/>
      <c r="Z1358" s="772"/>
      <c r="AA1358" s="772"/>
      <c r="AB1358" s="772"/>
      <c r="AC1358" s="772"/>
      <c r="AD1358" s="772"/>
      <c r="AE1358" s="772"/>
      <c r="AF1358" s="772"/>
      <c r="AG1358" s="772"/>
      <c r="AH1358" s="772"/>
      <c r="AI1358" s="772"/>
      <c r="AJ1358" s="772"/>
      <c r="AK1358" s="772"/>
      <c r="AL1358" s="772"/>
      <c r="AM1358" s="772"/>
    </row>
    <row r="1359" spans="1:39" s="774" customFormat="1" ht="12" customHeight="1">
      <c r="A1359" s="349" t="s">
        <v>403</v>
      </c>
      <c r="B1359" s="789"/>
      <c r="C1359" s="789"/>
      <c r="D1359" s="789"/>
      <c r="E1359" s="789"/>
      <c r="F1359" s="789"/>
      <c r="G1359" s="772"/>
      <c r="H1359" s="772"/>
      <c r="I1359" s="772"/>
      <c r="J1359" s="772"/>
      <c r="K1359" s="772"/>
      <c r="L1359" s="772"/>
      <c r="M1359" s="772"/>
      <c r="N1359" s="772"/>
      <c r="O1359" s="772"/>
      <c r="P1359" s="772"/>
      <c r="Q1359" s="772"/>
      <c r="R1359" s="772"/>
      <c r="S1359" s="772"/>
      <c r="T1359" s="772"/>
      <c r="U1359" s="772"/>
      <c r="V1359" s="772"/>
      <c r="W1359" s="772"/>
      <c r="X1359" s="772"/>
      <c r="Y1359" s="772"/>
      <c r="Z1359" s="772"/>
      <c r="AA1359" s="772"/>
      <c r="AB1359" s="772"/>
      <c r="AC1359" s="772"/>
      <c r="AD1359" s="772"/>
      <c r="AE1359" s="772"/>
      <c r="AF1359" s="772"/>
      <c r="AG1359" s="772"/>
      <c r="AH1359" s="772"/>
      <c r="AI1359" s="772"/>
      <c r="AJ1359" s="772"/>
      <c r="AK1359" s="772"/>
      <c r="AL1359" s="772"/>
      <c r="AM1359" s="772"/>
    </row>
    <row r="1360" spans="1:39" s="774" customFormat="1" ht="12" customHeight="1">
      <c r="A1360" s="359" t="s">
        <v>348</v>
      </c>
      <c r="B1360" s="789">
        <v>1090762</v>
      </c>
      <c r="C1360" s="789">
        <v>1090762</v>
      </c>
      <c r="D1360" s="789">
        <v>1090762</v>
      </c>
      <c r="E1360" s="788">
        <v>100</v>
      </c>
      <c r="F1360" s="789">
        <v>0</v>
      </c>
      <c r="G1360" s="772"/>
      <c r="H1360" s="772"/>
      <c r="I1360" s="772"/>
      <c r="J1360" s="772"/>
      <c r="K1360" s="772"/>
      <c r="L1360" s="772"/>
      <c r="M1360" s="772"/>
      <c r="N1360" s="772"/>
      <c r="O1360" s="772"/>
      <c r="P1360" s="772"/>
      <c r="Q1360" s="772"/>
      <c r="R1360" s="772"/>
      <c r="S1360" s="772"/>
      <c r="T1360" s="772"/>
      <c r="U1360" s="772"/>
      <c r="V1360" s="772"/>
      <c r="W1360" s="772"/>
      <c r="X1360" s="772"/>
      <c r="Y1360" s="772"/>
      <c r="Z1360" s="772"/>
      <c r="AA1360" s="772"/>
      <c r="AB1360" s="772"/>
      <c r="AC1360" s="772"/>
      <c r="AD1360" s="772"/>
      <c r="AE1360" s="772"/>
      <c r="AF1360" s="772"/>
      <c r="AG1360" s="772"/>
      <c r="AH1360" s="772"/>
      <c r="AI1360" s="772"/>
      <c r="AJ1360" s="772"/>
      <c r="AK1360" s="772"/>
      <c r="AL1360" s="772"/>
      <c r="AM1360" s="772"/>
    </row>
    <row r="1361" spans="1:6" s="772" customFormat="1" ht="14.25" customHeight="1">
      <c r="A1361" s="142" t="s">
        <v>972</v>
      </c>
      <c r="B1361" s="581">
        <v>1090762</v>
      </c>
      <c r="C1361" s="581">
        <v>1090762</v>
      </c>
      <c r="D1361" s="581">
        <v>1090762</v>
      </c>
      <c r="E1361" s="770">
        <v>100</v>
      </c>
      <c r="F1361" s="581">
        <v>0</v>
      </c>
    </row>
    <row r="1362" spans="1:6" s="772" customFormat="1" ht="25.5" customHeight="1">
      <c r="A1362" s="363" t="s">
        <v>973</v>
      </c>
      <c r="B1362" s="581">
        <v>1090762</v>
      </c>
      <c r="C1362" s="581">
        <v>1090762</v>
      </c>
      <c r="D1362" s="581">
        <v>1090762</v>
      </c>
      <c r="E1362" s="770">
        <v>100</v>
      </c>
      <c r="F1362" s="581">
        <v>0</v>
      </c>
    </row>
    <row r="1363" spans="1:39" s="774" customFormat="1" ht="13.5" customHeight="1">
      <c r="A1363" s="350" t="s">
        <v>974</v>
      </c>
      <c r="B1363" s="789">
        <v>1090762</v>
      </c>
      <c r="C1363" s="789">
        <v>1090762</v>
      </c>
      <c r="D1363" s="789">
        <v>355784</v>
      </c>
      <c r="E1363" s="788">
        <v>32.61793131773934</v>
      </c>
      <c r="F1363" s="789">
        <v>102616</v>
      </c>
      <c r="G1363" s="772"/>
      <c r="H1363" s="772"/>
      <c r="I1363" s="772"/>
      <c r="J1363" s="772"/>
      <c r="K1363" s="772"/>
      <c r="L1363" s="772"/>
      <c r="M1363" s="772"/>
      <c r="N1363" s="772"/>
      <c r="O1363" s="772"/>
      <c r="P1363" s="772"/>
      <c r="Q1363" s="772"/>
      <c r="R1363" s="772"/>
      <c r="S1363" s="772"/>
      <c r="T1363" s="772"/>
      <c r="U1363" s="772"/>
      <c r="V1363" s="772"/>
      <c r="W1363" s="772"/>
      <c r="X1363" s="772"/>
      <c r="Y1363" s="772"/>
      <c r="Z1363" s="772"/>
      <c r="AA1363" s="772"/>
      <c r="AB1363" s="772"/>
      <c r="AC1363" s="772"/>
      <c r="AD1363" s="772"/>
      <c r="AE1363" s="772"/>
      <c r="AF1363" s="772"/>
      <c r="AG1363" s="772"/>
      <c r="AH1363" s="772"/>
      <c r="AI1363" s="772"/>
      <c r="AJ1363" s="772"/>
      <c r="AK1363" s="772"/>
      <c r="AL1363" s="772"/>
      <c r="AM1363" s="772"/>
    </row>
    <row r="1364" spans="1:39" s="774" customFormat="1" ht="13.5" customHeight="1">
      <c r="A1364" s="142" t="s">
        <v>975</v>
      </c>
      <c r="B1364" s="789">
        <v>1082762</v>
      </c>
      <c r="C1364" s="789">
        <v>1082762</v>
      </c>
      <c r="D1364" s="789">
        <v>347945</v>
      </c>
      <c r="E1364" s="788">
        <v>32.134947476915514</v>
      </c>
      <c r="F1364" s="789">
        <v>94777</v>
      </c>
      <c r="G1364" s="772"/>
      <c r="H1364" s="772"/>
      <c r="I1364" s="772"/>
      <c r="J1364" s="772"/>
      <c r="K1364" s="772"/>
      <c r="L1364" s="772"/>
      <c r="M1364" s="772"/>
      <c r="N1364" s="772"/>
      <c r="O1364" s="772"/>
      <c r="P1364" s="772"/>
      <c r="Q1364" s="772"/>
      <c r="R1364" s="772"/>
      <c r="S1364" s="772"/>
      <c r="T1364" s="772"/>
      <c r="U1364" s="772"/>
      <c r="V1364" s="772"/>
      <c r="W1364" s="772"/>
      <c r="X1364" s="772"/>
      <c r="Y1364" s="772"/>
      <c r="Z1364" s="772"/>
      <c r="AA1364" s="772"/>
      <c r="AB1364" s="772"/>
      <c r="AC1364" s="772"/>
      <c r="AD1364" s="772"/>
      <c r="AE1364" s="772"/>
      <c r="AF1364" s="772"/>
      <c r="AG1364" s="772"/>
      <c r="AH1364" s="772"/>
      <c r="AI1364" s="772"/>
      <c r="AJ1364" s="772"/>
      <c r="AK1364" s="772"/>
      <c r="AL1364" s="772"/>
      <c r="AM1364" s="772"/>
    </row>
    <row r="1365" spans="1:39" s="328" customFormat="1" ht="15" customHeight="1">
      <c r="A1365" s="354" t="s">
        <v>976</v>
      </c>
      <c r="B1365" s="581">
        <v>1082762</v>
      </c>
      <c r="C1365" s="581">
        <v>1082762</v>
      </c>
      <c r="D1365" s="581">
        <v>347945</v>
      </c>
      <c r="E1365" s="788">
        <v>32.134947476915514</v>
      </c>
      <c r="F1365" s="581">
        <v>94777</v>
      </c>
      <c r="G1365" s="801"/>
      <c r="H1365" s="801"/>
      <c r="I1365" s="801"/>
      <c r="J1365" s="801"/>
      <c r="K1365" s="801"/>
      <c r="L1365" s="801"/>
      <c r="M1365" s="801"/>
      <c r="N1365" s="801"/>
      <c r="O1365" s="801"/>
      <c r="P1365" s="801"/>
      <c r="Q1365" s="801"/>
      <c r="R1365" s="801"/>
      <c r="S1365" s="801"/>
      <c r="T1365" s="801"/>
      <c r="U1365" s="801"/>
      <c r="V1365" s="801"/>
      <c r="W1365" s="801"/>
      <c r="X1365" s="801"/>
      <c r="Y1365" s="801"/>
      <c r="Z1365" s="801"/>
      <c r="AA1365" s="801"/>
      <c r="AB1365" s="801"/>
      <c r="AC1365" s="801"/>
      <c r="AD1365" s="801"/>
      <c r="AE1365" s="801"/>
      <c r="AF1365" s="801"/>
      <c r="AG1365" s="801"/>
      <c r="AH1365" s="801"/>
      <c r="AI1365" s="801"/>
      <c r="AJ1365" s="801"/>
      <c r="AK1365" s="801"/>
      <c r="AL1365" s="801"/>
      <c r="AM1365" s="801"/>
    </row>
    <row r="1366" spans="1:6" s="772" customFormat="1" ht="14.25" customHeight="1">
      <c r="A1366" s="359" t="s">
        <v>388</v>
      </c>
      <c r="B1366" s="581">
        <v>515765</v>
      </c>
      <c r="C1366" s="581">
        <v>515765</v>
      </c>
      <c r="D1366" s="581">
        <v>216785</v>
      </c>
      <c r="E1366" s="770">
        <v>42.03173926109759</v>
      </c>
      <c r="F1366" s="581">
        <v>61281</v>
      </c>
    </row>
    <row r="1367" spans="1:6" s="772" customFormat="1" ht="14.25" customHeight="1">
      <c r="A1367" s="381" t="s">
        <v>978</v>
      </c>
      <c r="B1367" s="581">
        <v>397065</v>
      </c>
      <c r="C1367" s="581">
        <v>397065</v>
      </c>
      <c r="D1367" s="581">
        <v>164094</v>
      </c>
      <c r="E1367" s="770">
        <v>41.32673491745684</v>
      </c>
      <c r="F1367" s="581">
        <v>44839</v>
      </c>
    </row>
    <row r="1368" spans="1:39" s="328" customFormat="1" ht="12.75">
      <c r="A1368" s="377" t="s">
        <v>979</v>
      </c>
      <c r="B1368" s="581">
        <v>566997</v>
      </c>
      <c r="C1368" s="581">
        <v>566997</v>
      </c>
      <c r="D1368" s="581">
        <v>131160</v>
      </c>
      <c r="E1368" s="788">
        <v>23.132397525912836</v>
      </c>
      <c r="F1368" s="581">
        <v>33496</v>
      </c>
      <c r="G1368" s="801"/>
      <c r="H1368" s="801"/>
      <c r="I1368" s="801"/>
      <c r="J1368" s="801"/>
      <c r="K1368" s="801"/>
      <c r="L1368" s="801"/>
      <c r="M1368" s="801"/>
      <c r="N1368" s="801"/>
      <c r="O1368" s="801"/>
      <c r="P1368" s="801"/>
      <c r="Q1368" s="801"/>
      <c r="R1368" s="801"/>
      <c r="S1368" s="801"/>
      <c r="T1368" s="801"/>
      <c r="U1368" s="801"/>
      <c r="V1368" s="801"/>
      <c r="W1368" s="801"/>
      <c r="X1368" s="801"/>
      <c r="Y1368" s="801"/>
      <c r="Z1368" s="801"/>
      <c r="AA1368" s="801"/>
      <c r="AB1368" s="801"/>
      <c r="AC1368" s="801"/>
      <c r="AD1368" s="801"/>
      <c r="AE1368" s="801"/>
      <c r="AF1368" s="801"/>
      <c r="AG1368" s="801"/>
      <c r="AH1368" s="801"/>
      <c r="AI1368" s="801"/>
      <c r="AJ1368" s="801"/>
      <c r="AK1368" s="801"/>
      <c r="AL1368" s="801"/>
      <c r="AM1368" s="801"/>
    </row>
    <row r="1369" spans="1:6" s="772" customFormat="1" ht="12.75">
      <c r="A1369" s="142" t="s">
        <v>928</v>
      </c>
      <c r="B1369" s="789">
        <v>8000</v>
      </c>
      <c r="C1369" s="789">
        <v>8000</v>
      </c>
      <c r="D1369" s="789">
        <v>7839</v>
      </c>
      <c r="E1369" s="788">
        <v>97.9875</v>
      </c>
      <c r="F1369" s="789">
        <v>7839</v>
      </c>
    </row>
    <row r="1370" spans="1:6" s="772" customFormat="1" ht="12.75">
      <c r="A1370" s="354" t="s">
        <v>982</v>
      </c>
      <c r="B1370" s="789">
        <v>8000</v>
      </c>
      <c r="C1370" s="789">
        <v>8000</v>
      </c>
      <c r="D1370" s="789">
        <v>7839</v>
      </c>
      <c r="E1370" s="788">
        <v>97.9875</v>
      </c>
      <c r="F1370" s="789">
        <v>7839</v>
      </c>
    </row>
    <row r="1371" spans="1:39" s="328" customFormat="1" ht="12.75">
      <c r="A1371" s="377"/>
      <c r="B1371" s="581"/>
      <c r="C1371" s="581"/>
      <c r="D1371" s="581"/>
      <c r="E1371" s="788"/>
      <c r="F1371" s="581"/>
      <c r="G1371" s="801"/>
      <c r="H1371" s="801"/>
      <c r="I1371" s="801"/>
      <c r="J1371" s="801"/>
      <c r="K1371" s="801"/>
      <c r="L1371" s="801"/>
      <c r="M1371" s="801"/>
      <c r="N1371" s="801"/>
      <c r="O1371" s="801"/>
      <c r="P1371" s="801"/>
      <c r="Q1371" s="801"/>
      <c r="R1371" s="801"/>
      <c r="S1371" s="801"/>
      <c r="T1371" s="801"/>
      <c r="U1371" s="801"/>
      <c r="V1371" s="801"/>
      <c r="W1371" s="801"/>
      <c r="X1371" s="801"/>
      <c r="Y1371" s="801"/>
      <c r="Z1371" s="801"/>
      <c r="AA1371" s="801"/>
      <c r="AB1371" s="801"/>
      <c r="AC1371" s="801"/>
      <c r="AD1371" s="801"/>
      <c r="AE1371" s="801"/>
      <c r="AF1371" s="801"/>
      <c r="AG1371" s="801"/>
      <c r="AH1371" s="801"/>
      <c r="AI1371" s="801"/>
      <c r="AJ1371" s="801"/>
      <c r="AK1371" s="801"/>
      <c r="AL1371" s="801"/>
      <c r="AM1371" s="801"/>
    </row>
    <row r="1372" spans="1:39" s="328" customFormat="1" ht="12.75">
      <c r="A1372" s="346" t="s">
        <v>372</v>
      </c>
      <c r="B1372" s="581"/>
      <c r="C1372" s="581"/>
      <c r="D1372" s="581"/>
      <c r="E1372" s="789"/>
      <c r="F1372" s="581"/>
      <c r="G1372" s="801"/>
      <c r="H1372" s="801"/>
      <c r="I1372" s="801"/>
      <c r="J1372" s="801"/>
      <c r="K1372" s="801"/>
      <c r="L1372" s="801"/>
      <c r="M1372" s="801"/>
      <c r="N1372" s="801"/>
      <c r="O1372" s="801"/>
      <c r="P1372" s="801"/>
      <c r="Q1372" s="801"/>
      <c r="R1372" s="801"/>
      <c r="S1372" s="801"/>
      <c r="T1372" s="801"/>
      <c r="U1372" s="801"/>
      <c r="V1372" s="801"/>
      <c r="W1372" s="801"/>
      <c r="X1372" s="801"/>
      <c r="Y1372" s="801"/>
      <c r="Z1372" s="801"/>
      <c r="AA1372" s="801"/>
      <c r="AB1372" s="801"/>
      <c r="AC1372" s="801"/>
      <c r="AD1372" s="801"/>
      <c r="AE1372" s="801"/>
      <c r="AF1372" s="801"/>
      <c r="AG1372" s="801"/>
      <c r="AH1372" s="801"/>
      <c r="AI1372" s="801"/>
      <c r="AJ1372" s="801"/>
      <c r="AK1372" s="801"/>
      <c r="AL1372" s="801"/>
      <c r="AM1372" s="801"/>
    </row>
    <row r="1373" spans="1:39" s="328" customFormat="1" ht="12.75">
      <c r="A1373" s="349" t="s">
        <v>403</v>
      </c>
      <c r="B1373" s="581"/>
      <c r="C1373" s="581"/>
      <c r="D1373" s="581"/>
      <c r="E1373" s="789"/>
      <c r="F1373" s="581"/>
      <c r="G1373" s="801"/>
      <c r="H1373" s="801"/>
      <c r="I1373" s="801"/>
      <c r="J1373" s="801"/>
      <c r="K1373" s="801"/>
      <c r="L1373" s="801"/>
      <c r="M1373" s="801"/>
      <c r="N1373" s="801"/>
      <c r="O1373" s="801"/>
      <c r="P1373" s="801"/>
      <c r="Q1373" s="801"/>
      <c r="R1373" s="801"/>
      <c r="S1373" s="801"/>
      <c r="T1373" s="801"/>
      <c r="U1373" s="801"/>
      <c r="V1373" s="801"/>
      <c r="W1373" s="801"/>
      <c r="X1373" s="801"/>
      <c r="Y1373" s="801"/>
      <c r="Z1373" s="801"/>
      <c r="AA1373" s="801"/>
      <c r="AB1373" s="801"/>
      <c r="AC1373" s="801"/>
      <c r="AD1373" s="801"/>
      <c r="AE1373" s="801"/>
      <c r="AF1373" s="801"/>
      <c r="AG1373" s="801"/>
      <c r="AH1373" s="801"/>
      <c r="AI1373" s="801"/>
      <c r="AJ1373" s="801"/>
      <c r="AK1373" s="801"/>
      <c r="AL1373" s="801"/>
      <c r="AM1373" s="801"/>
    </row>
    <row r="1374" spans="1:39" s="328" customFormat="1" ht="12.75">
      <c r="A1374" s="359" t="s">
        <v>348</v>
      </c>
      <c r="B1374" s="581">
        <v>630748</v>
      </c>
      <c r="C1374" s="581">
        <v>630748</v>
      </c>
      <c r="D1374" s="581">
        <v>531191</v>
      </c>
      <c r="E1374" s="788">
        <v>84.21604190580074</v>
      </c>
      <c r="F1374" s="581">
        <v>0</v>
      </c>
      <c r="G1374" s="801"/>
      <c r="H1374" s="801"/>
      <c r="I1374" s="801"/>
      <c r="J1374" s="801"/>
      <c r="K1374" s="801"/>
      <c r="L1374" s="801"/>
      <c r="M1374" s="801"/>
      <c r="N1374" s="801"/>
      <c r="O1374" s="801"/>
      <c r="P1374" s="801"/>
      <c r="Q1374" s="801"/>
      <c r="R1374" s="801"/>
      <c r="S1374" s="801"/>
      <c r="T1374" s="801"/>
      <c r="U1374" s="801"/>
      <c r="V1374" s="801"/>
      <c r="W1374" s="801"/>
      <c r="X1374" s="801"/>
      <c r="Y1374" s="801"/>
      <c r="Z1374" s="801"/>
      <c r="AA1374" s="801"/>
      <c r="AB1374" s="801"/>
      <c r="AC1374" s="801"/>
      <c r="AD1374" s="801"/>
      <c r="AE1374" s="801"/>
      <c r="AF1374" s="801"/>
      <c r="AG1374" s="801"/>
      <c r="AH1374" s="801"/>
      <c r="AI1374" s="801"/>
      <c r="AJ1374" s="801"/>
      <c r="AK1374" s="801"/>
      <c r="AL1374" s="801"/>
      <c r="AM1374" s="801"/>
    </row>
    <row r="1375" spans="1:39" s="328" customFormat="1" ht="12.75">
      <c r="A1375" s="142" t="s">
        <v>988</v>
      </c>
      <c r="B1375" s="581">
        <v>486869</v>
      </c>
      <c r="C1375" s="581">
        <v>486869</v>
      </c>
      <c r="D1375" s="581">
        <v>387312</v>
      </c>
      <c r="E1375" s="788">
        <v>79.55158369089015</v>
      </c>
      <c r="F1375" s="581">
        <v>0</v>
      </c>
      <c r="G1375" s="801"/>
      <c r="H1375" s="801"/>
      <c r="I1375" s="801"/>
      <c r="J1375" s="801"/>
      <c r="K1375" s="801"/>
      <c r="L1375" s="801"/>
      <c r="M1375" s="801"/>
      <c r="N1375" s="801"/>
      <c r="O1375" s="801"/>
      <c r="P1375" s="801"/>
      <c r="Q1375" s="801"/>
      <c r="R1375" s="801"/>
      <c r="S1375" s="801"/>
      <c r="T1375" s="801"/>
      <c r="U1375" s="801"/>
      <c r="V1375" s="801"/>
      <c r="W1375" s="801"/>
      <c r="X1375" s="801"/>
      <c r="Y1375" s="801"/>
      <c r="Z1375" s="801"/>
      <c r="AA1375" s="801"/>
      <c r="AB1375" s="801"/>
      <c r="AC1375" s="801"/>
      <c r="AD1375" s="801"/>
      <c r="AE1375" s="801"/>
      <c r="AF1375" s="801"/>
      <c r="AG1375" s="801"/>
      <c r="AH1375" s="801"/>
      <c r="AI1375" s="801"/>
      <c r="AJ1375" s="801"/>
      <c r="AK1375" s="801"/>
      <c r="AL1375" s="801"/>
      <c r="AM1375" s="801"/>
    </row>
    <row r="1376" spans="1:6" s="772" customFormat="1" ht="14.25" customHeight="1">
      <c r="A1376" s="142" t="s">
        <v>972</v>
      </c>
      <c r="B1376" s="581">
        <v>143879</v>
      </c>
      <c r="C1376" s="581">
        <v>143879</v>
      </c>
      <c r="D1376" s="581">
        <v>143879</v>
      </c>
      <c r="E1376" s="770">
        <v>100</v>
      </c>
      <c r="F1376" s="581">
        <v>0</v>
      </c>
    </row>
    <row r="1377" spans="1:6" s="772" customFormat="1" ht="25.5" customHeight="1">
      <c r="A1377" s="363" t="s">
        <v>973</v>
      </c>
      <c r="B1377" s="581">
        <v>143879</v>
      </c>
      <c r="C1377" s="581">
        <v>143879</v>
      </c>
      <c r="D1377" s="581">
        <v>143879</v>
      </c>
      <c r="E1377" s="770">
        <v>100</v>
      </c>
      <c r="F1377" s="581">
        <v>0</v>
      </c>
    </row>
    <row r="1378" spans="1:6" s="772" customFormat="1" ht="14.25" customHeight="1">
      <c r="A1378" s="350" t="s">
        <v>974</v>
      </c>
      <c r="B1378" s="581">
        <v>630748</v>
      </c>
      <c r="C1378" s="581">
        <v>630748</v>
      </c>
      <c r="D1378" s="581">
        <v>424489</v>
      </c>
      <c r="E1378" s="770">
        <v>67.29930178137703</v>
      </c>
      <c r="F1378" s="581">
        <v>79230</v>
      </c>
    </row>
    <row r="1379" spans="1:6" s="772" customFormat="1" ht="14.25" customHeight="1">
      <c r="A1379" s="142" t="s">
        <v>975</v>
      </c>
      <c r="B1379" s="581">
        <v>621515</v>
      </c>
      <c r="C1379" s="581">
        <v>621515</v>
      </c>
      <c r="D1379" s="581">
        <v>424489</v>
      </c>
      <c r="E1379" s="770">
        <v>68.29907564580098</v>
      </c>
      <c r="F1379" s="581">
        <v>79230</v>
      </c>
    </row>
    <row r="1380" spans="1:6" s="772" customFormat="1" ht="14.25" customHeight="1">
      <c r="A1380" s="354" t="s">
        <v>976</v>
      </c>
      <c r="B1380" s="581">
        <v>439321</v>
      </c>
      <c r="C1380" s="581">
        <v>439321</v>
      </c>
      <c r="D1380" s="581">
        <v>263755</v>
      </c>
      <c r="E1380" s="770">
        <v>60.03696613637863</v>
      </c>
      <c r="F1380" s="581">
        <v>79230</v>
      </c>
    </row>
    <row r="1381" spans="1:6" s="772" customFormat="1" ht="14.25" customHeight="1">
      <c r="A1381" s="359" t="s">
        <v>388</v>
      </c>
      <c r="B1381" s="581">
        <v>92250</v>
      </c>
      <c r="C1381" s="581">
        <v>92250</v>
      </c>
      <c r="D1381" s="581">
        <v>87762</v>
      </c>
      <c r="E1381" s="770">
        <v>95.1349593495935</v>
      </c>
      <c r="F1381" s="581">
        <v>20496</v>
      </c>
    </row>
    <row r="1382" spans="1:6" s="772" customFormat="1" ht="14.25" customHeight="1">
      <c r="A1382" s="381" t="s">
        <v>978</v>
      </c>
      <c r="B1382" s="581">
        <v>72222</v>
      </c>
      <c r="C1382" s="581">
        <v>72222</v>
      </c>
      <c r="D1382" s="581">
        <v>69274</v>
      </c>
      <c r="E1382" s="770">
        <v>95.91814128658858</v>
      </c>
      <c r="F1382" s="581">
        <v>15864</v>
      </c>
    </row>
    <row r="1383" spans="1:6" s="772" customFormat="1" ht="14.25" customHeight="1">
      <c r="A1383" s="377" t="s">
        <v>979</v>
      </c>
      <c r="B1383" s="581">
        <v>347071</v>
      </c>
      <c r="C1383" s="581">
        <v>347071</v>
      </c>
      <c r="D1383" s="581">
        <v>175993</v>
      </c>
      <c r="E1383" s="770">
        <v>50.708068377939966</v>
      </c>
      <c r="F1383" s="581">
        <v>58734</v>
      </c>
    </row>
    <row r="1384" spans="1:6" s="772" customFormat="1" ht="14.25" customHeight="1">
      <c r="A1384" s="354" t="s">
        <v>980</v>
      </c>
      <c r="B1384" s="581">
        <v>78349</v>
      </c>
      <c r="C1384" s="581">
        <v>78349</v>
      </c>
      <c r="D1384" s="581">
        <v>77658</v>
      </c>
      <c r="E1384" s="788">
        <v>99.11804873067939</v>
      </c>
      <c r="F1384" s="581">
        <v>0</v>
      </c>
    </row>
    <row r="1385" spans="1:6" s="772" customFormat="1" ht="14.25" customHeight="1">
      <c r="A1385" s="377" t="s">
        <v>1001</v>
      </c>
      <c r="B1385" s="581">
        <v>78349</v>
      </c>
      <c r="C1385" s="581">
        <v>78349</v>
      </c>
      <c r="D1385" s="581">
        <v>77658</v>
      </c>
      <c r="E1385" s="788">
        <v>99.11804873067939</v>
      </c>
      <c r="F1385" s="581">
        <v>0</v>
      </c>
    </row>
    <row r="1386" spans="1:39" s="328" customFormat="1" ht="12.75">
      <c r="A1386" s="354" t="s">
        <v>923</v>
      </c>
      <c r="B1386" s="581">
        <v>103845</v>
      </c>
      <c r="C1386" s="581">
        <v>103845</v>
      </c>
      <c r="D1386" s="581">
        <v>83076</v>
      </c>
      <c r="E1386" s="788">
        <v>80</v>
      </c>
      <c r="F1386" s="581">
        <v>0</v>
      </c>
      <c r="G1386" s="801"/>
      <c r="H1386" s="801"/>
      <c r="I1386" s="801"/>
      <c r="J1386" s="801"/>
      <c r="K1386" s="801"/>
      <c r="L1386" s="801"/>
      <c r="M1386" s="801"/>
      <c r="N1386" s="801"/>
      <c r="O1386" s="801"/>
      <c r="P1386" s="801"/>
      <c r="Q1386" s="801"/>
      <c r="R1386" s="801"/>
      <c r="S1386" s="801"/>
      <c r="T1386" s="801"/>
      <c r="U1386" s="801"/>
      <c r="V1386" s="801"/>
      <c r="W1386" s="801"/>
      <c r="X1386" s="801"/>
      <c r="Y1386" s="801"/>
      <c r="Z1386" s="801"/>
      <c r="AA1386" s="801"/>
      <c r="AB1386" s="801"/>
      <c r="AC1386" s="801"/>
      <c r="AD1386" s="801"/>
      <c r="AE1386" s="801"/>
      <c r="AF1386" s="801"/>
      <c r="AG1386" s="801"/>
      <c r="AH1386" s="801"/>
      <c r="AI1386" s="801"/>
      <c r="AJ1386" s="801"/>
      <c r="AK1386" s="801"/>
      <c r="AL1386" s="801"/>
      <c r="AM1386" s="801"/>
    </row>
    <row r="1387" spans="1:39" s="328" customFormat="1" ht="12.75">
      <c r="A1387" s="377" t="s">
        <v>1002</v>
      </c>
      <c r="B1387" s="581">
        <v>103845</v>
      </c>
      <c r="C1387" s="581">
        <v>103845</v>
      </c>
      <c r="D1387" s="581">
        <v>83076</v>
      </c>
      <c r="E1387" s="788">
        <v>80</v>
      </c>
      <c r="F1387" s="581">
        <v>0</v>
      </c>
      <c r="G1387" s="801"/>
      <c r="H1387" s="801"/>
      <c r="I1387" s="801"/>
      <c r="J1387" s="801"/>
      <c r="K1387" s="801"/>
      <c r="L1387" s="801"/>
      <c r="M1387" s="801"/>
      <c r="N1387" s="801"/>
      <c r="O1387" s="801"/>
      <c r="P1387" s="801"/>
      <c r="Q1387" s="801"/>
      <c r="R1387" s="801"/>
      <c r="S1387" s="801"/>
      <c r="T1387" s="801"/>
      <c r="U1387" s="801"/>
      <c r="V1387" s="801"/>
      <c r="W1387" s="801"/>
      <c r="X1387" s="801"/>
      <c r="Y1387" s="801"/>
      <c r="Z1387" s="801"/>
      <c r="AA1387" s="801"/>
      <c r="AB1387" s="801"/>
      <c r="AC1387" s="801"/>
      <c r="AD1387" s="801"/>
      <c r="AE1387" s="801"/>
      <c r="AF1387" s="801"/>
      <c r="AG1387" s="801"/>
      <c r="AH1387" s="801"/>
      <c r="AI1387" s="801"/>
      <c r="AJ1387" s="801"/>
      <c r="AK1387" s="801"/>
      <c r="AL1387" s="801"/>
      <c r="AM1387" s="801"/>
    </row>
    <row r="1388" spans="1:39" s="328" customFormat="1" ht="25.5">
      <c r="A1388" s="357" t="s">
        <v>401</v>
      </c>
      <c r="B1388" s="581">
        <v>103845</v>
      </c>
      <c r="C1388" s="581">
        <v>103845</v>
      </c>
      <c r="D1388" s="581">
        <v>83076</v>
      </c>
      <c r="E1388" s="788">
        <v>80</v>
      </c>
      <c r="F1388" s="581">
        <v>0</v>
      </c>
      <c r="G1388" s="801"/>
      <c r="H1388" s="801"/>
      <c r="I1388" s="801"/>
      <c r="J1388" s="801"/>
      <c r="K1388" s="801"/>
      <c r="L1388" s="801"/>
      <c r="M1388" s="801"/>
      <c r="N1388" s="801"/>
      <c r="O1388" s="801"/>
      <c r="P1388" s="801"/>
      <c r="Q1388" s="801"/>
      <c r="R1388" s="801"/>
      <c r="S1388" s="801"/>
      <c r="T1388" s="801"/>
      <c r="U1388" s="801"/>
      <c r="V1388" s="801"/>
      <c r="W1388" s="801"/>
      <c r="X1388" s="801"/>
      <c r="Y1388" s="801"/>
      <c r="Z1388" s="801"/>
      <c r="AA1388" s="801"/>
      <c r="AB1388" s="801"/>
      <c r="AC1388" s="801"/>
      <c r="AD1388" s="801"/>
      <c r="AE1388" s="801"/>
      <c r="AF1388" s="801"/>
      <c r="AG1388" s="801"/>
      <c r="AH1388" s="801"/>
      <c r="AI1388" s="801"/>
      <c r="AJ1388" s="801"/>
      <c r="AK1388" s="801"/>
      <c r="AL1388" s="801"/>
      <c r="AM1388" s="801"/>
    </row>
    <row r="1389" spans="1:39" s="328" customFormat="1" ht="41.25" customHeight="1">
      <c r="A1389" s="802" t="s">
        <v>1029</v>
      </c>
      <c r="B1389" s="793">
        <v>103845</v>
      </c>
      <c r="C1389" s="793">
        <v>103845</v>
      </c>
      <c r="D1389" s="793">
        <v>83076</v>
      </c>
      <c r="E1389" s="780">
        <v>80</v>
      </c>
      <c r="F1389" s="793">
        <v>0</v>
      </c>
      <c r="G1389" s="801"/>
      <c r="H1389" s="801"/>
      <c r="I1389" s="801"/>
      <c r="J1389" s="801"/>
      <c r="K1389" s="801"/>
      <c r="L1389" s="801"/>
      <c r="M1389" s="801"/>
      <c r="N1389" s="801"/>
      <c r="O1389" s="801"/>
      <c r="P1389" s="801"/>
      <c r="Q1389" s="801"/>
      <c r="R1389" s="801"/>
      <c r="S1389" s="801"/>
      <c r="T1389" s="801"/>
      <c r="U1389" s="801"/>
      <c r="V1389" s="801"/>
      <c r="W1389" s="801"/>
      <c r="X1389" s="801"/>
      <c r="Y1389" s="801"/>
      <c r="Z1389" s="801"/>
      <c r="AA1389" s="801"/>
      <c r="AB1389" s="801"/>
      <c r="AC1389" s="801"/>
      <c r="AD1389" s="801"/>
      <c r="AE1389" s="801"/>
      <c r="AF1389" s="801"/>
      <c r="AG1389" s="801"/>
      <c r="AH1389" s="801"/>
      <c r="AI1389" s="801"/>
      <c r="AJ1389" s="801"/>
      <c r="AK1389" s="801"/>
      <c r="AL1389" s="801"/>
      <c r="AM1389" s="801"/>
    </row>
    <row r="1390" spans="1:6" s="772" customFormat="1" ht="12.75">
      <c r="A1390" s="142" t="s">
        <v>928</v>
      </c>
      <c r="B1390" s="789">
        <v>9233</v>
      </c>
      <c r="C1390" s="789">
        <v>9233</v>
      </c>
      <c r="D1390" s="789">
        <v>0</v>
      </c>
      <c r="E1390" s="788">
        <v>0</v>
      </c>
      <c r="F1390" s="789">
        <v>0</v>
      </c>
    </row>
    <row r="1391" spans="1:6" s="772" customFormat="1" ht="12.75">
      <c r="A1391" s="354" t="s">
        <v>982</v>
      </c>
      <c r="B1391" s="789">
        <v>9233</v>
      </c>
      <c r="C1391" s="789">
        <v>9233</v>
      </c>
      <c r="D1391" s="789">
        <v>0</v>
      </c>
      <c r="E1391" s="788">
        <v>0</v>
      </c>
      <c r="F1391" s="789">
        <v>0</v>
      </c>
    </row>
    <row r="1392" spans="1:39" s="328" customFormat="1" ht="12.75">
      <c r="A1392" s="349"/>
      <c r="B1392" s="581"/>
      <c r="C1392" s="581"/>
      <c r="D1392" s="581"/>
      <c r="E1392" s="789"/>
      <c r="F1392" s="581"/>
      <c r="G1392" s="801"/>
      <c r="H1392" s="801"/>
      <c r="I1392" s="801"/>
      <c r="J1392" s="801"/>
      <c r="K1392" s="801"/>
      <c r="L1392" s="801"/>
      <c r="M1392" s="801"/>
      <c r="N1392" s="801"/>
      <c r="O1392" s="801"/>
      <c r="P1392" s="801"/>
      <c r="Q1392" s="801"/>
      <c r="R1392" s="801"/>
      <c r="S1392" s="801"/>
      <c r="T1392" s="801"/>
      <c r="U1392" s="801"/>
      <c r="V1392" s="801"/>
      <c r="W1392" s="801"/>
      <c r="X1392" s="801"/>
      <c r="Y1392" s="801"/>
      <c r="Z1392" s="801"/>
      <c r="AA1392" s="801"/>
      <c r="AB1392" s="801"/>
      <c r="AC1392" s="801"/>
      <c r="AD1392" s="801"/>
      <c r="AE1392" s="801"/>
      <c r="AF1392" s="801"/>
      <c r="AG1392" s="801"/>
      <c r="AH1392" s="801"/>
      <c r="AI1392" s="801"/>
      <c r="AJ1392" s="801"/>
      <c r="AK1392" s="801"/>
      <c r="AL1392" s="801"/>
      <c r="AM1392" s="801"/>
    </row>
    <row r="1393" spans="1:39" s="328" customFormat="1" ht="12.75">
      <c r="A1393" s="346" t="s">
        <v>1239</v>
      </c>
      <c r="B1393" s="581"/>
      <c r="C1393" s="581"/>
      <c r="D1393" s="581"/>
      <c r="E1393" s="789"/>
      <c r="F1393" s="581"/>
      <c r="G1393" s="801"/>
      <c r="H1393" s="801"/>
      <c r="I1393" s="801"/>
      <c r="J1393" s="801"/>
      <c r="K1393" s="801"/>
      <c r="L1393" s="801"/>
      <c r="M1393" s="801"/>
      <c r="N1393" s="801"/>
      <c r="O1393" s="801"/>
      <c r="P1393" s="801"/>
      <c r="Q1393" s="801"/>
      <c r="R1393" s="801"/>
      <c r="S1393" s="801"/>
      <c r="T1393" s="801"/>
      <c r="U1393" s="801"/>
      <c r="V1393" s="801"/>
      <c r="W1393" s="801"/>
      <c r="X1393" s="801"/>
      <c r="Y1393" s="801"/>
      <c r="Z1393" s="801"/>
      <c r="AA1393" s="801"/>
      <c r="AB1393" s="801"/>
      <c r="AC1393" s="801"/>
      <c r="AD1393" s="801"/>
      <c r="AE1393" s="801"/>
      <c r="AF1393" s="801"/>
      <c r="AG1393" s="801"/>
      <c r="AH1393" s="801"/>
      <c r="AI1393" s="801"/>
      <c r="AJ1393" s="801"/>
      <c r="AK1393" s="801"/>
      <c r="AL1393" s="801"/>
      <c r="AM1393" s="801"/>
    </row>
    <row r="1394" spans="1:39" s="328" customFormat="1" ht="12.75">
      <c r="A1394" s="349" t="s">
        <v>403</v>
      </c>
      <c r="B1394" s="581"/>
      <c r="C1394" s="581"/>
      <c r="D1394" s="581"/>
      <c r="E1394" s="789"/>
      <c r="F1394" s="581"/>
      <c r="G1394" s="801"/>
      <c r="H1394" s="801"/>
      <c r="I1394" s="801"/>
      <c r="J1394" s="801"/>
      <c r="K1394" s="801"/>
      <c r="L1394" s="801"/>
      <c r="M1394" s="801"/>
      <c r="N1394" s="801"/>
      <c r="O1394" s="801"/>
      <c r="P1394" s="801"/>
      <c r="Q1394" s="801"/>
      <c r="R1394" s="801"/>
      <c r="S1394" s="801"/>
      <c r="T1394" s="801"/>
      <c r="U1394" s="801"/>
      <c r="V1394" s="801"/>
      <c r="W1394" s="801"/>
      <c r="X1394" s="801"/>
      <c r="Y1394" s="801"/>
      <c r="Z1394" s="801"/>
      <c r="AA1394" s="801"/>
      <c r="AB1394" s="801"/>
      <c r="AC1394" s="801"/>
      <c r="AD1394" s="801"/>
      <c r="AE1394" s="801"/>
      <c r="AF1394" s="801"/>
      <c r="AG1394" s="801"/>
      <c r="AH1394" s="801"/>
      <c r="AI1394" s="801"/>
      <c r="AJ1394" s="801"/>
      <c r="AK1394" s="801"/>
      <c r="AL1394" s="801"/>
      <c r="AM1394" s="801"/>
    </row>
    <row r="1395" spans="1:39" s="328" customFormat="1" ht="12.75">
      <c r="A1395" s="359" t="s">
        <v>348</v>
      </c>
      <c r="B1395" s="581">
        <v>16186327</v>
      </c>
      <c r="C1395" s="581">
        <v>16186327</v>
      </c>
      <c r="D1395" s="581">
        <v>11060806</v>
      </c>
      <c r="E1395" s="788">
        <v>68.3342552019368</v>
      </c>
      <c r="F1395" s="581">
        <v>6608</v>
      </c>
      <c r="G1395" s="801"/>
      <c r="H1395" s="801"/>
      <c r="I1395" s="801"/>
      <c r="J1395" s="801"/>
      <c r="K1395" s="801"/>
      <c r="L1395" s="801"/>
      <c r="M1395" s="801"/>
      <c r="N1395" s="801"/>
      <c r="O1395" s="801"/>
      <c r="P1395" s="801"/>
      <c r="Q1395" s="801"/>
      <c r="R1395" s="801"/>
      <c r="S1395" s="801"/>
      <c r="T1395" s="801"/>
      <c r="U1395" s="801"/>
      <c r="V1395" s="801"/>
      <c r="W1395" s="801"/>
      <c r="X1395" s="801"/>
      <c r="Y1395" s="801"/>
      <c r="Z1395" s="801"/>
      <c r="AA1395" s="801"/>
      <c r="AB1395" s="801"/>
      <c r="AC1395" s="801"/>
      <c r="AD1395" s="801"/>
      <c r="AE1395" s="801"/>
      <c r="AF1395" s="801"/>
      <c r="AG1395" s="801"/>
      <c r="AH1395" s="801"/>
      <c r="AI1395" s="801"/>
      <c r="AJ1395" s="801"/>
      <c r="AK1395" s="801"/>
      <c r="AL1395" s="801"/>
      <c r="AM1395" s="801"/>
    </row>
    <row r="1396" spans="1:39" s="328" customFormat="1" ht="12.75">
      <c r="A1396" s="142" t="s">
        <v>971</v>
      </c>
      <c r="B1396" s="581">
        <v>0</v>
      </c>
      <c r="C1396" s="581">
        <v>0</v>
      </c>
      <c r="D1396" s="581">
        <v>0</v>
      </c>
      <c r="E1396" s="788" t="s">
        <v>503</v>
      </c>
      <c r="F1396" s="581">
        <v>-41</v>
      </c>
      <c r="G1396" s="801"/>
      <c r="H1396" s="801"/>
      <c r="I1396" s="801"/>
      <c r="J1396" s="801"/>
      <c r="K1396" s="801"/>
      <c r="L1396" s="801"/>
      <c r="M1396" s="801"/>
      <c r="N1396" s="801"/>
      <c r="O1396" s="801"/>
      <c r="P1396" s="801"/>
      <c r="Q1396" s="801"/>
      <c r="R1396" s="801"/>
      <c r="S1396" s="801"/>
      <c r="T1396" s="801"/>
      <c r="U1396" s="801"/>
      <c r="V1396" s="801"/>
      <c r="W1396" s="801"/>
      <c r="X1396" s="801"/>
      <c r="Y1396" s="801"/>
      <c r="Z1396" s="801"/>
      <c r="AA1396" s="801"/>
      <c r="AB1396" s="801"/>
      <c r="AC1396" s="801"/>
      <c r="AD1396" s="801"/>
      <c r="AE1396" s="801"/>
      <c r="AF1396" s="801"/>
      <c r="AG1396" s="801"/>
      <c r="AH1396" s="801"/>
      <c r="AI1396" s="801"/>
      <c r="AJ1396" s="801"/>
      <c r="AK1396" s="801"/>
      <c r="AL1396" s="801"/>
      <c r="AM1396" s="801"/>
    </row>
    <row r="1397" spans="1:39" s="328" customFormat="1" ht="12.75">
      <c r="A1397" s="142" t="s">
        <v>988</v>
      </c>
      <c r="B1397" s="581">
        <v>10189841</v>
      </c>
      <c r="C1397" s="581">
        <v>10189841</v>
      </c>
      <c r="D1397" s="581">
        <v>5064320</v>
      </c>
      <c r="E1397" s="788">
        <v>49.69969600114467</v>
      </c>
      <c r="F1397" s="581">
        <v>6649</v>
      </c>
      <c r="G1397" s="801"/>
      <c r="H1397" s="801"/>
      <c r="I1397" s="801"/>
      <c r="J1397" s="801"/>
      <c r="K1397" s="801"/>
      <c r="L1397" s="801"/>
      <c r="M1397" s="801"/>
      <c r="N1397" s="801"/>
      <c r="O1397" s="801"/>
      <c r="P1397" s="801"/>
      <c r="Q1397" s="801"/>
      <c r="R1397" s="801"/>
      <c r="S1397" s="801"/>
      <c r="T1397" s="801"/>
      <c r="U1397" s="801"/>
      <c r="V1397" s="801"/>
      <c r="W1397" s="801"/>
      <c r="X1397" s="801"/>
      <c r="Y1397" s="801"/>
      <c r="Z1397" s="801"/>
      <c r="AA1397" s="801"/>
      <c r="AB1397" s="801"/>
      <c r="AC1397" s="801"/>
      <c r="AD1397" s="801"/>
      <c r="AE1397" s="801"/>
      <c r="AF1397" s="801"/>
      <c r="AG1397" s="801"/>
      <c r="AH1397" s="801"/>
      <c r="AI1397" s="801"/>
      <c r="AJ1397" s="801"/>
      <c r="AK1397" s="801"/>
      <c r="AL1397" s="801"/>
      <c r="AM1397" s="801"/>
    </row>
    <row r="1398" spans="1:39" s="328" customFormat="1" ht="12.75">
      <c r="A1398" s="142" t="s">
        <v>972</v>
      </c>
      <c r="B1398" s="581">
        <v>5996486</v>
      </c>
      <c r="C1398" s="581">
        <v>5996486</v>
      </c>
      <c r="D1398" s="581">
        <v>5996486</v>
      </c>
      <c r="E1398" s="788">
        <v>100</v>
      </c>
      <c r="F1398" s="581">
        <v>0</v>
      </c>
      <c r="G1398" s="801"/>
      <c r="H1398" s="801"/>
      <c r="I1398" s="801"/>
      <c r="J1398" s="801"/>
      <c r="K1398" s="801"/>
      <c r="L1398" s="801"/>
      <c r="M1398" s="801"/>
      <c r="N1398" s="801"/>
      <c r="O1398" s="801"/>
      <c r="P1398" s="801"/>
      <c r="Q1398" s="801"/>
      <c r="R1398" s="801"/>
      <c r="S1398" s="801"/>
      <c r="T1398" s="801"/>
      <c r="U1398" s="801"/>
      <c r="V1398" s="801"/>
      <c r="W1398" s="801"/>
      <c r="X1398" s="801"/>
      <c r="Y1398" s="801"/>
      <c r="Z1398" s="801"/>
      <c r="AA1398" s="801"/>
      <c r="AB1398" s="801"/>
      <c r="AC1398" s="801"/>
      <c r="AD1398" s="801"/>
      <c r="AE1398" s="801"/>
      <c r="AF1398" s="801"/>
      <c r="AG1398" s="801"/>
      <c r="AH1398" s="801"/>
      <c r="AI1398" s="801"/>
      <c r="AJ1398" s="801"/>
      <c r="AK1398" s="801"/>
      <c r="AL1398" s="801"/>
      <c r="AM1398" s="801"/>
    </row>
    <row r="1399" spans="1:39" s="328" customFormat="1" ht="25.5">
      <c r="A1399" s="363" t="s">
        <v>973</v>
      </c>
      <c r="B1399" s="581">
        <v>5996486</v>
      </c>
      <c r="C1399" s="581">
        <v>5996486</v>
      </c>
      <c r="D1399" s="581">
        <v>5996486</v>
      </c>
      <c r="E1399" s="788">
        <v>100</v>
      </c>
      <c r="F1399" s="581">
        <v>0</v>
      </c>
      <c r="G1399" s="801"/>
      <c r="H1399" s="801"/>
      <c r="I1399" s="801"/>
      <c r="J1399" s="801"/>
      <c r="K1399" s="801"/>
      <c r="L1399" s="801"/>
      <c r="M1399" s="801"/>
      <c r="N1399" s="801"/>
      <c r="O1399" s="801"/>
      <c r="P1399" s="801"/>
      <c r="Q1399" s="801"/>
      <c r="R1399" s="801"/>
      <c r="S1399" s="801"/>
      <c r="T1399" s="801"/>
      <c r="U1399" s="801"/>
      <c r="V1399" s="801"/>
      <c r="W1399" s="801"/>
      <c r="X1399" s="801"/>
      <c r="Y1399" s="801"/>
      <c r="Z1399" s="801"/>
      <c r="AA1399" s="801"/>
      <c r="AB1399" s="801"/>
      <c r="AC1399" s="801"/>
      <c r="AD1399" s="801"/>
      <c r="AE1399" s="801"/>
      <c r="AF1399" s="801"/>
      <c r="AG1399" s="801"/>
      <c r="AH1399" s="801"/>
      <c r="AI1399" s="801"/>
      <c r="AJ1399" s="801"/>
      <c r="AK1399" s="801"/>
      <c r="AL1399" s="801"/>
      <c r="AM1399" s="801"/>
    </row>
    <row r="1400" spans="1:39" s="328" customFormat="1" ht="12.75">
      <c r="A1400" s="350" t="s">
        <v>974</v>
      </c>
      <c r="B1400" s="581">
        <v>16266620</v>
      </c>
      <c r="C1400" s="581">
        <v>16266620</v>
      </c>
      <c r="D1400" s="581">
        <v>10874158</v>
      </c>
      <c r="E1400" s="788">
        <v>66.84952374863371</v>
      </c>
      <c r="F1400" s="581">
        <v>1081693</v>
      </c>
      <c r="G1400" s="801"/>
      <c r="H1400" s="801"/>
      <c r="I1400" s="801"/>
      <c r="J1400" s="801"/>
      <c r="K1400" s="801"/>
      <c r="L1400" s="801"/>
      <c r="M1400" s="801"/>
      <c r="N1400" s="801"/>
      <c r="O1400" s="801"/>
      <c r="P1400" s="801"/>
      <c r="Q1400" s="801"/>
      <c r="R1400" s="801"/>
      <c r="S1400" s="801"/>
      <c r="T1400" s="801"/>
      <c r="U1400" s="801"/>
      <c r="V1400" s="801"/>
      <c r="W1400" s="801"/>
      <c r="X1400" s="801"/>
      <c r="Y1400" s="801"/>
      <c r="Z1400" s="801"/>
      <c r="AA1400" s="801"/>
      <c r="AB1400" s="801"/>
      <c r="AC1400" s="801"/>
      <c r="AD1400" s="801"/>
      <c r="AE1400" s="801"/>
      <c r="AF1400" s="801"/>
      <c r="AG1400" s="801"/>
      <c r="AH1400" s="801"/>
      <c r="AI1400" s="801"/>
      <c r="AJ1400" s="801"/>
      <c r="AK1400" s="801"/>
      <c r="AL1400" s="801"/>
      <c r="AM1400" s="801"/>
    </row>
    <row r="1401" spans="1:39" s="328" customFormat="1" ht="12.75">
      <c r="A1401" s="142" t="s">
        <v>975</v>
      </c>
      <c r="B1401" s="581">
        <v>16122606</v>
      </c>
      <c r="C1401" s="581">
        <v>16122606</v>
      </c>
      <c r="D1401" s="581">
        <v>10755780</v>
      </c>
      <c r="E1401" s="788">
        <v>66.71241609451971</v>
      </c>
      <c r="F1401" s="581">
        <v>1063264</v>
      </c>
      <c r="G1401" s="801"/>
      <c r="H1401" s="801"/>
      <c r="I1401" s="801"/>
      <c r="J1401" s="801"/>
      <c r="K1401" s="801"/>
      <c r="L1401" s="801"/>
      <c r="M1401" s="801"/>
      <c r="N1401" s="801"/>
      <c r="O1401" s="801"/>
      <c r="P1401" s="801"/>
      <c r="Q1401" s="801"/>
      <c r="R1401" s="801"/>
      <c r="S1401" s="801"/>
      <c r="T1401" s="801"/>
      <c r="U1401" s="801"/>
      <c r="V1401" s="801"/>
      <c r="W1401" s="801"/>
      <c r="X1401" s="801"/>
      <c r="Y1401" s="801"/>
      <c r="Z1401" s="801"/>
      <c r="AA1401" s="801"/>
      <c r="AB1401" s="801"/>
      <c r="AC1401" s="801"/>
      <c r="AD1401" s="801"/>
      <c r="AE1401" s="801"/>
      <c r="AF1401" s="801"/>
      <c r="AG1401" s="801"/>
      <c r="AH1401" s="801"/>
      <c r="AI1401" s="801"/>
      <c r="AJ1401" s="801"/>
      <c r="AK1401" s="801"/>
      <c r="AL1401" s="801"/>
      <c r="AM1401" s="801"/>
    </row>
    <row r="1402" spans="1:39" s="328" customFormat="1" ht="12.75">
      <c r="A1402" s="354" t="s">
        <v>976</v>
      </c>
      <c r="B1402" s="581">
        <v>5412106</v>
      </c>
      <c r="C1402" s="581">
        <v>5412106</v>
      </c>
      <c r="D1402" s="581">
        <v>4391991</v>
      </c>
      <c r="E1402" s="788">
        <v>81.15123761434089</v>
      </c>
      <c r="F1402" s="581">
        <v>476307</v>
      </c>
      <c r="G1402" s="801"/>
      <c r="H1402" s="801"/>
      <c r="I1402" s="801"/>
      <c r="J1402" s="801"/>
      <c r="K1402" s="801"/>
      <c r="L1402" s="801"/>
      <c r="M1402" s="801"/>
      <c r="N1402" s="801"/>
      <c r="O1402" s="801"/>
      <c r="P1402" s="801"/>
      <c r="Q1402" s="801"/>
      <c r="R1402" s="801"/>
      <c r="S1402" s="801"/>
      <c r="T1402" s="801"/>
      <c r="U1402" s="801"/>
      <c r="V1402" s="801"/>
      <c r="W1402" s="801"/>
      <c r="X1402" s="801"/>
      <c r="Y1402" s="801"/>
      <c r="Z1402" s="801"/>
      <c r="AA1402" s="801"/>
      <c r="AB1402" s="801"/>
      <c r="AC1402" s="801"/>
      <c r="AD1402" s="801"/>
      <c r="AE1402" s="801"/>
      <c r="AF1402" s="801"/>
      <c r="AG1402" s="801"/>
      <c r="AH1402" s="801"/>
      <c r="AI1402" s="801"/>
      <c r="AJ1402" s="801"/>
      <c r="AK1402" s="801"/>
      <c r="AL1402" s="801"/>
      <c r="AM1402" s="801"/>
    </row>
    <row r="1403" spans="1:39" s="328" customFormat="1" ht="12.75">
      <c r="A1403" s="377" t="s">
        <v>977</v>
      </c>
      <c r="B1403" s="581">
        <v>2191704</v>
      </c>
      <c r="C1403" s="581">
        <v>2165306</v>
      </c>
      <c r="D1403" s="581">
        <v>1810969</v>
      </c>
      <c r="E1403" s="788">
        <v>82.62835674890405</v>
      </c>
      <c r="F1403" s="581">
        <v>243189</v>
      </c>
      <c r="G1403" s="801"/>
      <c r="H1403" s="801"/>
      <c r="I1403" s="801"/>
      <c r="J1403" s="801"/>
      <c r="K1403" s="801"/>
      <c r="L1403" s="801"/>
      <c r="M1403" s="801"/>
      <c r="N1403" s="801"/>
      <c r="O1403" s="801"/>
      <c r="P1403" s="801"/>
      <c r="Q1403" s="801"/>
      <c r="R1403" s="801"/>
      <c r="S1403" s="801"/>
      <c r="T1403" s="801"/>
      <c r="U1403" s="801"/>
      <c r="V1403" s="801"/>
      <c r="W1403" s="801"/>
      <c r="X1403" s="801"/>
      <c r="Y1403" s="801"/>
      <c r="Z1403" s="801"/>
      <c r="AA1403" s="801"/>
      <c r="AB1403" s="801"/>
      <c r="AC1403" s="801"/>
      <c r="AD1403" s="801"/>
      <c r="AE1403" s="801"/>
      <c r="AF1403" s="801"/>
      <c r="AG1403" s="801"/>
      <c r="AH1403" s="801"/>
      <c r="AI1403" s="801"/>
      <c r="AJ1403" s="801"/>
      <c r="AK1403" s="801"/>
      <c r="AL1403" s="801"/>
      <c r="AM1403" s="801"/>
    </row>
    <row r="1404" spans="1:39" s="328" customFormat="1" ht="12.75">
      <c r="A1404" s="381" t="s">
        <v>978</v>
      </c>
      <c r="B1404" s="581">
        <v>1739621</v>
      </c>
      <c r="C1404" s="581">
        <v>1607143</v>
      </c>
      <c r="D1404" s="581">
        <v>1339300</v>
      </c>
      <c r="E1404" s="788">
        <v>76.98803360042216</v>
      </c>
      <c r="F1404" s="581">
        <v>171897</v>
      </c>
      <c r="G1404" s="801"/>
      <c r="H1404" s="801"/>
      <c r="I1404" s="801"/>
      <c r="J1404" s="801"/>
      <c r="K1404" s="801"/>
      <c r="L1404" s="801"/>
      <c r="M1404" s="801"/>
      <c r="N1404" s="801"/>
      <c r="O1404" s="801"/>
      <c r="P1404" s="801"/>
      <c r="Q1404" s="801"/>
      <c r="R1404" s="801"/>
      <c r="S1404" s="801"/>
      <c r="T1404" s="801"/>
      <c r="U1404" s="801"/>
      <c r="V1404" s="801"/>
      <c r="W1404" s="801"/>
      <c r="X1404" s="801"/>
      <c r="Y1404" s="801"/>
      <c r="Z1404" s="801"/>
      <c r="AA1404" s="801"/>
      <c r="AB1404" s="801"/>
      <c r="AC1404" s="801"/>
      <c r="AD1404" s="801"/>
      <c r="AE1404" s="801"/>
      <c r="AF1404" s="801"/>
      <c r="AG1404" s="801"/>
      <c r="AH1404" s="801"/>
      <c r="AI1404" s="801"/>
      <c r="AJ1404" s="801"/>
      <c r="AK1404" s="801"/>
      <c r="AL1404" s="801"/>
      <c r="AM1404" s="801"/>
    </row>
    <row r="1405" spans="1:39" s="328" customFormat="1" ht="12.75">
      <c r="A1405" s="377" t="s">
        <v>979</v>
      </c>
      <c r="B1405" s="581">
        <v>3220402</v>
      </c>
      <c r="C1405" s="803">
        <v>3246800</v>
      </c>
      <c r="D1405" s="803">
        <v>2581022</v>
      </c>
      <c r="E1405" s="788">
        <v>80.14595693332696</v>
      </c>
      <c r="F1405" s="803">
        <v>233118</v>
      </c>
      <c r="G1405" s="801"/>
      <c r="H1405" s="801"/>
      <c r="I1405" s="801"/>
      <c r="J1405" s="801"/>
      <c r="K1405" s="801"/>
      <c r="L1405" s="801"/>
      <c r="M1405" s="801"/>
      <c r="N1405" s="801"/>
      <c r="O1405" s="801"/>
      <c r="P1405" s="801"/>
      <c r="Q1405" s="801"/>
      <c r="R1405" s="801"/>
      <c r="S1405" s="801"/>
      <c r="T1405" s="801"/>
      <c r="U1405" s="801"/>
      <c r="V1405" s="801"/>
      <c r="W1405" s="801"/>
      <c r="X1405" s="801"/>
      <c r="Y1405" s="801"/>
      <c r="Z1405" s="801"/>
      <c r="AA1405" s="801"/>
      <c r="AB1405" s="801"/>
      <c r="AC1405" s="801"/>
      <c r="AD1405" s="801"/>
      <c r="AE1405" s="801"/>
      <c r="AF1405" s="801"/>
      <c r="AG1405" s="801"/>
      <c r="AH1405" s="801"/>
      <c r="AI1405" s="801"/>
      <c r="AJ1405" s="801"/>
      <c r="AK1405" s="801"/>
      <c r="AL1405" s="801"/>
      <c r="AM1405" s="801"/>
    </row>
    <row r="1406" spans="1:39" s="328" customFormat="1" ht="12.75">
      <c r="A1406" s="354" t="s">
        <v>980</v>
      </c>
      <c r="B1406" s="581">
        <v>10683400</v>
      </c>
      <c r="C1406" s="581">
        <v>10683400</v>
      </c>
      <c r="D1406" s="581">
        <v>6336696</v>
      </c>
      <c r="E1406" s="788">
        <v>59.31347698298295</v>
      </c>
      <c r="F1406" s="581">
        <v>577662</v>
      </c>
      <c r="G1406" s="801"/>
      <c r="H1406" s="801"/>
      <c r="I1406" s="801"/>
      <c r="J1406" s="801"/>
      <c r="K1406" s="801"/>
      <c r="L1406" s="801"/>
      <c r="M1406" s="801"/>
      <c r="N1406" s="801"/>
      <c r="O1406" s="801"/>
      <c r="P1406" s="801"/>
      <c r="Q1406" s="801"/>
      <c r="R1406" s="801"/>
      <c r="S1406" s="801"/>
      <c r="T1406" s="801"/>
      <c r="U1406" s="801"/>
      <c r="V1406" s="801"/>
      <c r="W1406" s="801"/>
      <c r="X1406" s="801"/>
      <c r="Y1406" s="801"/>
      <c r="Z1406" s="801"/>
      <c r="AA1406" s="801"/>
      <c r="AB1406" s="801"/>
      <c r="AC1406" s="801"/>
      <c r="AD1406" s="801"/>
      <c r="AE1406" s="801"/>
      <c r="AF1406" s="801"/>
      <c r="AG1406" s="801"/>
      <c r="AH1406" s="801"/>
      <c r="AI1406" s="801"/>
      <c r="AJ1406" s="801"/>
      <c r="AK1406" s="801"/>
      <c r="AL1406" s="801"/>
      <c r="AM1406" s="801"/>
    </row>
    <row r="1407" spans="1:39" s="328" customFormat="1" ht="12.75">
      <c r="A1407" s="377" t="s">
        <v>1001</v>
      </c>
      <c r="B1407" s="581">
        <v>10683400</v>
      </c>
      <c r="C1407" s="581">
        <v>10683400</v>
      </c>
      <c r="D1407" s="581">
        <v>6336696</v>
      </c>
      <c r="E1407" s="788">
        <v>59.31347698298295</v>
      </c>
      <c r="F1407" s="581">
        <v>577662</v>
      </c>
      <c r="G1407" s="801"/>
      <c r="H1407" s="801"/>
      <c r="I1407" s="801"/>
      <c r="J1407" s="801"/>
      <c r="K1407" s="801"/>
      <c r="L1407" s="801"/>
      <c r="M1407" s="801"/>
      <c r="N1407" s="801"/>
      <c r="O1407" s="801"/>
      <c r="P1407" s="801"/>
      <c r="Q1407" s="801"/>
      <c r="R1407" s="801"/>
      <c r="S1407" s="801"/>
      <c r="T1407" s="801"/>
      <c r="U1407" s="801"/>
      <c r="V1407" s="801"/>
      <c r="W1407" s="801"/>
      <c r="X1407" s="801"/>
      <c r="Y1407" s="801"/>
      <c r="Z1407" s="801"/>
      <c r="AA1407" s="801"/>
      <c r="AB1407" s="801"/>
      <c r="AC1407" s="801"/>
      <c r="AD1407" s="801"/>
      <c r="AE1407" s="801"/>
      <c r="AF1407" s="801"/>
      <c r="AG1407" s="801"/>
      <c r="AH1407" s="801"/>
      <c r="AI1407" s="801"/>
      <c r="AJ1407" s="801"/>
      <c r="AK1407" s="801"/>
      <c r="AL1407" s="801"/>
      <c r="AM1407" s="801"/>
    </row>
    <row r="1408" spans="1:39" s="328" customFormat="1" ht="25.5">
      <c r="A1408" s="363" t="s">
        <v>984</v>
      </c>
      <c r="B1408" s="581">
        <v>27100</v>
      </c>
      <c r="C1408" s="581">
        <v>27100</v>
      </c>
      <c r="D1408" s="581">
        <v>27093</v>
      </c>
      <c r="E1408" s="788">
        <v>99.97416974169741</v>
      </c>
      <c r="F1408" s="581">
        <v>9295</v>
      </c>
      <c r="G1408" s="801"/>
      <c r="H1408" s="801"/>
      <c r="I1408" s="801"/>
      <c r="J1408" s="801"/>
      <c r="K1408" s="801"/>
      <c r="L1408" s="801"/>
      <c r="M1408" s="801"/>
      <c r="N1408" s="801"/>
      <c r="O1408" s="801"/>
      <c r="P1408" s="801"/>
      <c r="Q1408" s="801"/>
      <c r="R1408" s="801"/>
      <c r="S1408" s="801"/>
      <c r="T1408" s="801"/>
      <c r="U1408" s="801"/>
      <c r="V1408" s="801"/>
      <c r="W1408" s="801"/>
      <c r="X1408" s="801"/>
      <c r="Y1408" s="801"/>
      <c r="Z1408" s="801"/>
      <c r="AA1408" s="801"/>
      <c r="AB1408" s="801"/>
      <c r="AC1408" s="801"/>
      <c r="AD1408" s="801"/>
      <c r="AE1408" s="801"/>
      <c r="AF1408" s="801"/>
      <c r="AG1408" s="801"/>
      <c r="AH1408" s="801"/>
      <c r="AI1408" s="801"/>
      <c r="AJ1408" s="801"/>
      <c r="AK1408" s="801"/>
      <c r="AL1408" s="801"/>
      <c r="AM1408" s="801"/>
    </row>
    <row r="1409" spans="1:39" s="328" customFormat="1" ht="12.75">
      <c r="A1409" s="355" t="s">
        <v>985</v>
      </c>
      <c r="B1409" s="581">
        <v>27100</v>
      </c>
      <c r="C1409" s="581">
        <v>27100</v>
      </c>
      <c r="D1409" s="581">
        <v>27093</v>
      </c>
      <c r="E1409" s="788">
        <v>99.97416974169741</v>
      </c>
      <c r="F1409" s="581">
        <v>9295</v>
      </c>
      <c r="G1409" s="801"/>
      <c r="H1409" s="801"/>
      <c r="I1409" s="801"/>
      <c r="J1409" s="801"/>
      <c r="K1409" s="801"/>
      <c r="L1409" s="801"/>
      <c r="M1409" s="801"/>
      <c r="N1409" s="801"/>
      <c r="O1409" s="801"/>
      <c r="P1409" s="801"/>
      <c r="Q1409" s="801"/>
      <c r="R1409" s="801"/>
      <c r="S1409" s="801"/>
      <c r="T1409" s="801"/>
      <c r="U1409" s="801"/>
      <c r="V1409" s="801"/>
      <c r="W1409" s="801"/>
      <c r="X1409" s="801"/>
      <c r="Y1409" s="801"/>
      <c r="Z1409" s="801"/>
      <c r="AA1409" s="801"/>
      <c r="AB1409" s="801"/>
      <c r="AC1409" s="801"/>
      <c r="AD1409" s="801"/>
      <c r="AE1409" s="801"/>
      <c r="AF1409" s="801"/>
      <c r="AG1409" s="801"/>
      <c r="AH1409" s="801"/>
      <c r="AI1409" s="801"/>
      <c r="AJ1409" s="801"/>
      <c r="AK1409" s="801"/>
      <c r="AL1409" s="801"/>
      <c r="AM1409" s="801"/>
    </row>
    <row r="1410" spans="1:39" s="328" customFormat="1" ht="12.75">
      <c r="A1410" s="142" t="s">
        <v>928</v>
      </c>
      <c r="B1410" s="581">
        <v>144014</v>
      </c>
      <c r="C1410" s="581">
        <v>144014</v>
      </c>
      <c r="D1410" s="581">
        <v>118378</v>
      </c>
      <c r="E1410" s="788">
        <v>82.19895287958116</v>
      </c>
      <c r="F1410" s="581">
        <v>18429</v>
      </c>
      <c r="G1410" s="801"/>
      <c r="H1410" s="801"/>
      <c r="I1410" s="801"/>
      <c r="J1410" s="801"/>
      <c r="K1410" s="801"/>
      <c r="L1410" s="801"/>
      <c r="M1410" s="801"/>
      <c r="N1410" s="801"/>
      <c r="O1410" s="801"/>
      <c r="P1410" s="801"/>
      <c r="Q1410" s="801"/>
      <c r="R1410" s="801"/>
      <c r="S1410" s="801"/>
      <c r="T1410" s="801"/>
      <c r="U1410" s="801"/>
      <c r="V1410" s="801"/>
      <c r="W1410" s="801"/>
      <c r="X1410" s="801"/>
      <c r="Y1410" s="801"/>
      <c r="Z1410" s="801"/>
      <c r="AA1410" s="801"/>
      <c r="AB1410" s="801"/>
      <c r="AC1410" s="801"/>
      <c r="AD1410" s="801"/>
      <c r="AE1410" s="801"/>
      <c r="AF1410" s="801"/>
      <c r="AG1410" s="801"/>
      <c r="AH1410" s="801"/>
      <c r="AI1410" s="801"/>
      <c r="AJ1410" s="801"/>
      <c r="AK1410" s="801"/>
      <c r="AL1410" s="801"/>
      <c r="AM1410" s="801"/>
    </row>
    <row r="1411" spans="1:39" s="328" customFormat="1" ht="12.75" customHeight="1">
      <c r="A1411" s="354" t="s">
        <v>982</v>
      </c>
      <c r="B1411" s="581">
        <v>144014</v>
      </c>
      <c r="C1411" s="581">
        <v>144014</v>
      </c>
      <c r="D1411" s="581">
        <v>118378</v>
      </c>
      <c r="E1411" s="788">
        <v>82.19895287958116</v>
      </c>
      <c r="F1411" s="581">
        <v>18429</v>
      </c>
      <c r="G1411" s="801"/>
      <c r="H1411" s="801"/>
      <c r="I1411" s="801"/>
      <c r="J1411" s="801"/>
      <c r="K1411" s="801"/>
      <c r="L1411" s="801"/>
      <c r="M1411" s="801"/>
      <c r="N1411" s="801"/>
      <c r="O1411" s="801"/>
      <c r="P1411" s="801"/>
      <c r="Q1411" s="801"/>
      <c r="R1411" s="801"/>
      <c r="S1411" s="801"/>
      <c r="T1411" s="801"/>
      <c r="U1411" s="801"/>
      <c r="V1411" s="801"/>
      <c r="W1411" s="801"/>
      <c r="X1411" s="801"/>
      <c r="Y1411" s="801"/>
      <c r="Z1411" s="801"/>
      <c r="AA1411" s="801"/>
      <c r="AB1411" s="801"/>
      <c r="AC1411" s="801"/>
      <c r="AD1411" s="801"/>
      <c r="AE1411" s="801"/>
      <c r="AF1411" s="801"/>
      <c r="AG1411" s="801"/>
      <c r="AH1411" s="801"/>
      <c r="AI1411" s="801"/>
      <c r="AJ1411" s="801"/>
      <c r="AK1411" s="801"/>
      <c r="AL1411" s="801"/>
      <c r="AM1411" s="801"/>
    </row>
    <row r="1412" spans="1:6" s="772" customFormat="1" ht="12.75" customHeight="1">
      <c r="A1412" s="142" t="s">
        <v>507</v>
      </c>
      <c r="B1412" s="767">
        <v>-80293</v>
      </c>
      <c r="C1412" s="767">
        <v>-80293</v>
      </c>
      <c r="D1412" s="767">
        <v>186648</v>
      </c>
      <c r="E1412" s="649" t="s">
        <v>503</v>
      </c>
      <c r="F1412" s="767">
        <v>-1075085</v>
      </c>
    </row>
    <row r="1413" spans="1:6" s="772" customFormat="1" ht="12.75" customHeight="1">
      <c r="A1413" s="142" t="s">
        <v>508</v>
      </c>
      <c r="B1413" s="767">
        <v>80293</v>
      </c>
      <c r="C1413" s="767">
        <v>80293</v>
      </c>
      <c r="D1413" s="649" t="s">
        <v>503</v>
      </c>
      <c r="E1413" s="649" t="s">
        <v>503</v>
      </c>
      <c r="F1413" s="649" t="s">
        <v>503</v>
      </c>
    </row>
    <row r="1414" spans="1:6" s="772" customFormat="1" ht="12.75" customHeight="1">
      <c r="A1414" s="354" t="s">
        <v>629</v>
      </c>
      <c r="B1414" s="767">
        <v>80293</v>
      </c>
      <c r="C1414" s="767">
        <v>80293</v>
      </c>
      <c r="D1414" s="649" t="s">
        <v>503</v>
      </c>
      <c r="E1414" s="649" t="s">
        <v>503</v>
      </c>
      <c r="F1414" s="649" t="s">
        <v>503</v>
      </c>
    </row>
    <row r="1415" spans="1:6" s="772" customFormat="1" ht="25.5">
      <c r="A1415" s="355" t="s">
        <v>351</v>
      </c>
      <c r="B1415" s="767">
        <v>80293</v>
      </c>
      <c r="C1415" s="767">
        <v>80293</v>
      </c>
      <c r="D1415" s="649" t="s">
        <v>503</v>
      </c>
      <c r="E1415" s="649" t="s">
        <v>503</v>
      </c>
      <c r="F1415" s="649" t="s">
        <v>503</v>
      </c>
    </row>
    <row r="1416" spans="1:39" s="328" customFormat="1" ht="15" customHeight="1">
      <c r="A1416" s="349"/>
      <c r="B1416" s="581"/>
      <c r="C1416" s="581"/>
      <c r="D1416" s="581"/>
      <c r="E1416" s="789"/>
      <c r="F1416" s="581"/>
      <c r="G1416" s="801"/>
      <c r="H1416" s="801"/>
      <c r="I1416" s="801"/>
      <c r="J1416" s="801"/>
      <c r="K1416" s="801"/>
      <c r="L1416" s="801"/>
      <c r="M1416" s="801"/>
      <c r="N1416" s="801"/>
      <c r="O1416" s="801"/>
      <c r="P1416" s="801"/>
      <c r="Q1416" s="801"/>
      <c r="R1416" s="801"/>
      <c r="S1416" s="801"/>
      <c r="T1416" s="801"/>
      <c r="U1416" s="801"/>
      <c r="V1416" s="801"/>
      <c r="W1416" s="801"/>
      <c r="X1416" s="801"/>
      <c r="Y1416" s="801"/>
      <c r="Z1416" s="801"/>
      <c r="AA1416" s="801"/>
      <c r="AB1416" s="801"/>
      <c r="AC1416" s="801"/>
      <c r="AD1416" s="801"/>
      <c r="AE1416" s="801"/>
      <c r="AF1416" s="801"/>
      <c r="AG1416" s="801"/>
      <c r="AH1416" s="801"/>
      <c r="AI1416" s="801"/>
      <c r="AJ1416" s="801"/>
      <c r="AK1416" s="801"/>
      <c r="AL1416" s="801"/>
      <c r="AM1416" s="801"/>
    </row>
    <row r="1417" spans="1:39" s="328" customFormat="1" ht="12.75">
      <c r="A1417" s="346" t="s">
        <v>1241</v>
      </c>
      <c r="B1417" s="581"/>
      <c r="C1417" s="581"/>
      <c r="D1417" s="581"/>
      <c r="E1417" s="789"/>
      <c r="F1417" s="581"/>
      <c r="G1417" s="801"/>
      <c r="H1417" s="801"/>
      <c r="I1417" s="801"/>
      <c r="J1417" s="801"/>
      <c r="K1417" s="801"/>
      <c r="L1417" s="801"/>
      <c r="M1417" s="801"/>
      <c r="N1417" s="801"/>
      <c r="O1417" s="801"/>
      <c r="P1417" s="801"/>
      <c r="Q1417" s="801"/>
      <c r="R1417" s="801"/>
      <c r="S1417" s="801"/>
      <c r="T1417" s="801"/>
      <c r="U1417" s="801"/>
      <c r="V1417" s="801"/>
      <c r="W1417" s="801"/>
      <c r="X1417" s="801"/>
      <c r="Y1417" s="801"/>
      <c r="Z1417" s="801"/>
      <c r="AA1417" s="801"/>
      <c r="AB1417" s="801"/>
      <c r="AC1417" s="801"/>
      <c r="AD1417" s="801"/>
      <c r="AE1417" s="801"/>
      <c r="AF1417" s="801"/>
      <c r="AG1417" s="801"/>
      <c r="AH1417" s="801"/>
      <c r="AI1417" s="801"/>
      <c r="AJ1417" s="801"/>
      <c r="AK1417" s="801"/>
      <c r="AL1417" s="801"/>
      <c r="AM1417" s="801"/>
    </row>
    <row r="1418" spans="1:39" s="328" customFormat="1" ht="12.75">
      <c r="A1418" s="349" t="s">
        <v>403</v>
      </c>
      <c r="B1418" s="581"/>
      <c r="C1418" s="581"/>
      <c r="D1418" s="581"/>
      <c r="E1418" s="789"/>
      <c r="F1418" s="581"/>
      <c r="G1418" s="801"/>
      <c r="H1418" s="801"/>
      <c r="I1418" s="801"/>
      <c r="J1418" s="801"/>
      <c r="K1418" s="801"/>
      <c r="L1418" s="801"/>
      <c r="M1418" s="801"/>
      <c r="N1418" s="801"/>
      <c r="O1418" s="801"/>
      <c r="P1418" s="801"/>
      <c r="Q1418" s="801"/>
      <c r="R1418" s="801"/>
      <c r="S1418" s="801"/>
      <c r="T1418" s="801"/>
      <c r="U1418" s="801"/>
      <c r="V1418" s="801"/>
      <c r="W1418" s="801"/>
      <c r="X1418" s="801"/>
      <c r="Y1418" s="801"/>
      <c r="Z1418" s="801"/>
      <c r="AA1418" s="801"/>
      <c r="AB1418" s="801"/>
      <c r="AC1418" s="801"/>
      <c r="AD1418" s="801"/>
      <c r="AE1418" s="801"/>
      <c r="AF1418" s="801"/>
      <c r="AG1418" s="801"/>
      <c r="AH1418" s="801"/>
      <c r="AI1418" s="801"/>
      <c r="AJ1418" s="801"/>
      <c r="AK1418" s="801"/>
      <c r="AL1418" s="801"/>
      <c r="AM1418" s="801"/>
    </row>
    <row r="1419" spans="1:39" s="328" customFormat="1" ht="12.75">
      <c r="A1419" s="359" t="s">
        <v>348</v>
      </c>
      <c r="B1419" s="581">
        <v>5360</v>
      </c>
      <c r="C1419" s="581">
        <v>5360</v>
      </c>
      <c r="D1419" s="581">
        <v>0</v>
      </c>
      <c r="E1419" s="788">
        <v>0</v>
      </c>
      <c r="F1419" s="581">
        <v>0</v>
      </c>
      <c r="G1419" s="801"/>
      <c r="H1419" s="801"/>
      <c r="I1419" s="801"/>
      <c r="J1419" s="801"/>
      <c r="K1419" s="801"/>
      <c r="L1419" s="801"/>
      <c r="M1419" s="801"/>
      <c r="N1419" s="801"/>
      <c r="O1419" s="801"/>
      <c r="P1419" s="801"/>
      <c r="Q1419" s="801"/>
      <c r="R1419" s="801"/>
      <c r="S1419" s="801"/>
      <c r="T1419" s="801"/>
      <c r="U1419" s="801"/>
      <c r="V1419" s="801"/>
      <c r="W1419" s="801"/>
      <c r="X1419" s="801"/>
      <c r="Y1419" s="801"/>
      <c r="Z1419" s="801"/>
      <c r="AA1419" s="801"/>
      <c r="AB1419" s="801"/>
      <c r="AC1419" s="801"/>
      <c r="AD1419" s="801"/>
      <c r="AE1419" s="801"/>
      <c r="AF1419" s="801"/>
      <c r="AG1419" s="801"/>
      <c r="AH1419" s="801"/>
      <c r="AI1419" s="801"/>
      <c r="AJ1419" s="801"/>
      <c r="AK1419" s="801"/>
      <c r="AL1419" s="801"/>
      <c r="AM1419" s="801"/>
    </row>
    <row r="1420" spans="1:39" s="328" customFormat="1" ht="12.75">
      <c r="A1420" s="142" t="s">
        <v>971</v>
      </c>
      <c r="B1420" s="581">
        <v>2611</v>
      </c>
      <c r="C1420" s="581">
        <v>2611</v>
      </c>
      <c r="D1420" s="581">
        <v>0</v>
      </c>
      <c r="E1420" s="788" t="s">
        <v>503</v>
      </c>
      <c r="F1420" s="581">
        <v>0</v>
      </c>
      <c r="G1420" s="801"/>
      <c r="H1420" s="801"/>
      <c r="I1420" s="801"/>
      <c r="J1420" s="801"/>
      <c r="K1420" s="801"/>
      <c r="L1420" s="801"/>
      <c r="M1420" s="801"/>
      <c r="N1420" s="801"/>
      <c r="O1420" s="801"/>
      <c r="P1420" s="801"/>
      <c r="Q1420" s="801"/>
      <c r="R1420" s="801"/>
      <c r="S1420" s="801"/>
      <c r="T1420" s="801"/>
      <c r="U1420" s="801"/>
      <c r="V1420" s="801"/>
      <c r="W1420" s="801"/>
      <c r="X1420" s="801"/>
      <c r="Y1420" s="801"/>
      <c r="Z1420" s="801"/>
      <c r="AA1420" s="801"/>
      <c r="AB1420" s="801"/>
      <c r="AC1420" s="801"/>
      <c r="AD1420" s="801"/>
      <c r="AE1420" s="801"/>
      <c r="AF1420" s="801"/>
      <c r="AG1420" s="801"/>
      <c r="AH1420" s="801"/>
      <c r="AI1420" s="801"/>
      <c r="AJ1420" s="801"/>
      <c r="AK1420" s="801"/>
      <c r="AL1420" s="801"/>
      <c r="AM1420" s="801"/>
    </row>
    <row r="1421" spans="1:39" s="328" customFormat="1" ht="12.75">
      <c r="A1421" s="142" t="s">
        <v>988</v>
      </c>
      <c r="B1421" s="581">
        <v>2749</v>
      </c>
      <c r="C1421" s="581">
        <v>2749</v>
      </c>
      <c r="D1421" s="581">
        <v>0</v>
      </c>
      <c r="E1421" s="788">
        <v>0</v>
      </c>
      <c r="F1421" s="581">
        <v>0</v>
      </c>
      <c r="G1421" s="801"/>
      <c r="H1421" s="801"/>
      <c r="I1421" s="801"/>
      <c r="J1421" s="801"/>
      <c r="K1421" s="801"/>
      <c r="L1421" s="801"/>
      <c r="M1421" s="801"/>
      <c r="N1421" s="801"/>
      <c r="O1421" s="801"/>
      <c r="P1421" s="801"/>
      <c r="Q1421" s="801"/>
      <c r="R1421" s="801"/>
      <c r="S1421" s="801"/>
      <c r="T1421" s="801"/>
      <c r="U1421" s="801"/>
      <c r="V1421" s="801"/>
      <c r="W1421" s="801"/>
      <c r="X1421" s="801"/>
      <c r="Y1421" s="801"/>
      <c r="Z1421" s="801"/>
      <c r="AA1421" s="801"/>
      <c r="AB1421" s="801"/>
      <c r="AC1421" s="801"/>
      <c r="AD1421" s="801"/>
      <c r="AE1421" s="801"/>
      <c r="AF1421" s="801"/>
      <c r="AG1421" s="801"/>
      <c r="AH1421" s="801"/>
      <c r="AI1421" s="801"/>
      <c r="AJ1421" s="801"/>
      <c r="AK1421" s="801"/>
      <c r="AL1421" s="801"/>
      <c r="AM1421" s="801"/>
    </row>
    <row r="1422" spans="1:39" s="328" customFormat="1" ht="12.75">
      <c r="A1422" s="350" t="s">
        <v>974</v>
      </c>
      <c r="B1422" s="581">
        <v>5360</v>
      </c>
      <c r="C1422" s="581">
        <v>5360</v>
      </c>
      <c r="D1422" s="581">
        <v>0</v>
      </c>
      <c r="E1422" s="788">
        <v>0</v>
      </c>
      <c r="F1422" s="581">
        <v>0</v>
      </c>
      <c r="G1422" s="801"/>
      <c r="H1422" s="801"/>
      <c r="I1422" s="801"/>
      <c r="J1422" s="801"/>
      <c r="K1422" s="801"/>
      <c r="L1422" s="801"/>
      <c r="M1422" s="801"/>
      <c r="N1422" s="801"/>
      <c r="O1422" s="801"/>
      <c r="P1422" s="801"/>
      <c r="Q1422" s="801"/>
      <c r="R1422" s="801"/>
      <c r="S1422" s="801"/>
      <c r="T1422" s="801"/>
      <c r="U1422" s="801"/>
      <c r="V1422" s="801"/>
      <c r="W1422" s="801"/>
      <c r="X1422" s="801"/>
      <c r="Y1422" s="801"/>
      <c r="Z1422" s="801"/>
      <c r="AA1422" s="801"/>
      <c r="AB1422" s="801"/>
      <c r="AC1422" s="801"/>
      <c r="AD1422" s="801"/>
      <c r="AE1422" s="801"/>
      <c r="AF1422" s="801"/>
      <c r="AG1422" s="801"/>
      <c r="AH1422" s="801"/>
      <c r="AI1422" s="801"/>
      <c r="AJ1422" s="801"/>
      <c r="AK1422" s="801"/>
      <c r="AL1422" s="801"/>
      <c r="AM1422" s="801"/>
    </row>
    <row r="1423" spans="1:39" s="328" customFormat="1" ht="12.75">
      <c r="A1423" s="142" t="s">
        <v>975</v>
      </c>
      <c r="B1423" s="581">
        <v>5360</v>
      </c>
      <c r="C1423" s="581">
        <v>5360</v>
      </c>
      <c r="D1423" s="581">
        <v>0</v>
      </c>
      <c r="E1423" s="788">
        <v>0</v>
      </c>
      <c r="F1423" s="581">
        <v>0</v>
      </c>
      <c r="G1423" s="801"/>
      <c r="H1423" s="801"/>
      <c r="I1423" s="801"/>
      <c r="J1423" s="801"/>
      <c r="K1423" s="801"/>
      <c r="L1423" s="801"/>
      <c r="M1423" s="801"/>
      <c r="N1423" s="801"/>
      <c r="O1423" s="801"/>
      <c r="P1423" s="801"/>
      <c r="Q1423" s="801"/>
      <c r="R1423" s="801"/>
      <c r="S1423" s="801"/>
      <c r="T1423" s="801"/>
      <c r="U1423" s="801"/>
      <c r="V1423" s="801"/>
      <c r="W1423" s="801"/>
      <c r="X1423" s="801"/>
      <c r="Y1423" s="801"/>
      <c r="Z1423" s="801"/>
      <c r="AA1423" s="801"/>
      <c r="AB1423" s="801"/>
      <c r="AC1423" s="801"/>
      <c r="AD1423" s="801"/>
      <c r="AE1423" s="801"/>
      <c r="AF1423" s="801"/>
      <c r="AG1423" s="801"/>
      <c r="AH1423" s="801"/>
      <c r="AI1423" s="801"/>
      <c r="AJ1423" s="801"/>
      <c r="AK1423" s="801"/>
      <c r="AL1423" s="801"/>
      <c r="AM1423" s="801"/>
    </row>
    <row r="1424" spans="1:39" s="328" customFormat="1" ht="12.75">
      <c r="A1424" s="354" t="s">
        <v>976</v>
      </c>
      <c r="B1424" s="581">
        <v>5360</v>
      </c>
      <c r="C1424" s="581">
        <v>5360</v>
      </c>
      <c r="D1424" s="581">
        <v>0</v>
      </c>
      <c r="E1424" s="788">
        <v>0</v>
      </c>
      <c r="F1424" s="581">
        <v>0</v>
      </c>
      <c r="G1424" s="801"/>
      <c r="H1424" s="801"/>
      <c r="I1424" s="801"/>
      <c r="J1424" s="801"/>
      <c r="K1424" s="801"/>
      <c r="L1424" s="801"/>
      <c r="M1424" s="801"/>
      <c r="N1424" s="801"/>
      <c r="O1424" s="801"/>
      <c r="P1424" s="801"/>
      <c r="Q1424" s="801"/>
      <c r="R1424" s="801"/>
      <c r="S1424" s="801"/>
      <c r="T1424" s="801"/>
      <c r="U1424" s="801"/>
      <c r="V1424" s="801"/>
      <c r="W1424" s="801"/>
      <c r="X1424" s="801"/>
      <c r="Y1424" s="801"/>
      <c r="Z1424" s="801"/>
      <c r="AA1424" s="801"/>
      <c r="AB1424" s="801"/>
      <c r="AC1424" s="801"/>
      <c r="AD1424" s="801"/>
      <c r="AE1424" s="801"/>
      <c r="AF1424" s="801"/>
      <c r="AG1424" s="801"/>
      <c r="AH1424" s="801"/>
      <c r="AI1424" s="801"/>
      <c r="AJ1424" s="801"/>
      <c r="AK1424" s="801"/>
      <c r="AL1424" s="801"/>
      <c r="AM1424" s="801"/>
    </row>
    <row r="1425" spans="1:39" s="328" customFormat="1" ht="12.75">
      <c r="A1425" s="377" t="s">
        <v>977</v>
      </c>
      <c r="B1425" s="581">
        <v>4241</v>
      </c>
      <c r="C1425" s="581">
        <v>4241</v>
      </c>
      <c r="D1425" s="581">
        <v>0</v>
      </c>
      <c r="E1425" s="788">
        <v>0</v>
      </c>
      <c r="F1425" s="581">
        <v>0</v>
      </c>
      <c r="G1425" s="801"/>
      <c r="H1425" s="801"/>
      <c r="I1425" s="801"/>
      <c r="J1425" s="801"/>
      <c r="K1425" s="801"/>
      <c r="L1425" s="801"/>
      <c r="M1425" s="801"/>
      <c r="N1425" s="801"/>
      <c r="O1425" s="801"/>
      <c r="P1425" s="801"/>
      <c r="Q1425" s="801"/>
      <c r="R1425" s="801"/>
      <c r="S1425" s="801"/>
      <c r="T1425" s="801"/>
      <c r="U1425" s="801"/>
      <c r="V1425" s="801"/>
      <c r="W1425" s="801"/>
      <c r="X1425" s="801"/>
      <c r="Y1425" s="801"/>
      <c r="Z1425" s="801"/>
      <c r="AA1425" s="801"/>
      <c r="AB1425" s="801"/>
      <c r="AC1425" s="801"/>
      <c r="AD1425" s="801"/>
      <c r="AE1425" s="801"/>
      <c r="AF1425" s="801"/>
      <c r="AG1425" s="801"/>
      <c r="AH1425" s="801"/>
      <c r="AI1425" s="801"/>
      <c r="AJ1425" s="801"/>
      <c r="AK1425" s="801"/>
      <c r="AL1425" s="801"/>
      <c r="AM1425" s="801"/>
    </row>
    <row r="1426" spans="1:39" s="328" customFormat="1" ht="12.75">
      <c r="A1426" s="381" t="s">
        <v>978</v>
      </c>
      <c r="B1426" s="581">
        <v>3417</v>
      </c>
      <c r="C1426" s="581">
        <v>3417</v>
      </c>
      <c r="D1426" s="581">
        <v>0</v>
      </c>
      <c r="E1426" s="788">
        <v>0</v>
      </c>
      <c r="F1426" s="581">
        <v>0</v>
      </c>
      <c r="G1426" s="801"/>
      <c r="H1426" s="801"/>
      <c r="I1426" s="801"/>
      <c r="J1426" s="801"/>
      <c r="K1426" s="801"/>
      <c r="L1426" s="801"/>
      <c r="M1426" s="801"/>
      <c r="N1426" s="801"/>
      <c r="O1426" s="801"/>
      <c r="P1426" s="801"/>
      <c r="Q1426" s="801"/>
      <c r="R1426" s="801"/>
      <c r="S1426" s="801"/>
      <c r="T1426" s="801"/>
      <c r="U1426" s="801"/>
      <c r="V1426" s="801"/>
      <c r="W1426" s="801"/>
      <c r="X1426" s="801"/>
      <c r="Y1426" s="801"/>
      <c r="Z1426" s="801"/>
      <c r="AA1426" s="801"/>
      <c r="AB1426" s="801"/>
      <c r="AC1426" s="801"/>
      <c r="AD1426" s="801"/>
      <c r="AE1426" s="801"/>
      <c r="AF1426" s="801"/>
      <c r="AG1426" s="801"/>
      <c r="AH1426" s="801"/>
      <c r="AI1426" s="801"/>
      <c r="AJ1426" s="801"/>
      <c r="AK1426" s="801"/>
      <c r="AL1426" s="801"/>
      <c r="AM1426" s="801"/>
    </row>
    <row r="1427" spans="1:39" s="328" customFormat="1" ht="12.75">
      <c r="A1427" s="377" t="s">
        <v>979</v>
      </c>
      <c r="B1427" s="581">
        <v>1119</v>
      </c>
      <c r="C1427" s="581">
        <v>1119</v>
      </c>
      <c r="D1427" s="581">
        <v>0</v>
      </c>
      <c r="E1427" s="788">
        <v>0</v>
      </c>
      <c r="F1427" s="581">
        <v>0</v>
      </c>
      <c r="G1427" s="801"/>
      <c r="H1427" s="801"/>
      <c r="I1427" s="801"/>
      <c r="J1427" s="801"/>
      <c r="K1427" s="801"/>
      <c r="L1427" s="801"/>
      <c r="M1427" s="801"/>
      <c r="N1427" s="801"/>
      <c r="O1427" s="801"/>
      <c r="P1427" s="801"/>
      <c r="Q1427" s="801"/>
      <c r="R1427" s="801"/>
      <c r="S1427" s="801"/>
      <c r="T1427" s="801"/>
      <c r="U1427" s="801"/>
      <c r="V1427" s="801"/>
      <c r="W1427" s="801"/>
      <c r="X1427" s="801"/>
      <c r="Y1427" s="801"/>
      <c r="Z1427" s="801"/>
      <c r="AA1427" s="801"/>
      <c r="AB1427" s="801"/>
      <c r="AC1427" s="801"/>
      <c r="AD1427" s="801"/>
      <c r="AE1427" s="801"/>
      <c r="AF1427" s="801"/>
      <c r="AG1427" s="801"/>
      <c r="AH1427" s="801"/>
      <c r="AI1427" s="801"/>
      <c r="AJ1427" s="801"/>
      <c r="AK1427" s="801"/>
      <c r="AL1427" s="801"/>
      <c r="AM1427" s="801"/>
    </row>
    <row r="1428" spans="1:39" s="328" customFormat="1" ht="12.75">
      <c r="A1428" s="377"/>
      <c r="B1428" s="581"/>
      <c r="C1428" s="581"/>
      <c r="D1428" s="581"/>
      <c r="E1428" s="788"/>
      <c r="F1428" s="581"/>
      <c r="G1428" s="801"/>
      <c r="H1428" s="801"/>
      <c r="I1428" s="801"/>
      <c r="J1428" s="801"/>
      <c r="K1428" s="801"/>
      <c r="L1428" s="801"/>
      <c r="M1428" s="801"/>
      <c r="N1428" s="801"/>
      <c r="O1428" s="801"/>
      <c r="P1428" s="801"/>
      <c r="Q1428" s="801"/>
      <c r="R1428" s="801"/>
      <c r="S1428" s="801"/>
      <c r="T1428" s="801"/>
      <c r="U1428" s="801"/>
      <c r="V1428" s="801"/>
      <c r="W1428" s="801"/>
      <c r="X1428" s="801"/>
      <c r="Y1428" s="801"/>
      <c r="Z1428" s="801"/>
      <c r="AA1428" s="801"/>
      <c r="AB1428" s="801"/>
      <c r="AC1428" s="801"/>
      <c r="AD1428" s="801"/>
      <c r="AE1428" s="801"/>
      <c r="AF1428" s="801"/>
      <c r="AG1428" s="801"/>
      <c r="AH1428" s="801"/>
      <c r="AI1428" s="801"/>
      <c r="AJ1428" s="801"/>
      <c r="AK1428" s="801"/>
      <c r="AL1428" s="801"/>
      <c r="AM1428" s="801"/>
    </row>
    <row r="1429" spans="1:39" s="328" customFormat="1" ht="12.75">
      <c r="A1429" s="346" t="s">
        <v>355</v>
      </c>
      <c r="B1429" s="581"/>
      <c r="C1429" s="581"/>
      <c r="D1429" s="581"/>
      <c r="E1429" s="789"/>
      <c r="F1429" s="581"/>
      <c r="G1429" s="801"/>
      <c r="H1429" s="801"/>
      <c r="I1429" s="801"/>
      <c r="J1429" s="801"/>
      <c r="K1429" s="801"/>
      <c r="L1429" s="801"/>
      <c r="M1429" s="801"/>
      <c r="N1429" s="801"/>
      <c r="O1429" s="801"/>
      <c r="P1429" s="801"/>
      <c r="Q1429" s="801"/>
      <c r="R1429" s="801"/>
      <c r="S1429" s="801"/>
      <c r="T1429" s="801"/>
      <c r="U1429" s="801"/>
      <c r="V1429" s="801"/>
      <c r="W1429" s="801"/>
      <c r="X1429" s="801"/>
      <c r="Y1429" s="801"/>
      <c r="Z1429" s="801"/>
      <c r="AA1429" s="801"/>
      <c r="AB1429" s="801"/>
      <c r="AC1429" s="801"/>
      <c r="AD1429" s="801"/>
      <c r="AE1429" s="801"/>
      <c r="AF1429" s="801"/>
      <c r="AG1429" s="801"/>
      <c r="AH1429" s="801"/>
      <c r="AI1429" s="801"/>
      <c r="AJ1429" s="801"/>
      <c r="AK1429" s="801"/>
      <c r="AL1429" s="801"/>
      <c r="AM1429" s="801"/>
    </row>
    <row r="1430" spans="1:39" s="328" customFormat="1" ht="12.75">
      <c r="A1430" s="349" t="s">
        <v>403</v>
      </c>
      <c r="B1430" s="581"/>
      <c r="C1430" s="581"/>
      <c r="D1430" s="581"/>
      <c r="E1430" s="789"/>
      <c r="F1430" s="581"/>
      <c r="G1430" s="801"/>
      <c r="H1430" s="801"/>
      <c r="I1430" s="801"/>
      <c r="J1430" s="801"/>
      <c r="K1430" s="801"/>
      <c r="L1430" s="801"/>
      <c r="M1430" s="801"/>
      <c r="N1430" s="801"/>
      <c r="O1430" s="801"/>
      <c r="P1430" s="801"/>
      <c r="Q1430" s="801"/>
      <c r="R1430" s="801"/>
      <c r="S1430" s="801"/>
      <c r="T1430" s="801"/>
      <c r="U1430" s="801"/>
      <c r="V1430" s="801"/>
      <c r="W1430" s="801"/>
      <c r="X1430" s="801"/>
      <c r="Y1430" s="801"/>
      <c r="Z1430" s="801"/>
      <c r="AA1430" s="801"/>
      <c r="AB1430" s="801"/>
      <c r="AC1430" s="801"/>
      <c r="AD1430" s="801"/>
      <c r="AE1430" s="801"/>
      <c r="AF1430" s="801"/>
      <c r="AG1430" s="801"/>
      <c r="AH1430" s="801"/>
      <c r="AI1430" s="801"/>
      <c r="AJ1430" s="801"/>
      <c r="AK1430" s="801"/>
      <c r="AL1430" s="801"/>
      <c r="AM1430" s="801"/>
    </row>
    <row r="1431" spans="1:39" s="328" customFormat="1" ht="12.75">
      <c r="A1431" s="359" t="s">
        <v>348</v>
      </c>
      <c r="B1431" s="581">
        <v>501437</v>
      </c>
      <c r="C1431" s="581">
        <v>501437</v>
      </c>
      <c r="D1431" s="581">
        <v>501437</v>
      </c>
      <c r="E1431" s="788">
        <v>100</v>
      </c>
      <c r="F1431" s="581">
        <v>0</v>
      </c>
      <c r="G1431" s="801"/>
      <c r="H1431" s="801"/>
      <c r="I1431" s="801"/>
      <c r="J1431" s="801"/>
      <c r="K1431" s="801"/>
      <c r="L1431" s="801"/>
      <c r="M1431" s="801"/>
      <c r="N1431" s="801"/>
      <c r="O1431" s="801"/>
      <c r="P1431" s="801"/>
      <c r="Q1431" s="801"/>
      <c r="R1431" s="801"/>
      <c r="S1431" s="801"/>
      <c r="T1431" s="801"/>
      <c r="U1431" s="801"/>
      <c r="V1431" s="801"/>
      <c r="W1431" s="801"/>
      <c r="X1431" s="801"/>
      <c r="Y1431" s="801"/>
      <c r="Z1431" s="801"/>
      <c r="AA1431" s="801"/>
      <c r="AB1431" s="801"/>
      <c r="AC1431" s="801"/>
      <c r="AD1431" s="801"/>
      <c r="AE1431" s="801"/>
      <c r="AF1431" s="801"/>
      <c r="AG1431" s="801"/>
      <c r="AH1431" s="801"/>
      <c r="AI1431" s="801"/>
      <c r="AJ1431" s="801"/>
      <c r="AK1431" s="801"/>
      <c r="AL1431" s="801"/>
      <c r="AM1431" s="801"/>
    </row>
    <row r="1432" spans="1:39" s="328" customFormat="1" ht="12.75">
      <c r="A1432" s="142" t="s">
        <v>972</v>
      </c>
      <c r="B1432" s="581">
        <v>501437</v>
      </c>
      <c r="C1432" s="581">
        <v>501437</v>
      </c>
      <c r="D1432" s="581">
        <v>501437</v>
      </c>
      <c r="E1432" s="788">
        <v>100</v>
      </c>
      <c r="F1432" s="581">
        <v>0</v>
      </c>
      <c r="G1432" s="801"/>
      <c r="H1432" s="801"/>
      <c r="I1432" s="801"/>
      <c r="J1432" s="801"/>
      <c r="K1432" s="801"/>
      <c r="L1432" s="801"/>
      <c r="M1432" s="801"/>
      <c r="N1432" s="801"/>
      <c r="O1432" s="801"/>
      <c r="P1432" s="801"/>
      <c r="Q1432" s="801"/>
      <c r="R1432" s="801"/>
      <c r="S1432" s="801"/>
      <c r="T1432" s="801"/>
      <c r="U1432" s="801"/>
      <c r="V1432" s="801"/>
      <c r="W1432" s="801"/>
      <c r="X1432" s="801"/>
      <c r="Y1432" s="801"/>
      <c r="Z1432" s="801"/>
      <c r="AA1432" s="801"/>
      <c r="AB1432" s="801"/>
      <c r="AC1432" s="801"/>
      <c r="AD1432" s="801"/>
      <c r="AE1432" s="801"/>
      <c r="AF1432" s="801"/>
      <c r="AG1432" s="801"/>
      <c r="AH1432" s="801"/>
      <c r="AI1432" s="801"/>
      <c r="AJ1432" s="801"/>
      <c r="AK1432" s="801"/>
      <c r="AL1432" s="801"/>
      <c r="AM1432" s="801"/>
    </row>
    <row r="1433" spans="1:39" s="328" customFormat="1" ht="25.5">
      <c r="A1433" s="363" t="s">
        <v>973</v>
      </c>
      <c r="B1433" s="581">
        <v>501437</v>
      </c>
      <c r="C1433" s="581">
        <v>501437</v>
      </c>
      <c r="D1433" s="581">
        <v>501437</v>
      </c>
      <c r="E1433" s="788">
        <v>100</v>
      </c>
      <c r="F1433" s="581">
        <v>0</v>
      </c>
      <c r="G1433" s="801"/>
      <c r="H1433" s="801"/>
      <c r="I1433" s="801"/>
      <c r="J1433" s="801"/>
      <c r="K1433" s="801"/>
      <c r="L1433" s="801"/>
      <c r="M1433" s="801"/>
      <c r="N1433" s="801"/>
      <c r="O1433" s="801"/>
      <c r="P1433" s="801"/>
      <c r="Q1433" s="801"/>
      <c r="R1433" s="801"/>
      <c r="S1433" s="801"/>
      <c r="T1433" s="801"/>
      <c r="U1433" s="801"/>
      <c r="V1433" s="801"/>
      <c r="W1433" s="801"/>
      <c r="X1433" s="801"/>
      <c r="Y1433" s="801"/>
      <c r="Z1433" s="801"/>
      <c r="AA1433" s="801"/>
      <c r="AB1433" s="801"/>
      <c r="AC1433" s="801"/>
      <c r="AD1433" s="801"/>
      <c r="AE1433" s="801"/>
      <c r="AF1433" s="801"/>
      <c r="AG1433" s="801"/>
      <c r="AH1433" s="801"/>
      <c r="AI1433" s="801"/>
      <c r="AJ1433" s="801"/>
      <c r="AK1433" s="801"/>
      <c r="AL1433" s="801"/>
      <c r="AM1433" s="801"/>
    </row>
    <row r="1434" spans="1:39" s="328" customFormat="1" ht="12.75">
      <c r="A1434" s="350" t="s">
        <v>974</v>
      </c>
      <c r="B1434" s="581">
        <v>501437</v>
      </c>
      <c r="C1434" s="581">
        <v>501437</v>
      </c>
      <c r="D1434" s="581">
        <v>35554</v>
      </c>
      <c r="E1434" s="788">
        <v>7.090422126807555</v>
      </c>
      <c r="F1434" s="581">
        <v>26775</v>
      </c>
      <c r="G1434" s="801"/>
      <c r="H1434" s="801"/>
      <c r="I1434" s="801"/>
      <c r="J1434" s="801"/>
      <c r="K1434" s="801"/>
      <c r="L1434" s="801"/>
      <c r="M1434" s="801"/>
      <c r="N1434" s="801"/>
      <c r="O1434" s="801"/>
      <c r="P1434" s="801"/>
      <c r="Q1434" s="801"/>
      <c r="R1434" s="801"/>
      <c r="S1434" s="801"/>
      <c r="T1434" s="801"/>
      <c r="U1434" s="801"/>
      <c r="V1434" s="801"/>
      <c r="W1434" s="801"/>
      <c r="X1434" s="801"/>
      <c r="Y1434" s="801"/>
      <c r="Z1434" s="801"/>
      <c r="AA1434" s="801"/>
      <c r="AB1434" s="801"/>
      <c r="AC1434" s="801"/>
      <c r="AD1434" s="801"/>
      <c r="AE1434" s="801"/>
      <c r="AF1434" s="801"/>
      <c r="AG1434" s="801"/>
      <c r="AH1434" s="801"/>
      <c r="AI1434" s="801"/>
      <c r="AJ1434" s="801"/>
      <c r="AK1434" s="801"/>
      <c r="AL1434" s="801"/>
      <c r="AM1434" s="801"/>
    </row>
    <row r="1435" spans="1:39" s="328" customFormat="1" ht="12.75">
      <c r="A1435" s="142" t="s">
        <v>975</v>
      </c>
      <c r="B1435" s="581">
        <v>501437</v>
      </c>
      <c r="C1435" s="581">
        <v>501437</v>
      </c>
      <c r="D1435" s="581">
        <v>35554</v>
      </c>
      <c r="E1435" s="788">
        <v>7.090422126807555</v>
      </c>
      <c r="F1435" s="581">
        <v>26775</v>
      </c>
      <c r="G1435" s="801"/>
      <c r="H1435" s="801"/>
      <c r="I1435" s="801"/>
      <c r="J1435" s="801"/>
      <c r="K1435" s="801"/>
      <c r="L1435" s="801"/>
      <c r="M1435" s="801"/>
      <c r="N1435" s="801"/>
      <c r="O1435" s="801"/>
      <c r="P1435" s="801"/>
      <c r="Q1435" s="801"/>
      <c r="R1435" s="801"/>
      <c r="S1435" s="801"/>
      <c r="T1435" s="801"/>
      <c r="U1435" s="801"/>
      <c r="V1435" s="801"/>
      <c r="W1435" s="801"/>
      <c r="X1435" s="801"/>
      <c r="Y1435" s="801"/>
      <c r="Z1435" s="801"/>
      <c r="AA1435" s="801"/>
      <c r="AB1435" s="801"/>
      <c r="AC1435" s="801"/>
      <c r="AD1435" s="801"/>
      <c r="AE1435" s="801"/>
      <c r="AF1435" s="801"/>
      <c r="AG1435" s="801"/>
      <c r="AH1435" s="801"/>
      <c r="AI1435" s="801"/>
      <c r="AJ1435" s="801"/>
      <c r="AK1435" s="801"/>
      <c r="AL1435" s="801"/>
      <c r="AM1435" s="801"/>
    </row>
    <row r="1436" spans="1:39" s="328" customFormat="1" ht="12.75">
      <c r="A1436" s="354" t="s">
        <v>976</v>
      </c>
      <c r="B1436" s="581">
        <v>501437</v>
      </c>
      <c r="C1436" s="581">
        <v>501437</v>
      </c>
      <c r="D1436" s="581">
        <v>35554</v>
      </c>
      <c r="E1436" s="788">
        <v>7.090422126807555</v>
      </c>
      <c r="F1436" s="581">
        <v>26775</v>
      </c>
      <c r="G1436" s="801"/>
      <c r="H1436" s="801"/>
      <c r="I1436" s="801"/>
      <c r="J1436" s="801"/>
      <c r="K1436" s="801"/>
      <c r="L1436" s="801"/>
      <c r="M1436" s="801"/>
      <c r="N1436" s="801"/>
      <c r="O1436" s="801"/>
      <c r="P1436" s="801"/>
      <c r="Q1436" s="801"/>
      <c r="R1436" s="801"/>
      <c r="S1436" s="801"/>
      <c r="T1436" s="801"/>
      <c r="U1436" s="801"/>
      <c r="V1436" s="801"/>
      <c r="W1436" s="801"/>
      <c r="X1436" s="801"/>
      <c r="Y1436" s="801"/>
      <c r="Z1436" s="801"/>
      <c r="AA1436" s="801"/>
      <c r="AB1436" s="801"/>
      <c r="AC1436" s="801"/>
      <c r="AD1436" s="801"/>
      <c r="AE1436" s="801"/>
      <c r="AF1436" s="801"/>
      <c r="AG1436" s="801"/>
      <c r="AH1436" s="801"/>
      <c r="AI1436" s="801"/>
      <c r="AJ1436" s="801"/>
      <c r="AK1436" s="801"/>
      <c r="AL1436" s="801"/>
      <c r="AM1436" s="801"/>
    </row>
    <row r="1437" spans="1:39" s="328" customFormat="1" ht="12.75">
      <c r="A1437" s="377" t="s">
        <v>977</v>
      </c>
      <c r="B1437" s="581">
        <v>73789</v>
      </c>
      <c r="C1437" s="581">
        <v>73789</v>
      </c>
      <c r="D1437" s="581">
        <v>17423</v>
      </c>
      <c r="E1437" s="788">
        <v>23.6119204759517</v>
      </c>
      <c r="F1437" s="581">
        <v>8644</v>
      </c>
      <c r="G1437" s="801"/>
      <c r="H1437" s="801"/>
      <c r="I1437" s="801"/>
      <c r="J1437" s="801"/>
      <c r="K1437" s="801"/>
      <c r="L1437" s="801"/>
      <c r="M1437" s="801"/>
      <c r="N1437" s="801"/>
      <c r="O1437" s="801"/>
      <c r="P1437" s="801"/>
      <c r="Q1437" s="801"/>
      <c r="R1437" s="801"/>
      <c r="S1437" s="801"/>
      <c r="T1437" s="801"/>
      <c r="U1437" s="801"/>
      <c r="V1437" s="801"/>
      <c r="W1437" s="801"/>
      <c r="X1437" s="801"/>
      <c r="Y1437" s="801"/>
      <c r="Z1437" s="801"/>
      <c r="AA1437" s="801"/>
      <c r="AB1437" s="801"/>
      <c r="AC1437" s="801"/>
      <c r="AD1437" s="801"/>
      <c r="AE1437" s="801"/>
      <c r="AF1437" s="801"/>
      <c r="AG1437" s="801"/>
      <c r="AH1437" s="801"/>
      <c r="AI1437" s="801"/>
      <c r="AJ1437" s="801"/>
      <c r="AK1437" s="801"/>
      <c r="AL1437" s="801"/>
      <c r="AM1437" s="801"/>
    </row>
    <row r="1438" spans="1:39" s="328" customFormat="1" ht="12.75">
      <c r="A1438" s="381" t="s">
        <v>978</v>
      </c>
      <c r="B1438" s="581">
        <v>55137</v>
      </c>
      <c r="C1438" s="581">
        <v>55137</v>
      </c>
      <c r="D1438" s="581">
        <v>11332</v>
      </c>
      <c r="E1438" s="788">
        <v>20.55244209877215</v>
      </c>
      <c r="F1438" s="581">
        <v>6905</v>
      </c>
      <c r="G1438" s="801"/>
      <c r="H1438" s="801"/>
      <c r="I1438" s="801"/>
      <c r="J1438" s="801"/>
      <c r="K1438" s="801"/>
      <c r="L1438" s="801"/>
      <c r="M1438" s="801"/>
      <c r="N1438" s="801"/>
      <c r="O1438" s="801"/>
      <c r="P1438" s="801"/>
      <c r="Q1438" s="801"/>
      <c r="R1438" s="801"/>
      <c r="S1438" s="801"/>
      <c r="T1438" s="801"/>
      <c r="U1438" s="801"/>
      <c r="V1438" s="801"/>
      <c r="W1438" s="801"/>
      <c r="X1438" s="801"/>
      <c r="Y1438" s="801"/>
      <c r="Z1438" s="801"/>
      <c r="AA1438" s="801"/>
      <c r="AB1438" s="801"/>
      <c r="AC1438" s="801"/>
      <c r="AD1438" s="801"/>
      <c r="AE1438" s="801"/>
      <c r="AF1438" s="801"/>
      <c r="AG1438" s="801"/>
      <c r="AH1438" s="801"/>
      <c r="AI1438" s="801"/>
      <c r="AJ1438" s="801"/>
      <c r="AK1438" s="801"/>
      <c r="AL1438" s="801"/>
      <c r="AM1438" s="801"/>
    </row>
    <row r="1439" spans="1:39" s="328" customFormat="1" ht="12.75">
      <c r="A1439" s="377" t="s">
        <v>979</v>
      </c>
      <c r="B1439" s="581">
        <v>427648</v>
      </c>
      <c r="C1439" s="581">
        <v>427648</v>
      </c>
      <c r="D1439" s="581">
        <v>18131</v>
      </c>
      <c r="E1439" s="788">
        <v>4.239701810835079</v>
      </c>
      <c r="F1439" s="581">
        <v>18131</v>
      </c>
      <c r="G1439" s="801"/>
      <c r="H1439" s="801"/>
      <c r="I1439" s="801"/>
      <c r="J1439" s="801"/>
      <c r="K1439" s="801"/>
      <c r="L1439" s="801"/>
      <c r="M1439" s="801"/>
      <c r="N1439" s="801"/>
      <c r="O1439" s="801"/>
      <c r="P1439" s="801"/>
      <c r="Q1439" s="801"/>
      <c r="R1439" s="801"/>
      <c r="S1439" s="801"/>
      <c r="T1439" s="801"/>
      <c r="U1439" s="801"/>
      <c r="V1439" s="801"/>
      <c r="W1439" s="801"/>
      <c r="X1439" s="801"/>
      <c r="Y1439" s="801"/>
      <c r="Z1439" s="801"/>
      <c r="AA1439" s="801"/>
      <c r="AB1439" s="801"/>
      <c r="AC1439" s="801"/>
      <c r="AD1439" s="801"/>
      <c r="AE1439" s="801"/>
      <c r="AF1439" s="801"/>
      <c r="AG1439" s="801"/>
      <c r="AH1439" s="801"/>
      <c r="AI1439" s="801"/>
      <c r="AJ1439" s="801"/>
      <c r="AK1439" s="801"/>
      <c r="AL1439" s="801"/>
      <c r="AM1439" s="801"/>
    </row>
    <row r="1440" spans="1:39" s="328" customFormat="1" ht="12.75">
      <c r="A1440" s="377"/>
      <c r="B1440" s="581"/>
      <c r="C1440" s="581"/>
      <c r="D1440" s="581"/>
      <c r="E1440" s="788"/>
      <c r="F1440" s="581"/>
      <c r="G1440" s="801"/>
      <c r="H1440" s="801"/>
      <c r="I1440" s="801"/>
      <c r="J1440" s="801"/>
      <c r="K1440" s="801"/>
      <c r="L1440" s="801"/>
      <c r="M1440" s="801"/>
      <c r="N1440" s="801"/>
      <c r="O1440" s="801"/>
      <c r="P1440" s="801"/>
      <c r="Q1440" s="801"/>
      <c r="R1440" s="801"/>
      <c r="S1440" s="801"/>
      <c r="T1440" s="801"/>
      <c r="U1440" s="801"/>
      <c r="V1440" s="801"/>
      <c r="W1440" s="801"/>
      <c r="X1440" s="801"/>
      <c r="Y1440" s="801"/>
      <c r="Z1440" s="801"/>
      <c r="AA1440" s="801"/>
      <c r="AB1440" s="801"/>
      <c r="AC1440" s="801"/>
      <c r="AD1440" s="801"/>
      <c r="AE1440" s="801"/>
      <c r="AF1440" s="801"/>
      <c r="AG1440" s="801"/>
      <c r="AH1440" s="801"/>
      <c r="AI1440" s="801"/>
      <c r="AJ1440" s="801"/>
      <c r="AK1440" s="801"/>
      <c r="AL1440" s="801"/>
      <c r="AM1440" s="801"/>
    </row>
    <row r="1441" spans="1:39" s="328" customFormat="1" ht="12.75">
      <c r="A1441" s="346" t="s">
        <v>406</v>
      </c>
      <c r="B1441" s="581"/>
      <c r="C1441" s="581"/>
      <c r="D1441" s="581"/>
      <c r="E1441" s="789"/>
      <c r="F1441" s="581"/>
      <c r="G1441" s="801"/>
      <c r="H1441" s="801"/>
      <c r="I1441" s="801"/>
      <c r="J1441" s="801"/>
      <c r="K1441" s="801"/>
      <c r="L1441" s="801"/>
      <c r="M1441" s="801"/>
      <c r="N1441" s="801"/>
      <c r="O1441" s="801"/>
      <c r="P1441" s="801"/>
      <c r="Q1441" s="801"/>
      <c r="R1441" s="801"/>
      <c r="S1441" s="801"/>
      <c r="T1441" s="801"/>
      <c r="U1441" s="801"/>
      <c r="V1441" s="801"/>
      <c r="W1441" s="801"/>
      <c r="X1441" s="801"/>
      <c r="Y1441" s="801"/>
      <c r="Z1441" s="801"/>
      <c r="AA1441" s="801"/>
      <c r="AB1441" s="801"/>
      <c r="AC1441" s="801"/>
      <c r="AD1441" s="801"/>
      <c r="AE1441" s="801"/>
      <c r="AF1441" s="801"/>
      <c r="AG1441" s="801"/>
      <c r="AH1441" s="801"/>
      <c r="AI1441" s="801"/>
      <c r="AJ1441" s="801"/>
      <c r="AK1441" s="801"/>
      <c r="AL1441" s="801"/>
      <c r="AM1441" s="801"/>
    </row>
    <row r="1442" spans="1:39" s="328" customFormat="1" ht="12.75">
      <c r="A1442" s="349" t="s">
        <v>403</v>
      </c>
      <c r="B1442" s="581"/>
      <c r="C1442" s="581"/>
      <c r="D1442" s="581"/>
      <c r="E1442" s="789"/>
      <c r="F1442" s="581"/>
      <c r="G1442" s="801"/>
      <c r="H1442" s="801"/>
      <c r="I1442" s="801"/>
      <c r="J1442" s="801"/>
      <c r="K1442" s="801"/>
      <c r="L1442" s="801"/>
      <c r="M1442" s="801"/>
      <c r="N1442" s="801"/>
      <c r="O1442" s="801"/>
      <c r="P1442" s="801"/>
      <c r="Q1442" s="801"/>
      <c r="R1442" s="801"/>
      <c r="S1442" s="801"/>
      <c r="T1442" s="801"/>
      <c r="U1442" s="801"/>
      <c r="V1442" s="801"/>
      <c r="W1442" s="801"/>
      <c r="X1442" s="801"/>
      <c r="Y1442" s="801"/>
      <c r="Z1442" s="801"/>
      <c r="AA1442" s="801"/>
      <c r="AB1442" s="801"/>
      <c r="AC1442" s="801"/>
      <c r="AD1442" s="801"/>
      <c r="AE1442" s="801"/>
      <c r="AF1442" s="801"/>
      <c r="AG1442" s="801"/>
      <c r="AH1442" s="801"/>
      <c r="AI1442" s="801"/>
      <c r="AJ1442" s="801"/>
      <c r="AK1442" s="801"/>
      <c r="AL1442" s="801"/>
      <c r="AM1442" s="801"/>
    </row>
    <row r="1443" spans="1:39" s="328" customFormat="1" ht="12.75">
      <c r="A1443" s="359" t="s">
        <v>348</v>
      </c>
      <c r="B1443" s="581">
        <v>430632</v>
      </c>
      <c r="C1443" s="581">
        <v>430632</v>
      </c>
      <c r="D1443" s="581">
        <v>430632</v>
      </c>
      <c r="E1443" s="770">
        <v>100</v>
      </c>
      <c r="F1443" s="581">
        <v>-27593</v>
      </c>
      <c r="G1443" s="801"/>
      <c r="H1443" s="801"/>
      <c r="I1443" s="801"/>
      <c r="J1443" s="801"/>
      <c r="K1443" s="801"/>
      <c r="L1443" s="801"/>
      <c r="M1443" s="801"/>
      <c r="N1443" s="801"/>
      <c r="O1443" s="801"/>
      <c r="P1443" s="801"/>
      <c r="Q1443" s="801"/>
      <c r="R1443" s="801"/>
      <c r="S1443" s="801"/>
      <c r="T1443" s="801"/>
      <c r="U1443" s="801"/>
      <c r="V1443" s="801"/>
      <c r="W1443" s="801"/>
      <c r="X1443" s="801"/>
      <c r="Y1443" s="801"/>
      <c r="Z1443" s="801"/>
      <c r="AA1443" s="801"/>
      <c r="AB1443" s="801"/>
      <c r="AC1443" s="801"/>
      <c r="AD1443" s="801"/>
      <c r="AE1443" s="801"/>
      <c r="AF1443" s="801"/>
      <c r="AG1443" s="801"/>
      <c r="AH1443" s="801"/>
      <c r="AI1443" s="801"/>
      <c r="AJ1443" s="801"/>
      <c r="AK1443" s="801"/>
      <c r="AL1443" s="801"/>
      <c r="AM1443" s="801"/>
    </row>
    <row r="1444" spans="1:39" s="328" customFormat="1" ht="12.75">
      <c r="A1444" s="142" t="s">
        <v>972</v>
      </c>
      <c r="B1444" s="581">
        <v>430632</v>
      </c>
      <c r="C1444" s="581">
        <v>430632</v>
      </c>
      <c r="D1444" s="581">
        <v>430632</v>
      </c>
      <c r="E1444" s="788">
        <v>100</v>
      </c>
      <c r="F1444" s="581">
        <v>-27593</v>
      </c>
      <c r="G1444" s="801"/>
      <c r="H1444" s="801"/>
      <c r="I1444" s="801"/>
      <c r="J1444" s="801"/>
      <c r="K1444" s="801"/>
      <c r="L1444" s="801"/>
      <c r="M1444" s="801"/>
      <c r="N1444" s="801"/>
      <c r="O1444" s="801"/>
      <c r="P1444" s="801"/>
      <c r="Q1444" s="801"/>
      <c r="R1444" s="801"/>
      <c r="S1444" s="801"/>
      <c r="T1444" s="801"/>
      <c r="U1444" s="801"/>
      <c r="V1444" s="801"/>
      <c r="W1444" s="801"/>
      <c r="X1444" s="801"/>
      <c r="Y1444" s="801"/>
      <c r="Z1444" s="801"/>
      <c r="AA1444" s="801"/>
      <c r="AB1444" s="801"/>
      <c r="AC1444" s="801"/>
      <c r="AD1444" s="801"/>
      <c r="AE1444" s="801"/>
      <c r="AF1444" s="801"/>
      <c r="AG1444" s="801"/>
      <c r="AH1444" s="801"/>
      <c r="AI1444" s="801"/>
      <c r="AJ1444" s="801"/>
      <c r="AK1444" s="801"/>
      <c r="AL1444" s="801"/>
      <c r="AM1444" s="801"/>
    </row>
    <row r="1445" spans="1:39" s="328" customFormat="1" ht="25.5">
      <c r="A1445" s="363" t="s">
        <v>973</v>
      </c>
      <c r="B1445" s="581">
        <v>430632</v>
      </c>
      <c r="C1445" s="581">
        <v>430632</v>
      </c>
      <c r="D1445" s="581">
        <v>430632</v>
      </c>
      <c r="E1445" s="788">
        <v>100</v>
      </c>
      <c r="F1445" s="581">
        <v>-27593</v>
      </c>
      <c r="G1445" s="801"/>
      <c r="H1445" s="801"/>
      <c r="I1445" s="801"/>
      <c r="J1445" s="801"/>
      <c r="K1445" s="801"/>
      <c r="L1445" s="801"/>
      <c r="M1445" s="801"/>
      <c r="N1445" s="801"/>
      <c r="O1445" s="801"/>
      <c r="P1445" s="801"/>
      <c r="Q1445" s="801"/>
      <c r="R1445" s="801"/>
      <c r="S1445" s="801"/>
      <c r="T1445" s="801"/>
      <c r="U1445" s="801"/>
      <c r="V1445" s="801"/>
      <c r="W1445" s="801"/>
      <c r="X1445" s="801"/>
      <c r="Y1445" s="801"/>
      <c r="Z1445" s="801"/>
      <c r="AA1445" s="801"/>
      <c r="AB1445" s="801"/>
      <c r="AC1445" s="801"/>
      <c r="AD1445" s="801"/>
      <c r="AE1445" s="801"/>
      <c r="AF1445" s="801"/>
      <c r="AG1445" s="801"/>
      <c r="AH1445" s="801"/>
      <c r="AI1445" s="801"/>
      <c r="AJ1445" s="801"/>
      <c r="AK1445" s="801"/>
      <c r="AL1445" s="801"/>
      <c r="AM1445" s="801"/>
    </row>
    <row r="1446" spans="1:39" s="328" customFormat="1" ht="15" customHeight="1">
      <c r="A1446" s="350" t="s">
        <v>974</v>
      </c>
      <c r="B1446" s="581">
        <v>430632</v>
      </c>
      <c r="C1446" s="581">
        <v>430632</v>
      </c>
      <c r="D1446" s="581">
        <v>315225</v>
      </c>
      <c r="E1446" s="788">
        <v>73.20055174719946</v>
      </c>
      <c r="F1446" s="581">
        <v>24979</v>
      </c>
      <c r="G1446" s="801"/>
      <c r="H1446" s="801"/>
      <c r="I1446" s="801"/>
      <c r="J1446" s="801"/>
      <c r="K1446" s="801"/>
      <c r="L1446" s="801"/>
      <c r="M1446" s="801"/>
      <c r="N1446" s="801"/>
      <c r="O1446" s="801"/>
      <c r="P1446" s="801"/>
      <c r="Q1446" s="801"/>
      <c r="R1446" s="801"/>
      <c r="S1446" s="801"/>
      <c r="T1446" s="801"/>
      <c r="U1446" s="801"/>
      <c r="V1446" s="801"/>
      <c r="W1446" s="801"/>
      <c r="X1446" s="801"/>
      <c r="Y1446" s="801"/>
      <c r="Z1446" s="801"/>
      <c r="AA1446" s="801"/>
      <c r="AB1446" s="801"/>
      <c r="AC1446" s="801"/>
      <c r="AD1446" s="801"/>
      <c r="AE1446" s="801"/>
      <c r="AF1446" s="801"/>
      <c r="AG1446" s="801"/>
      <c r="AH1446" s="801"/>
      <c r="AI1446" s="801"/>
      <c r="AJ1446" s="801"/>
      <c r="AK1446" s="801"/>
      <c r="AL1446" s="801"/>
      <c r="AM1446" s="801"/>
    </row>
    <row r="1447" spans="1:39" s="328" customFormat="1" ht="15" customHeight="1">
      <c r="A1447" s="142" t="s">
        <v>975</v>
      </c>
      <c r="B1447" s="581">
        <v>428632</v>
      </c>
      <c r="C1447" s="581">
        <v>428632</v>
      </c>
      <c r="D1447" s="581">
        <v>314333</v>
      </c>
      <c r="E1447" s="788">
        <v>73.33400212769928</v>
      </c>
      <c r="F1447" s="581">
        <v>24979</v>
      </c>
      <c r="G1447" s="801"/>
      <c r="H1447" s="801"/>
      <c r="I1447" s="801"/>
      <c r="J1447" s="801"/>
      <c r="K1447" s="801"/>
      <c r="L1447" s="801"/>
      <c r="M1447" s="801"/>
      <c r="N1447" s="801"/>
      <c r="O1447" s="801"/>
      <c r="P1447" s="801"/>
      <c r="Q1447" s="801"/>
      <c r="R1447" s="801"/>
      <c r="S1447" s="801"/>
      <c r="T1447" s="801"/>
      <c r="U1447" s="801"/>
      <c r="V1447" s="801"/>
      <c r="W1447" s="801"/>
      <c r="X1447" s="801"/>
      <c r="Y1447" s="801"/>
      <c r="Z1447" s="801"/>
      <c r="AA1447" s="801"/>
      <c r="AB1447" s="801"/>
      <c r="AC1447" s="801"/>
      <c r="AD1447" s="801"/>
      <c r="AE1447" s="801"/>
      <c r="AF1447" s="801"/>
      <c r="AG1447" s="801"/>
      <c r="AH1447" s="801"/>
      <c r="AI1447" s="801"/>
      <c r="AJ1447" s="801"/>
      <c r="AK1447" s="801"/>
      <c r="AL1447" s="801"/>
      <c r="AM1447" s="801"/>
    </row>
    <row r="1448" spans="1:39" s="328" customFormat="1" ht="15" customHeight="1">
      <c r="A1448" s="354" t="s">
        <v>976</v>
      </c>
      <c r="B1448" s="581">
        <v>428632</v>
      </c>
      <c r="C1448" s="581">
        <v>428632</v>
      </c>
      <c r="D1448" s="581">
        <v>314333</v>
      </c>
      <c r="E1448" s="788">
        <v>73.33400212769928</v>
      </c>
      <c r="F1448" s="581">
        <v>24979</v>
      </c>
      <c r="G1448" s="801"/>
      <c r="H1448" s="801"/>
      <c r="I1448" s="801"/>
      <c r="J1448" s="801"/>
      <c r="K1448" s="801"/>
      <c r="L1448" s="801"/>
      <c r="M1448" s="801"/>
      <c r="N1448" s="801"/>
      <c r="O1448" s="801"/>
      <c r="P1448" s="801"/>
      <c r="Q1448" s="801"/>
      <c r="R1448" s="801"/>
      <c r="S1448" s="801"/>
      <c r="T1448" s="801"/>
      <c r="U1448" s="801"/>
      <c r="V1448" s="801"/>
      <c r="W1448" s="801"/>
      <c r="X1448" s="801"/>
      <c r="Y1448" s="801"/>
      <c r="Z1448" s="801"/>
      <c r="AA1448" s="801"/>
      <c r="AB1448" s="801"/>
      <c r="AC1448" s="801"/>
      <c r="AD1448" s="801"/>
      <c r="AE1448" s="801"/>
      <c r="AF1448" s="801"/>
      <c r="AG1448" s="801"/>
      <c r="AH1448" s="801"/>
      <c r="AI1448" s="801"/>
      <c r="AJ1448" s="801"/>
      <c r="AK1448" s="801"/>
      <c r="AL1448" s="801"/>
      <c r="AM1448" s="801"/>
    </row>
    <row r="1449" spans="1:39" s="328" customFormat="1" ht="12.75">
      <c r="A1449" s="377" t="s">
        <v>977</v>
      </c>
      <c r="B1449" s="581">
        <v>360092</v>
      </c>
      <c r="C1449" s="581">
        <v>360092</v>
      </c>
      <c r="D1449" s="581">
        <v>263028</v>
      </c>
      <c r="E1449" s="788">
        <v>73.04466636304056</v>
      </c>
      <c r="F1449" s="581">
        <v>3076</v>
      </c>
      <c r="G1449" s="801"/>
      <c r="H1449" s="801"/>
      <c r="I1449" s="801"/>
      <c r="J1449" s="801"/>
      <c r="K1449" s="801"/>
      <c r="L1449" s="801"/>
      <c r="M1449" s="801"/>
      <c r="N1449" s="801"/>
      <c r="O1449" s="801"/>
      <c r="P1449" s="801"/>
      <c r="Q1449" s="801"/>
      <c r="R1449" s="801"/>
      <c r="S1449" s="801"/>
      <c r="T1449" s="801"/>
      <c r="U1449" s="801"/>
      <c r="V1449" s="801"/>
      <c r="W1449" s="801"/>
      <c r="X1449" s="801"/>
      <c r="Y1449" s="801"/>
      <c r="Z1449" s="801"/>
      <c r="AA1449" s="801"/>
      <c r="AB1449" s="801"/>
      <c r="AC1449" s="801"/>
      <c r="AD1449" s="801"/>
      <c r="AE1449" s="801"/>
      <c r="AF1449" s="801"/>
      <c r="AG1449" s="801"/>
      <c r="AH1449" s="801"/>
      <c r="AI1449" s="801"/>
      <c r="AJ1449" s="801"/>
      <c r="AK1449" s="801"/>
      <c r="AL1449" s="801"/>
      <c r="AM1449" s="801"/>
    </row>
    <row r="1450" spans="1:39" s="328" customFormat="1" ht="12.75">
      <c r="A1450" s="381" t="s">
        <v>978</v>
      </c>
      <c r="B1450" s="581">
        <v>277248</v>
      </c>
      <c r="C1450" s="581">
        <v>277248</v>
      </c>
      <c r="D1450" s="581">
        <v>197628</v>
      </c>
      <c r="E1450" s="788">
        <v>71.28202908587258</v>
      </c>
      <c r="F1450" s="581">
        <v>-6357</v>
      </c>
      <c r="G1450" s="801"/>
      <c r="H1450" s="801"/>
      <c r="I1450" s="801"/>
      <c r="J1450" s="801"/>
      <c r="K1450" s="801"/>
      <c r="L1450" s="801"/>
      <c r="M1450" s="801"/>
      <c r="N1450" s="801"/>
      <c r="O1450" s="801"/>
      <c r="P1450" s="801"/>
      <c r="Q1450" s="801"/>
      <c r="R1450" s="801"/>
      <c r="S1450" s="801"/>
      <c r="T1450" s="801"/>
      <c r="U1450" s="801"/>
      <c r="V1450" s="801"/>
      <c r="W1450" s="801"/>
      <c r="X1450" s="801"/>
      <c r="Y1450" s="801"/>
      <c r="Z1450" s="801"/>
      <c r="AA1450" s="801"/>
      <c r="AB1450" s="801"/>
      <c r="AC1450" s="801"/>
      <c r="AD1450" s="801"/>
      <c r="AE1450" s="801"/>
      <c r="AF1450" s="801"/>
      <c r="AG1450" s="801"/>
      <c r="AH1450" s="801"/>
      <c r="AI1450" s="801"/>
      <c r="AJ1450" s="801"/>
      <c r="AK1450" s="801"/>
      <c r="AL1450" s="801"/>
      <c r="AM1450" s="801"/>
    </row>
    <row r="1451" spans="1:39" s="328" customFormat="1" ht="12.75">
      <c r="A1451" s="377" t="s">
        <v>979</v>
      </c>
      <c r="B1451" s="581">
        <v>68540</v>
      </c>
      <c r="C1451" s="581">
        <v>68540</v>
      </c>
      <c r="D1451" s="581">
        <v>51305</v>
      </c>
      <c r="E1451" s="788">
        <v>74.85409979573971</v>
      </c>
      <c r="F1451" s="581">
        <v>21903</v>
      </c>
      <c r="G1451" s="801"/>
      <c r="H1451" s="801"/>
      <c r="I1451" s="801"/>
      <c r="J1451" s="801"/>
      <c r="K1451" s="801"/>
      <c r="L1451" s="801"/>
      <c r="M1451" s="801"/>
      <c r="N1451" s="801"/>
      <c r="O1451" s="801"/>
      <c r="P1451" s="801"/>
      <c r="Q1451" s="801"/>
      <c r="R1451" s="801"/>
      <c r="S1451" s="801"/>
      <c r="T1451" s="801"/>
      <c r="U1451" s="801"/>
      <c r="V1451" s="801"/>
      <c r="W1451" s="801"/>
      <c r="X1451" s="801"/>
      <c r="Y1451" s="801"/>
      <c r="Z1451" s="801"/>
      <c r="AA1451" s="801"/>
      <c r="AB1451" s="801"/>
      <c r="AC1451" s="801"/>
      <c r="AD1451" s="801"/>
      <c r="AE1451" s="801"/>
      <c r="AF1451" s="801"/>
      <c r="AG1451" s="801"/>
      <c r="AH1451" s="801"/>
      <c r="AI1451" s="801"/>
      <c r="AJ1451" s="801"/>
      <c r="AK1451" s="801"/>
      <c r="AL1451" s="801"/>
      <c r="AM1451" s="801"/>
    </row>
    <row r="1452" spans="1:39" s="328" customFormat="1" ht="12.75">
      <c r="A1452" s="142" t="s">
        <v>928</v>
      </c>
      <c r="B1452" s="581">
        <v>2000</v>
      </c>
      <c r="C1452" s="581">
        <v>2000</v>
      </c>
      <c r="D1452" s="581">
        <v>892</v>
      </c>
      <c r="E1452" s="770">
        <v>44.6</v>
      </c>
      <c r="F1452" s="581">
        <v>0</v>
      </c>
      <c r="G1452" s="801"/>
      <c r="H1452" s="801"/>
      <c r="I1452" s="801"/>
      <c r="J1452" s="801"/>
      <c r="K1452" s="801"/>
      <c r="L1452" s="801"/>
      <c r="M1452" s="801"/>
      <c r="N1452" s="801"/>
      <c r="O1452" s="801"/>
      <c r="P1452" s="801"/>
      <c r="Q1452" s="801"/>
      <c r="R1452" s="801"/>
      <c r="S1452" s="801"/>
      <c r="T1452" s="801"/>
      <c r="U1452" s="801"/>
      <c r="V1452" s="801"/>
      <c r="W1452" s="801"/>
      <c r="X1452" s="801"/>
      <c r="Y1452" s="801"/>
      <c r="Z1452" s="801"/>
      <c r="AA1452" s="801"/>
      <c r="AB1452" s="801"/>
      <c r="AC1452" s="801"/>
      <c r="AD1452" s="801"/>
      <c r="AE1452" s="801"/>
      <c r="AF1452" s="801"/>
      <c r="AG1452" s="801"/>
      <c r="AH1452" s="801"/>
      <c r="AI1452" s="801"/>
      <c r="AJ1452" s="801"/>
      <c r="AK1452" s="801"/>
      <c r="AL1452" s="801"/>
      <c r="AM1452" s="801"/>
    </row>
    <row r="1453" spans="1:39" s="328" customFormat="1" ht="12.75">
      <c r="A1453" s="354" t="s">
        <v>982</v>
      </c>
      <c r="B1453" s="581">
        <v>2000</v>
      </c>
      <c r="C1453" s="581">
        <v>2000</v>
      </c>
      <c r="D1453" s="581">
        <v>892</v>
      </c>
      <c r="E1453" s="770">
        <v>44.6</v>
      </c>
      <c r="F1453" s="581">
        <v>0</v>
      </c>
      <c r="G1453" s="801"/>
      <c r="H1453" s="801"/>
      <c r="I1453" s="801"/>
      <c r="J1453" s="801"/>
      <c r="K1453" s="801"/>
      <c r="L1453" s="801"/>
      <c r="M1453" s="801"/>
      <c r="N1453" s="801"/>
      <c r="O1453" s="801"/>
      <c r="P1453" s="801"/>
      <c r="Q1453" s="801"/>
      <c r="R1453" s="801"/>
      <c r="S1453" s="801"/>
      <c r="T1453" s="801"/>
      <c r="U1453" s="801"/>
      <c r="V1453" s="801"/>
      <c r="W1453" s="801"/>
      <c r="X1453" s="801"/>
      <c r="Y1453" s="801"/>
      <c r="Z1453" s="801"/>
      <c r="AA1453" s="801"/>
      <c r="AB1453" s="801"/>
      <c r="AC1453" s="801"/>
      <c r="AD1453" s="801"/>
      <c r="AE1453" s="801"/>
      <c r="AF1453" s="801"/>
      <c r="AG1453" s="801"/>
      <c r="AH1453" s="801"/>
      <c r="AI1453" s="801"/>
      <c r="AJ1453" s="801"/>
      <c r="AK1453" s="801"/>
      <c r="AL1453" s="801"/>
      <c r="AM1453" s="801"/>
    </row>
    <row r="1454" spans="1:39" s="328" customFormat="1" ht="12.75">
      <c r="A1454" s="354"/>
      <c r="B1454" s="581"/>
      <c r="C1454" s="581"/>
      <c r="D1454" s="581"/>
      <c r="E1454" s="770"/>
      <c r="F1454" s="581"/>
      <c r="G1454" s="801"/>
      <c r="H1454" s="801"/>
      <c r="I1454" s="801"/>
      <c r="J1454" s="801"/>
      <c r="K1454" s="801"/>
      <c r="L1454" s="801"/>
      <c r="M1454" s="801"/>
      <c r="N1454" s="801"/>
      <c r="O1454" s="801"/>
      <c r="P1454" s="801"/>
      <c r="Q1454" s="801"/>
      <c r="R1454" s="801"/>
      <c r="S1454" s="801"/>
      <c r="T1454" s="801"/>
      <c r="U1454" s="801"/>
      <c r="V1454" s="801"/>
      <c r="W1454" s="801"/>
      <c r="X1454" s="801"/>
      <c r="Y1454" s="801"/>
      <c r="Z1454" s="801"/>
      <c r="AA1454" s="801"/>
      <c r="AB1454" s="801"/>
      <c r="AC1454" s="801"/>
      <c r="AD1454" s="801"/>
      <c r="AE1454" s="801"/>
      <c r="AF1454" s="801"/>
      <c r="AG1454" s="801"/>
      <c r="AH1454" s="801"/>
      <c r="AI1454" s="801"/>
      <c r="AJ1454" s="801"/>
      <c r="AK1454" s="801"/>
      <c r="AL1454" s="801"/>
      <c r="AM1454" s="801"/>
    </row>
    <row r="1455" spans="1:39" s="774" customFormat="1" ht="14.25" customHeight="1">
      <c r="A1455" s="346" t="s">
        <v>1243</v>
      </c>
      <c r="B1455" s="789"/>
      <c r="C1455" s="789"/>
      <c r="D1455" s="789"/>
      <c r="E1455" s="789"/>
      <c r="F1455" s="789"/>
      <c r="G1455" s="772"/>
      <c r="H1455" s="772"/>
      <c r="I1455" s="772"/>
      <c r="J1455" s="772"/>
      <c r="K1455" s="772"/>
      <c r="L1455" s="772"/>
      <c r="M1455" s="772"/>
      <c r="N1455" s="772"/>
      <c r="O1455" s="772"/>
      <c r="P1455" s="772"/>
      <c r="Q1455" s="772"/>
      <c r="R1455" s="772"/>
      <c r="S1455" s="772"/>
      <c r="T1455" s="772"/>
      <c r="U1455" s="772"/>
      <c r="V1455" s="772"/>
      <c r="W1455" s="772"/>
      <c r="X1455" s="772"/>
      <c r="Y1455" s="772"/>
      <c r="Z1455" s="772"/>
      <c r="AA1455" s="772"/>
      <c r="AB1455" s="772"/>
      <c r="AC1455" s="772"/>
      <c r="AD1455" s="772"/>
      <c r="AE1455" s="772"/>
      <c r="AF1455" s="772"/>
      <c r="AG1455" s="772"/>
      <c r="AH1455" s="772"/>
      <c r="AI1455" s="772"/>
      <c r="AJ1455" s="772"/>
      <c r="AK1455" s="772"/>
      <c r="AL1455" s="772"/>
      <c r="AM1455" s="772"/>
    </row>
    <row r="1456" spans="1:39" s="774" customFormat="1" ht="12" customHeight="1">
      <c r="A1456" s="349" t="s">
        <v>403</v>
      </c>
      <c r="B1456" s="789"/>
      <c r="C1456" s="789"/>
      <c r="D1456" s="789"/>
      <c r="E1456" s="789"/>
      <c r="F1456" s="789"/>
      <c r="G1456" s="772"/>
      <c r="H1456" s="772"/>
      <c r="I1456" s="772"/>
      <c r="J1456" s="772"/>
      <c r="K1456" s="772"/>
      <c r="L1456" s="772"/>
      <c r="M1456" s="772"/>
      <c r="N1456" s="772"/>
      <c r="O1456" s="772"/>
      <c r="P1456" s="772"/>
      <c r="Q1456" s="772"/>
      <c r="R1456" s="772"/>
      <c r="S1456" s="772"/>
      <c r="T1456" s="772"/>
      <c r="U1456" s="772"/>
      <c r="V1456" s="772"/>
      <c r="W1456" s="772"/>
      <c r="X1456" s="772"/>
      <c r="Y1456" s="772"/>
      <c r="Z1456" s="772"/>
      <c r="AA1456" s="772"/>
      <c r="AB1456" s="772"/>
      <c r="AC1456" s="772"/>
      <c r="AD1456" s="772"/>
      <c r="AE1456" s="772"/>
      <c r="AF1456" s="772"/>
      <c r="AG1456" s="772"/>
      <c r="AH1456" s="772"/>
      <c r="AI1456" s="772"/>
      <c r="AJ1456" s="772"/>
      <c r="AK1456" s="772"/>
      <c r="AL1456" s="772"/>
      <c r="AM1456" s="772"/>
    </row>
    <row r="1457" spans="1:39" s="774" customFormat="1" ht="12" customHeight="1">
      <c r="A1457" s="359" t="s">
        <v>348</v>
      </c>
      <c r="B1457" s="789">
        <v>57003</v>
      </c>
      <c r="C1457" s="789">
        <v>57003</v>
      </c>
      <c r="D1457" s="789">
        <v>53789</v>
      </c>
      <c r="E1457" s="788">
        <v>94.36170026138974</v>
      </c>
      <c r="F1457" s="789">
        <v>0</v>
      </c>
      <c r="G1457" s="772"/>
      <c r="H1457" s="772"/>
      <c r="I1457" s="772"/>
      <c r="J1457" s="772"/>
      <c r="K1457" s="772"/>
      <c r="L1457" s="772"/>
      <c r="M1457" s="772"/>
      <c r="N1457" s="772"/>
      <c r="O1457" s="772"/>
      <c r="P1457" s="772"/>
      <c r="Q1457" s="772"/>
      <c r="R1457" s="772"/>
      <c r="S1457" s="772"/>
      <c r="T1457" s="772"/>
      <c r="U1457" s="772"/>
      <c r="V1457" s="772"/>
      <c r="W1457" s="772"/>
      <c r="X1457" s="772"/>
      <c r="Y1457" s="772"/>
      <c r="Z1457" s="772"/>
      <c r="AA1457" s="772"/>
      <c r="AB1457" s="772"/>
      <c r="AC1457" s="772"/>
      <c r="AD1457" s="772"/>
      <c r="AE1457" s="772"/>
      <c r="AF1457" s="772"/>
      <c r="AG1457" s="772"/>
      <c r="AH1457" s="772"/>
      <c r="AI1457" s="772"/>
      <c r="AJ1457" s="772"/>
      <c r="AK1457" s="772"/>
      <c r="AL1457" s="772"/>
      <c r="AM1457" s="772"/>
    </row>
    <row r="1458" spans="1:39" s="328" customFormat="1" ht="12.75">
      <c r="A1458" s="142" t="s">
        <v>988</v>
      </c>
      <c r="B1458" s="581">
        <v>26819</v>
      </c>
      <c r="C1458" s="581">
        <v>26819</v>
      </c>
      <c r="D1458" s="581">
        <v>26819</v>
      </c>
      <c r="E1458" s="788">
        <v>100</v>
      </c>
      <c r="F1458" s="581">
        <v>0</v>
      </c>
      <c r="G1458" s="801"/>
      <c r="H1458" s="801"/>
      <c r="I1458" s="801"/>
      <c r="J1458" s="801"/>
      <c r="K1458" s="801"/>
      <c r="L1458" s="801"/>
      <c r="M1458" s="801"/>
      <c r="N1458" s="801"/>
      <c r="O1458" s="801"/>
      <c r="P1458" s="801"/>
      <c r="Q1458" s="801"/>
      <c r="R1458" s="801"/>
      <c r="S1458" s="801"/>
      <c r="T1458" s="801"/>
      <c r="U1458" s="801"/>
      <c r="V1458" s="801"/>
      <c r="W1458" s="801"/>
      <c r="X1458" s="801"/>
      <c r="Y1458" s="801"/>
      <c r="Z1458" s="801"/>
      <c r="AA1458" s="801"/>
      <c r="AB1458" s="801"/>
      <c r="AC1458" s="801"/>
      <c r="AD1458" s="801"/>
      <c r="AE1458" s="801"/>
      <c r="AF1458" s="801"/>
      <c r="AG1458" s="801"/>
      <c r="AH1458" s="801"/>
      <c r="AI1458" s="801"/>
      <c r="AJ1458" s="801"/>
      <c r="AK1458" s="801"/>
      <c r="AL1458" s="801"/>
      <c r="AM1458" s="801"/>
    </row>
    <row r="1459" spans="1:6" s="768" customFormat="1" ht="12.75">
      <c r="A1459" s="142" t="s">
        <v>989</v>
      </c>
      <c r="B1459" s="767">
        <v>16072</v>
      </c>
      <c r="C1459" s="767">
        <v>16072</v>
      </c>
      <c r="D1459" s="767">
        <v>12858</v>
      </c>
      <c r="E1459" s="788">
        <v>80.00248880039821</v>
      </c>
      <c r="F1459" s="767">
        <v>0</v>
      </c>
    </row>
    <row r="1460" spans="1:6" s="768" customFormat="1" ht="12.75">
      <c r="A1460" s="142" t="s">
        <v>393</v>
      </c>
      <c r="B1460" s="767">
        <v>16072</v>
      </c>
      <c r="C1460" s="767">
        <v>16072</v>
      </c>
      <c r="D1460" s="767">
        <v>12858</v>
      </c>
      <c r="E1460" s="788">
        <v>80.00248880039821</v>
      </c>
      <c r="F1460" s="767">
        <v>0</v>
      </c>
    </row>
    <row r="1461" spans="1:6" s="768" customFormat="1" ht="12.75">
      <c r="A1461" s="142" t="s">
        <v>394</v>
      </c>
      <c r="B1461" s="767">
        <v>16072</v>
      </c>
      <c r="C1461" s="767">
        <v>16072</v>
      </c>
      <c r="D1461" s="767">
        <v>12858</v>
      </c>
      <c r="E1461" s="788">
        <v>80.00248880039821</v>
      </c>
      <c r="F1461" s="767">
        <v>0</v>
      </c>
    </row>
    <row r="1462" spans="1:6" s="768" customFormat="1" ht="38.25">
      <c r="A1462" s="146" t="s">
        <v>395</v>
      </c>
      <c r="B1462" s="767">
        <v>16072</v>
      </c>
      <c r="C1462" s="767">
        <v>16072</v>
      </c>
      <c r="D1462" s="767">
        <v>12858</v>
      </c>
      <c r="E1462" s="788">
        <v>80.00248880039821</v>
      </c>
      <c r="F1462" s="767">
        <v>0</v>
      </c>
    </row>
    <row r="1463" spans="1:6" s="768" customFormat="1" ht="38.25">
      <c r="A1463" s="800" t="s">
        <v>396</v>
      </c>
      <c r="B1463" s="779">
        <v>16072</v>
      </c>
      <c r="C1463" s="779">
        <v>16072</v>
      </c>
      <c r="D1463" s="779">
        <v>12858</v>
      </c>
      <c r="E1463" s="780">
        <v>80.00248880039821</v>
      </c>
      <c r="F1463" s="779">
        <v>0</v>
      </c>
    </row>
    <row r="1464" spans="1:39" s="328" customFormat="1" ht="12.75">
      <c r="A1464" s="142" t="s">
        <v>972</v>
      </c>
      <c r="B1464" s="581">
        <v>14112</v>
      </c>
      <c r="C1464" s="581">
        <v>14112</v>
      </c>
      <c r="D1464" s="581">
        <v>14112</v>
      </c>
      <c r="E1464" s="788">
        <v>100</v>
      </c>
      <c r="F1464" s="581">
        <v>0</v>
      </c>
      <c r="G1464" s="801"/>
      <c r="H1464" s="801"/>
      <c r="I1464" s="801"/>
      <c r="J1464" s="801"/>
      <c r="K1464" s="801"/>
      <c r="L1464" s="801"/>
      <c r="M1464" s="801"/>
      <c r="N1464" s="801"/>
      <c r="O1464" s="801"/>
      <c r="P1464" s="801"/>
      <c r="Q1464" s="801"/>
      <c r="R1464" s="801"/>
      <c r="S1464" s="801"/>
      <c r="T1464" s="801"/>
      <c r="U1464" s="801"/>
      <c r="V1464" s="801"/>
      <c r="W1464" s="801"/>
      <c r="X1464" s="801"/>
      <c r="Y1464" s="801"/>
      <c r="Z1464" s="801"/>
      <c r="AA1464" s="801"/>
      <c r="AB1464" s="801"/>
      <c r="AC1464" s="801"/>
      <c r="AD1464" s="801"/>
      <c r="AE1464" s="801"/>
      <c r="AF1464" s="801"/>
      <c r="AG1464" s="801"/>
      <c r="AH1464" s="801"/>
      <c r="AI1464" s="801"/>
      <c r="AJ1464" s="801"/>
      <c r="AK1464" s="801"/>
      <c r="AL1464" s="801"/>
      <c r="AM1464" s="801"/>
    </row>
    <row r="1465" spans="1:39" s="328" customFormat="1" ht="25.5">
      <c r="A1465" s="363" t="s">
        <v>973</v>
      </c>
      <c r="B1465" s="581">
        <v>14112</v>
      </c>
      <c r="C1465" s="581">
        <v>14112</v>
      </c>
      <c r="D1465" s="581">
        <v>14112</v>
      </c>
      <c r="E1465" s="788">
        <v>100</v>
      </c>
      <c r="F1465" s="581">
        <v>0</v>
      </c>
      <c r="G1465" s="801"/>
      <c r="H1465" s="801"/>
      <c r="I1465" s="801"/>
      <c r="J1465" s="801"/>
      <c r="K1465" s="801"/>
      <c r="L1465" s="801"/>
      <c r="M1465" s="801"/>
      <c r="N1465" s="801"/>
      <c r="O1465" s="801"/>
      <c r="P1465" s="801"/>
      <c r="Q1465" s="801"/>
      <c r="R1465" s="801"/>
      <c r="S1465" s="801"/>
      <c r="T1465" s="801"/>
      <c r="U1465" s="801"/>
      <c r="V1465" s="801"/>
      <c r="W1465" s="801"/>
      <c r="X1465" s="801"/>
      <c r="Y1465" s="801"/>
      <c r="Z1465" s="801"/>
      <c r="AA1465" s="801"/>
      <c r="AB1465" s="801"/>
      <c r="AC1465" s="801"/>
      <c r="AD1465" s="801"/>
      <c r="AE1465" s="801"/>
      <c r="AF1465" s="801"/>
      <c r="AG1465" s="801"/>
      <c r="AH1465" s="801"/>
      <c r="AI1465" s="801"/>
      <c r="AJ1465" s="801"/>
      <c r="AK1465" s="801"/>
      <c r="AL1465" s="801"/>
      <c r="AM1465" s="801"/>
    </row>
    <row r="1466" spans="1:39" s="774" customFormat="1" ht="13.5" customHeight="1">
      <c r="A1466" s="350" t="s">
        <v>974</v>
      </c>
      <c r="B1466" s="789">
        <v>57003</v>
      </c>
      <c r="C1466" s="789">
        <v>57003</v>
      </c>
      <c r="D1466" s="789">
        <v>46367</v>
      </c>
      <c r="E1466" s="788">
        <v>81.34133291230286</v>
      </c>
      <c r="F1466" s="789">
        <v>9334</v>
      </c>
      <c r="G1466" s="772"/>
      <c r="H1466" s="772"/>
      <c r="I1466" s="772"/>
      <c r="J1466" s="772"/>
      <c r="K1466" s="772"/>
      <c r="L1466" s="772"/>
      <c r="M1466" s="772"/>
      <c r="N1466" s="772"/>
      <c r="O1466" s="772"/>
      <c r="P1466" s="772"/>
      <c r="Q1466" s="772"/>
      <c r="R1466" s="772"/>
      <c r="S1466" s="772"/>
      <c r="T1466" s="772"/>
      <c r="U1466" s="772"/>
      <c r="V1466" s="772"/>
      <c r="W1466" s="772"/>
      <c r="X1466" s="772"/>
      <c r="Y1466" s="772"/>
      <c r="Z1466" s="772"/>
      <c r="AA1466" s="772"/>
      <c r="AB1466" s="772"/>
      <c r="AC1466" s="772"/>
      <c r="AD1466" s="772"/>
      <c r="AE1466" s="772"/>
      <c r="AF1466" s="772"/>
      <c r="AG1466" s="772"/>
      <c r="AH1466" s="772"/>
      <c r="AI1466" s="772"/>
      <c r="AJ1466" s="772"/>
      <c r="AK1466" s="772"/>
      <c r="AL1466" s="772"/>
      <c r="AM1466" s="772"/>
    </row>
    <row r="1467" spans="1:39" s="774" customFormat="1" ht="13.5" customHeight="1">
      <c r="A1467" s="142" t="s">
        <v>975</v>
      </c>
      <c r="B1467" s="789">
        <v>57003</v>
      </c>
      <c r="C1467" s="789">
        <v>57003</v>
      </c>
      <c r="D1467" s="789">
        <v>46367</v>
      </c>
      <c r="E1467" s="788">
        <v>81.34133291230286</v>
      </c>
      <c r="F1467" s="789">
        <v>9334</v>
      </c>
      <c r="G1467" s="772"/>
      <c r="H1467" s="772"/>
      <c r="I1467" s="772"/>
      <c r="J1467" s="772"/>
      <c r="K1467" s="772"/>
      <c r="L1467" s="772"/>
      <c r="M1467" s="772"/>
      <c r="N1467" s="772"/>
      <c r="O1467" s="772"/>
      <c r="P1467" s="772"/>
      <c r="Q1467" s="772"/>
      <c r="R1467" s="772"/>
      <c r="S1467" s="772"/>
      <c r="T1467" s="772"/>
      <c r="U1467" s="772"/>
      <c r="V1467" s="772"/>
      <c r="W1467" s="772"/>
      <c r="X1467" s="772"/>
      <c r="Y1467" s="772"/>
      <c r="Z1467" s="772"/>
      <c r="AA1467" s="772"/>
      <c r="AB1467" s="772"/>
      <c r="AC1467" s="772"/>
      <c r="AD1467" s="772"/>
      <c r="AE1467" s="772"/>
      <c r="AF1467" s="772"/>
      <c r="AG1467" s="772"/>
      <c r="AH1467" s="772"/>
      <c r="AI1467" s="772"/>
      <c r="AJ1467" s="772"/>
      <c r="AK1467" s="772"/>
      <c r="AL1467" s="772"/>
      <c r="AM1467" s="772"/>
    </row>
    <row r="1468" spans="1:39" s="774" customFormat="1" ht="13.5" customHeight="1">
      <c r="A1468" s="354" t="s">
        <v>976</v>
      </c>
      <c r="B1468" s="789">
        <v>57003</v>
      </c>
      <c r="C1468" s="789">
        <v>57003</v>
      </c>
      <c r="D1468" s="789">
        <v>46367</v>
      </c>
      <c r="E1468" s="788">
        <v>81.34133291230286</v>
      </c>
      <c r="F1468" s="789">
        <v>9334</v>
      </c>
      <c r="G1468" s="772"/>
      <c r="H1468" s="772"/>
      <c r="I1468" s="772"/>
      <c r="J1468" s="772"/>
      <c r="K1468" s="772"/>
      <c r="L1468" s="772"/>
      <c r="M1468" s="772"/>
      <c r="N1468" s="772"/>
      <c r="O1468" s="772"/>
      <c r="P1468" s="772"/>
      <c r="Q1468" s="772"/>
      <c r="R1468" s="772"/>
      <c r="S1468" s="772"/>
      <c r="T1468" s="772"/>
      <c r="U1468" s="772"/>
      <c r="V1468" s="772"/>
      <c r="W1468" s="772"/>
      <c r="X1468" s="772"/>
      <c r="Y1468" s="772"/>
      <c r="Z1468" s="772"/>
      <c r="AA1468" s="772"/>
      <c r="AB1468" s="772"/>
      <c r="AC1468" s="772"/>
      <c r="AD1468" s="772"/>
      <c r="AE1468" s="772"/>
      <c r="AF1468" s="772"/>
      <c r="AG1468" s="772"/>
      <c r="AH1468" s="772"/>
      <c r="AI1468" s="772"/>
      <c r="AJ1468" s="772"/>
      <c r="AK1468" s="772"/>
      <c r="AL1468" s="772"/>
      <c r="AM1468" s="772"/>
    </row>
    <row r="1469" spans="1:39" s="328" customFormat="1" ht="12.75">
      <c r="A1469" s="377" t="s">
        <v>977</v>
      </c>
      <c r="B1469" s="581">
        <v>28860</v>
      </c>
      <c r="C1469" s="581">
        <v>28860</v>
      </c>
      <c r="D1469" s="581">
        <v>21438</v>
      </c>
      <c r="E1469" s="788">
        <v>74.28274428274429</v>
      </c>
      <c r="F1469" s="581">
        <v>3036</v>
      </c>
      <c r="G1469" s="801"/>
      <c r="H1469" s="801"/>
      <c r="I1469" s="801"/>
      <c r="J1469" s="801"/>
      <c r="K1469" s="801"/>
      <c r="L1469" s="801"/>
      <c r="M1469" s="801"/>
      <c r="N1469" s="801"/>
      <c r="O1469" s="801"/>
      <c r="P1469" s="801"/>
      <c r="Q1469" s="801"/>
      <c r="R1469" s="801"/>
      <c r="S1469" s="801"/>
      <c r="T1469" s="801"/>
      <c r="U1469" s="801"/>
      <c r="V1469" s="801"/>
      <c r="W1469" s="801"/>
      <c r="X1469" s="801"/>
      <c r="Y1469" s="801"/>
      <c r="Z1469" s="801"/>
      <c r="AA1469" s="801"/>
      <c r="AB1469" s="801"/>
      <c r="AC1469" s="801"/>
      <c r="AD1469" s="801"/>
      <c r="AE1469" s="801"/>
      <c r="AF1469" s="801"/>
      <c r="AG1469" s="801"/>
      <c r="AH1469" s="801"/>
      <c r="AI1469" s="801"/>
      <c r="AJ1469" s="801"/>
      <c r="AK1469" s="801"/>
      <c r="AL1469" s="801"/>
      <c r="AM1469" s="801"/>
    </row>
    <row r="1470" spans="1:39" s="328" customFormat="1" ht="12.75">
      <c r="A1470" s="381" t="s">
        <v>978</v>
      </c>
      <c r="B1470" s="581">
        <v>23258</v>
      </c>
      <c r="C1470" s="581">
        <v>23258</v>
      </c>
      <c r="D1470" s="581">
        <v>18723</v>
      </c>
      <c r="E1470" s="788">
        <v>80.50133287470977</v>
      </c>
      <c r="F1470" s="581">
        <v>2507</v>
      </c>
      <c r="G1470" s="801"/>
      <c r="H1470" s="801"/>
      <c r="I1470" s="801"/>
      <c r="J1470" s="801"/>
      <c r="K1470" s="801"/>
      <c r="L1470" s="801"/>
      <c r="M1470" s="801"/>
      <c r="N1470" s="801"/>
      <c r="O1470" s="801"/>
      <c r="P1470" s="801"/>
      <c r="Q1470" s="801"/>
      <c r="R1470" s="801"/>
      <c r="S1470" s="801"/>
      <c r="T1470" s="801"/>
      <c r="U1470" s="801"/>
      <c r="V1470" s="801"/>
      <c r="W1470" s="801"/>
      <c r="X1470" s="801"/>
      <c r="Y1470" s="801"/>
      <c r="Z1470" s="801"/>
      <c r="AA1470" s="801"/>
      <c r="AB1470" s="801"/>
      <c r="AC1470" s="801"/>
      <c r="AD1470" s="801"/>
      <c r="AE1470" s="801"/>
      <c r="AF1470" s="801"/>
      <c r="AG1470" s="801"/>
      <c r="AH1470" s="801"/>
      <c r="AI1470" s="801"/>
      <c r="AJ1470" s="801"/>
      <c r="AK1470" s="801"/>
      <c r="AL1470" s="801"/>
      <c r="AM1470" s="801"/>
    </row>
    <row r="1471" spans="1:39" s="774" customFormat="1" ht="13.5" customHeight="1">
      <c r="A1471" s="377" t="s">
        <v>979</v>
      </c>
      <c r="B1471" s="789">
        <v>28143</v>
      </c>
      <c r="C1471" s="789">
        <v>28143</v>
      </c>
      <c r="D1471" s="789">
        <v>24929</v>
      </c>
      <c r="E1471" s="788">
        <v>88.57975340226699</v>
      </c>
      <c r="F1471" s="789">
        <v>6298</v>
      </c>
      <c r="G1471" s="772"/>
      <c r="H1471" s="772"/>
      <c r="I1471" s="772"/>
      <c r="J1471" s="772"/>
      <c r="K1471" s="772"/>
      <c r="L1471" s="772"/>
      <c r="M1471" s="772"/>
      <c r="N1471" s="772"/>
      <c r="O1471" s="772"/>
      <c r="P1471" s="772"/>
      <c r="Q1471" s="772"/>
      <c r="R1471" s="772"/>
      <c r="S1471" s="772"/>
      <c r="T1471" s="772"/>
      <c r="U1471" s="772"/>
      <c r="V1471" s="772"/>
      <c r="W1471" s="772"/>
      <c r="X1471" s="772"/>
      <c r="Y1471" s="772"/>
      <c r="Z1471" s="772"/>
      <c r="AA1471" s="772"/>
      <c r="AB1471" s="772"/>
      <c r="AC1471" s="772"/>
      <c r="AD1471" s="772"/>
      <c r="AE1471" s="772"/>
      <c r="AF1471" s="772"/>
      <c r="AG1471" s="772"/>
      <c r="AH1471" s="772"/>
      <c r="AI1471" s="772"/>
      <c r="AJ1471" s="772"/>
      <c r="AK1471" s="772"/>
      <c r="AL1471" s="772"/>
      <c r="AM1471" s="772"/>
    </row>
    <row r="1472" spans="1:39" s="774" customFormat="1" ht="13.5" customHeight="1">
      <c r="A1472" s="377"/>
      <c r="B1472" s="789"/>
      <c r="C1472" s="789"/>
      <c r="D1472" s="789"/>
      <c r="E1472" s="788"/>
      <c r="F1472" s="789"/>
      <c r="G1472" s="772"/>
      <c r="H1472" s="772"/>
      <c r="I1472" s="772"/>
      <c r="J1472" s="772"/>
      <c r="K1472" s="772"/>
      <c r="L1472" s="772"/>
      <c r="M1472" s="772"/>
      <c r="N1472" s="772"/>
      <c r="O1472" s="772"/>
      <c r="P1472" s="772"/>
      <c r="Q1472" s="772"/>
      <c r="R1472" s="772"/>
      <c r="S1472" s="772"/>
      <c r="T1472" s="772"/>
      <c r="U1472" s="772"/>
      <c r="V1472" s="772"/>
      <c r="W1472" s="772"/>
      <c r="X1472" s="772"/>
      <c r="Y1472" s="772"/>
      <c r="Z1472" s="772"/>
      <c r="AA1472" s="772"/>
      <c r="AB1472" s="772"/>
      <c r="AC1472" s="772"/>
      <c r="AD1472" s="772"/>
      <c r="AE1472" s="772"/>
      <c r="AF1472" s="772"/>
      <c r="AG1472" s="772"/>
      <c r="AH1472" s="772"/>
      <c r="AI1472" s="772"/>
      <c r="AJ1472" s="772"/>
      <c r="AK1472" s="772"/>
      <c r="AL1472" s="772"/>
      <c r="AM1472" s="772"/>
    </row>
    <row r="1473" spans="1:39" s="328" customFormat="1" ht="12.75">
      <c r="A1473" s="346" t="s">
        <v>397</v>
      </c>
      <c r="B1473" s="581"/>
      <c r="C1473" s="581"/>
      <c r="D1473" s="581"/>
      <c r="E1473" s="789"/>
      <c r="F1473" s="581"/>
      <c r="G1473" s="801"/>
      <c r="H1473" s="801"/>
      <c r="I1473" s="801"/>
      <c r="J1473" s="801"/>
      <c r="K1473" s="801"/>
      <c r="L1473" s="801"/>
      <c r="M1473" s="801"/>
      <c r="N1473" s="801"/>
      <c r="O1473" s="801"/>
      <c r="P1473" s="801"/>
      <c r="Q1473" s="801"/>
      <c r="R1473" s="801"/>
      <c r="S1473" s="801"/>
      <c r="T1473" s="801"/>
      <c r="U1473" s="801"/>
      <c r="V1473" s="801"/>
      <c r="W1473" s="801"/>
      <c r="X1473" s="801"/>
      <c r="Y1473" s="801"/>
      <c r="Z1473" s="801"/>
      <c r="AA1473" s="801"/>
      <c r="AB1473" s="801"/>
      <c r="AC1473" s="801"/>
      <c r="AD1473" s="801"/>
      <c r="AE1473" s="801"/>
      <c r="AF1473" s="801"/>
      <c r="AG1473" s="801"/>
      <c r="AH1473" s="801"/>
      <c r="AI1473" s="801"/>
      <c r="AJ1473" s="801"/>
      <c r="AK1473" s="801"/>
      <c r="AL1473" s="801"/>
      <c r="AM1473" s="801"/>
    </row>
    <row r="1474" spans="1:39" s="328" customFormat="1" ht="12.75">
      <c r="A1474" s="349" t="s">
        <v>403</v>
      </c>
      <c r="B1474" s="581"/>
      <c r="C1474" s="581"/>
      <c r="D1474" s="581"/>
      <c r="E1474" s="789"/>
      <c r="F1474" s="581"/>
      <c r="G1474" s="801"/>
      <c r="H1474" s="801"/>
      <c r="I1474" s="801"/>
      <c r="J1474" s="801"/>
      <c r="K1474" s="801"/>
      <c r="L1474" s="801"/>
      <c r="M1474" s="801"/>
      <c r="N1474" s="801"/>
      <c r="O1474" s="801"/>
      <c r="P1474" s="801"/>
      <c r="Q1474" s="801"/>
      <c r="R1474" s="801"/>
      <c r="S1474" s="801"/>
      <c r="T1474" s="801"/>
      <c r="U1474" s="801"/>
      <c r="V1474" s="801"/>
      <c r="W1474" s="801"/>
      <c r="X1474" s="801"/>
      <c r="Y1474" s="801"/>
      <c r="Z1474" s="801"/>
      <c r="AA1474" s="801"/>
      <c r="AB1474" s="801"/>
      <c r="AC1474" s="801"/>
      <c r="AD1474" s="801"/>
      <c r="AE1474" s="801"/>
      <c r="AF1474" s="801"/>
      <c r="AG1474" s="801"/>
      <c r="AH1474" s="801"/>
      <c r="AI1474" s="801"/>
      <c r="AJ1474" s="801"/>
      <c r="AK1474" s="801"/>
      <c r="AL1474" s="801"/>
      <c r="AM1474" s="801"/>
    </row>
    <row r="1475" spans="1:39" s="328" customFormat="1" ht="12.75">
      <c r="A1475" s="359" t="s">
        <v>348</v>
      </c>
      <c r="B1475" s="581">
        <v>647168</v>
      </c>
      <c r="C1475" s="581">
        <v>647168</v>
      </c>
      <c r="D1475" s="581">
        <v>647168</v>
      </c>
      <c r="E1475" s="770">
        <v>100</v>
      </c>
      <c r="F1475" s="581">
        <v>0</v>
      </c>
      <c r="G1475" s="801"/>
      <c r="H1475" s="801"/>
      <c r="I1475" s="801"/>
      <c r="J1475" s="801"/>
      <c r="K1475" s="801"/>
      <c r="L1475" s="801"/>
      <c r="M1475" s="801"/>
      <c r="N1475" s="801"/>
      <c r="O1475" s="801"/>
      <c r="P1475" s="801"/>
      <c r="Q1475" s="801"/>
      <c r="R1475" s="801"/>
      <c r="S1475" s="801"/>
      <c r="T1475" s="801"/>
      <c r="U1475" s="801"/>
      <c r="V1475" s="801"/>
      <c r="W1475" s="801"/>
      <c r="X1475" s="801"/>
      <c r="Y1475" s="801"/>
      <c r="Z1475" s="801"/>
      <c r="AA1475" s="801"/>
      <c r="AB1475" s="801"/>
      <c r="AC1475" s="801"/>
      <c r="AD1475" s="801"/>
      <c r="AE1475" s="801"/>
      <c r="AF1475" s="801"/>
      <c r="AG1475" s="801"/>
      <c r="AH1475" s="801"/>
      <c r="AI1475" s="801"/>
      <c r="AJ1475" s="801"/>
      <c r="AK1475" s="801"/>
      <c r="AL1475" s="801"/>
      <c r="AM1475" s="801"/>
    </row>
    <row r="1476" spans="1:39" s="328" customFormat="1" ht="12.75">
      <c r="A1476" s="142" t="s">
        <v>972</v>
      </c>
      <c r="B1476" s="581">
        <v>647168</v>
      </c>
      <c r="C1476" s="581">
        <v>647168</v>
      </c>
      <c r="D1476" s="581">
        <v>647168</v>
      </c>
      <c r="E1476" s="788">
        <v>100</v>
      </c>
      <c r="F1476" s="581">
        <v>0</v>
      </c>
      <c r="G1476" s="801"/>
      <c r="H1476" s="801"/>
      <c r="I1476" s="801"/>
      <c r="J1476" s="801"/>
      <c r="K1476" s="801"/>
      <c r="L1476" s="801"/>
      <c r="M1476" s="801"/>
      <c r="N1476" s="801"/>
      <c r="O1476" s="801"/>
      <c r="P1476" s="801"/>
      <c r="Q1476" s="801"/>
      <c r="R1476" s="801"/>
      <c r="S1476" s="801"/>
      <c r="T1476" s="801"/>
      <c r="U1476" s="801"/>
      <c r="V1476" s="801"/>
      <c r="W1476" s="801"/>
      <c r="X1476" s="801"/>
      <c r="Y1476" s="801"/>
      <c r="Z1476" s="801"/>
      <c r="AA1476" s="801"/>
      <c r="AB1476" s="801"/>
      <c r="AC1476" s="801"/>
      <c r="AD1476" s="801"/>
      <c r="AE1476" s="801"/>
      <c r="AF1476" s="801"/>
      <c r="AG1476" s="801"/>
      <c r="AH1476" s="801"/>
      <c r="AI1476" s="801"/>
      <c r="AJ1476" s="801"/>
      <c r="AK1476" s="801"/>
      <c r="AL1476" s="801"/>
      <c r="AM1476" s="801"/>
    </row>
    <row r="1477" spans="1:39" s="328" customFormat="1" ht="25.5">
      <c r="A1477" s="363" t="s">
        <v>973</v>
      </c>
      <c r="B1477" s="581">
        <v>647168</v>
      </c>
      <c r="C1477" s="581">
        <v>647168</v>
      </c>
      <c r="D1477" s="581">
        <v>647168</v>
      </c>
      <c r="E1477" s="788">
        <v>100</v>
      </c>
      <c r="F1477" s="581">
        <v>0</v>
      </c>
      <c r="G1477" s="801"/>
      <c r="H1477" s="801"/>
      <c r="I1477" s="801"/>
      <c r="J1477" s="801"/>
      <c r="K1477" s="801"/>
      <c r="L1477" s="801"/>
      <c r="M1477" s="801"/>
      <c r="N1477" s="801"/>
      <c r="O1477" s="801"/>
      <c r="P1477" s="801"/>
      <c r="Q1477" s="801"/>
      <c r="R1477" s="801"/>
      <c r="S1477" s="801"/>
      <c r="T1477" s="801"/>
      <c r="U1477" s="801"/>
      <c r="V1477" s="801"/>
      <c r="W1477" s="801"/>
      <c r="X1477" s="801"/>
      <c r="Y1477" s="801"/>
      <c r="Z1477" s="801"/>
      <c r="AA1477" s="801"/>
      <c r="AB1477" s="801"/>
      <c r="AC1477" s="801"/>
      <c r="AD1477" s="801"/>
      <c r="AE1477" s="801"/>
      <c r="AF1477" s="801"/>
      <c r="AG1477" s="801"/>
      <c r="AH1477" s="801"/>
      <c r="AI1477" s="801"/>
      <c r="AJ1477" s="801"/>
      <c r="AK1477" s="801"/>
      <c r="AL1477" s="801"/>
      <c r="AM1477" s="801"/>
    </row>
    <row r="1478" spans="1:39" s="328" customFormat="1" ht="15" customHeight="1">
      <c r="A1478" s="350" t="s">
        <v>974</v>
      </c>
      <c r="B1478" s="581">
        <v>703134</v>
      </c>
      <c r="C1478" s="581">
        <v>703134</v>
      </c>
      <c r="D1478" s="581">
        <v>138162</v>
      </c>
      <c r="E1478" s="788">
        <v>19.649455153640698</v>
      </c>
      <c r="F1478" s="581">
        <v>10533</v>
      </c>
      <c r="G1478" s="801"/>
      <c r="H1478" s="801"/>
      <c r="I1478" s="801"/>
      <c r="J1478" s="801"/>
      <c r="K1478" s="801"/>
      <c r="L1478" s="801"/>
      <c r="M1478" s="801"/>
      <c r="N1478" s="801"/>
      <c r="O1478" s="801"/>
      <c r="P1478" s="801"/>
      <c r="Q1478" s="801"/>
      <c r="R1478" s="801"/>
      <c r="S1478" s="801"/>
      <c r="T1478" s="801"/>
      <c r="U1478" s="801"/>
      <c r="V1478" s="801"/>
      <c r="W1478" s="801"/>
      <c r="X1478" s="801"/>
      <c r="Y1478" s="801"/>
      <c r="Z1478" s="801"/>
      <c r="AA1478" s="801"/>
      <c r="AB1478" s="801"/>
      <c r="AC1478" s="801"/>
      <c r="AD1478" s="801"/>
      <c r="AE1478" s="801"/>
      <c r="AF1478" s="801"/>
      <c r="AG1478" s="801"/>
      <c r="AH1478" s="801"/>
      <c r="AI1478" s="801"/>
      <c r="AJ1478" s="801"/>
      <c r="AK1478" s="801"/>
      <c r="AL1478" s="801"/>
      <c r="AM1478" s="801"/>
    </row>
    <row r="1479" spans="1:39" s="328" customFormat="1" ht="15" customHeight="1">
      <c r="A1479" s="142" t="s">
        <v>975</v>
      </c>
      <c r="B1479" s="581">
        <v>700934</v>
      </c>
      <c r="C1479" s="581">
        <v>700934</v>
      </c>
      <c r="D1479" s="581">
        <v>136484</v>
      </c>
      <c r="E1479" s="788">
        <v>19.4717334299663</v>
      </c>
      <c r="F1479" s="581">
        <v>8855</v>
      </c>
      <c r="G1479" s="801"/>
      <c r="H1479" s="801"/>
      <c r="I1479" s="801"/>
      <c r="J1479" s="801"/>
      <c r="K1479" s="801"/>
      <c r="L1479" s="801"/>
      <c r="M1479" s="801"/>
      <c r="N1479" s="801"/>
      <c r="O1479" s="801"/>
      <c r="P1479" s="801"/>
      <c r="Q1479" s="801"/>
      <c r="R1479" s="801"/>
      <c r="S1479" s="801"/>
      <c r="T1479" s="801"/>
      <c r="U1479" s="801"/>
      <c r="V1479" s="801"/>
      <c r="W1479" s="801"/>
      <c r="X1479" s="801"/>
      <c r="Y1479" s="801"/>
      <c r="Z1479" s="801"/>
      <c r="AA1479" s="801"/>
      <c r="AB1479" s="801"/>
      <c r="AC1479" s="801"/>
      <c r="AD1479" s="801"/>
      <c r="AE1479" s="801"/>
      <c r="AF1479" s="801"/>
      <c r="AG1479" s="801"/>
      <c r="AH1479" s="801"/>
      <c r="AI1479" s="801"/>
      <c r="AJ1479" s="801"/>
      <c r="AK1479" s="801"/>
      <c r="AL1479" s="801"/>
      <c r="AM1479" s="801"/>
    </row>
    <row r="1480" spans="1:39" s="328" customFormat="1" ht="15" customHeight="1">
      <c r="A1480" s="354" t="s">
        <v>976</v>
      </c>
      <c r="B1480" s="581">
        <v>520907</v>
      </c>
      <c r="C1480" s="581">
        <v>520907</v>
      </c>
      <c r="D1480" s="581">
        <v>12423</v>
      </c>
      <c r="E1480" s="788">
        <v>2.3848786827591106</v>
      </c>
      <c r="F1480" s="581">
        <v>8855</v>
      </c>
      <c r="G1480" s="801"/>
      <c r="H1480" s="801"/>
      <c r="I1480" s="801"/>
      <c r="J1480" s="801"/>
      <c r="K1480" s="801"/>
      <c r="L1480" s="801"/>
      <c r="M1480" s="801"/>
      <c r="N1480" s="801"/>
      <c r="O1480" s="801"/>
      <c r="P1480" s="801"/>
      <c r="Q1480" s="801"/>
      <c r="R1480" s="801"/>
      <c r="S1480" s="801"/>
      <c r="T1480" s="801"/>
      <c r="U1480" s="801"/>
      <c r="V1480" s="801"/>
      <c r="W1480" s="801"/>
      <c r="X1480" s="801"/>
      <c r="Y1480" s="801"/>
      <c r="Z1480" s="801"/>
      <c r="AA1480" s="801"/>
      <c r="AB1480" s="801"/>
      <c r="AC1480" s="801"/>
      <c r="AD1480" s="801"/>
      <c r="AE1480" s="801"/>
      <c r="AF1480" s="801"/>
      <c r="AG1480" s="801"/>
      <c r="AH1480" s="801"/>
      <c r="AI1480" s="801"/>
      <c r="AJ1480" s="801"/>
      <c r="AK1480" s="801"/>
      <c r="AL1480" s="801"/>
      <c r="AM1480" s="801"/>
    </row>
    <row r="1481" spans="1:39" s="328" customFormat="1" ht="12.75">
      <c r="A1481" s="377" t="s">
        <v>977</v>
      </c>
      <c r="B1481" s="581">
        <v>75643</v>
      </c>
      <c r="C1481" s="581">
        <v>75643</v>
      </c>
      <c r="D1481" s="581">
        <v>7970</v>
      </c>
      <c r="E1481" s="788">
        <v>10.53633515328583</v>
      </c>
      <c r="F1481" s="581">
        <v>7449</v>
      </c>
      <c r="G1481" s="801"/>
      <c r="H1481" s="801"/>
      <c r="I1481" s="801"/>
      <c r="J1481" s="801"/>
      <c r="K1481" s="801"/>
      <c r="L1481" s="801"/>
      <c r="M1481" s="801"/>
      <c r="N1481" s="801"/>
      <c r="O1481" s="801"/>
      <c r="P1481" s="801"/>
      <c r="Q1481" s="801"/>
      <c r="R1481" s="801"/>
      <c r="S1481" s="801"/>
      <c r="T1481" s="801"/>
      <c r="U1481" s="801"/>
      <c r="V1481" s="801"/>
      <c r="W1481" s="801"/>
      <c r="X1481" s="801"/>
      <c r="Y1481" s="801"/>
      <c r="Z1481" s="801"/>
      <c r="AA1481" s="801"/>
      <c r="AB1481" s="801"/>
      <c r="AC1481" s="801"/>
      <c r="AD1481" s="801"/>
      <c r="AE1481" s="801"/>
      <c r="AF1481" s="801"/>
      <c r="AG1481" s="801"/>
      <c r="AH1481" s="801"/>
      <c r="AI1481" s="801"/>
      <c r="AJ1481" s="801"/>
      <c r="AK1481" s="801"/>
      <c r="AL1481" s="801"/>
      <c r="AM1481" s="801"/>
    </row>
    <row r="1482" spans="1:39" s="328" customFormat="1" ht="12.75">
      <c r="A1482" s="381" t="s">
        <v>978</v>
      </c>
      <c r="B1482" s="581">
        <v>60958</v>
      </c>
      <c r="C1482" s="581">
        <v>60958</v>
      </c>
      <c r="D1482" s="581">
        <v>6423</v>
      </c>
      <c r="E1482" s="788">
        <v>10.536763017159355</v>
      </c>
      <c r="F1482" s="581">
        <v>6003</v>
      </c>
      <c r="G1482" s="801"/>
      <c r="H1482" s="801"/>
      <c r="I1482" s="801"/>
      <c r="J1482" s="801"/>
      <c r="K1482" s="801"/>
      <c r="L1482" s="801"/>
      <c r="M1482" s="801"/>
      <c r="N1482" s="801"/>
      <c r="O1482" s="801"/>
      <c r="P1482" s="801"/>
      <c r="Q1482" s="801"/>
      <c r="R1482" s="801"/>
      <c r="S1482" s="801"/>
      <c r="T1482" s="801"/>
      <c r="U1482" s="801"/>
      <c r="V1482" s="801"/>
      <c r="W1482" s="801"/>
      <c r="X1482" s="801"/>
      <c r="Y1482" s="801"/>
      <c r="Z1482" s="801"/>
      <c r="AA1482" s="801"/>
      <c r="AB1482" s="801"/>
      <c r="AC1482" s="801"/>
      <c r="AD1482" s="801"/>
      <c r="AE1482" s="801"/>
      <c r="AF1482" s="801"/>
      <c r="AG1482" s="801"/>
      <c r="AH1482" s="801"/>
      <c r="AI1482" s="801"/>
      <c r="AJ1482" s="801"/>
      <c r="AK1482" s="801"/>
      <c r="AL1482" s="801"/>
      <c r="AM1482" s="801"/>
    </row>
    <row r="1483" spans="1:39" s="328" customFormat="1" ht="12.75">
      <c r="A1483" s="377" t="s">
        <v>979</v>
      </c>
      <c r="B1483" s="581">
        <v>445264</v>
      </c>
      <c r="C1483" s="581">
        <v>445264</v>
      </c>
      <c r="D1483" s="581">
        <v>4453</v>
      </c>
      <c r="E1483" s="788">
        <v>1.0000808509109202</v>
      </c>
      <c r="F1483" s="581">
        <v>1406</v>
      </c>
      <c r="G1483" s="801"/>
      <c r="H1483" s="801"/>
      <c r="I1483" s="801"/>
      <c r="J1483" s="801"/>
      <c r="K1483" s="801"/>
      <c r="L1483" s="801"/>
      <c r="M1483" s="801"/>
      <c r="N1483" s="801"/>
      <c r="O1483" s="801"/>
      <c r="P1483" s="801"/>
      <c r="Q1483" s="801"/>
      <c r="R1483" s="801"/>
      <c r="S1483" s="801"/>
      <c r="T1483" s="801"/>
      <c r="U1483" s="801"/>
      <c r="V1483" s="801"/>
      <c r="W1483" s="801"/>
      <c r="X1483" s="801"/>
      <c r="Y1483" s="801"/>
      <c r="Z1483" s="801"/>
      <c r="AA1483" s="801"/>
      <c r="AB1483" s="801"/>
      <c r="AC1483" s="801"/>
      <c r="AD1483" s="801"/>
      <c r="AE1483" s="801"/>
      <c r="AF1483" s="801"/>
      <c r="AG1483" s="801"/>
      <c r="AH1483" s="801"/>
      <c r="AI1483" s="801"/>
      <c r="AJ1483" s="801"/>
      <c r="AK1483" s="801"/>
      <c r="AL1483" s="801"/>
      <c r="AM1483" s="801"/>
    </row>
    <row r="1484" spans="1:39" s="328" customFormat="1" ht="12.75">
      <c r="A1484" s="354" t="s">
        <v>980</v>
      </c>
      <c r="B1484" s="581">
        <v>161286</v>
      </c>
      <c r="C1484" s="581">
        <v>161286</v>
      </c>
      <c r="D1484" s="581">
        <v>105320</v>
      </c>
      <c r="E1484" s="788">
        <v>65.30015004402118</v>
      </c>
      <c r="F1484" s="581">
        <v>0</v>
      </c>
      <c r="G1484" s="801"/>
      <c r="H1484" s="801"/>
      <c r="I1484" s="801"/>
      <c r="J1484" s="801"/>
      <c r="K1484" s="801"/>
      <c r="L1484" s="801"/>
      <c r="M1484" s="801"/>
      <c r="N1484" s="801"/>
      <c r="O1484" s="801"/>
      <c r="P1484" s="801"/>
      <c r="Q1484" s="801"/>
      <c r="R1484" s="801"/>
      <c r="S1484" s="801"/>
      <c r="T1484" s="801"/>
      <c r="U1484" s="801"/>
      <c r="V1484" s="801"/>
      <c r="W1484" s="801"/>
      <c r="X1484" s="801"/>
      <c r="Y1484" s="801"/>
      <c r="Z1484" s="801"/>
      <c r="AA1484" s="801"/>
      <c r="AB1484" s="801"/>
      <c r="AC1484" s="801"/>
      <c r="AD1484" s="801"/>
      <c r="AE1484" s="801"/>
      <c r="AF1484" s="801"/>
      <c r="AG1484" s="801"/>
      <c r="AH1484" s="801"/>
      <c r="AI1484" s="801"/>
      <c r="AJ1484" s="801"/>
      <c r="AK1484" s="801"/>
      <c r="AL1484" s="801"/>
      <c r="AM1484" s="801"/>
    </row>
    <row r="1485" spans="1:39" s="328" customFormat="1" ht="12.75">
      <c r="A1485" s="377" t="s">
        <v>1001</v>
      </c>
      <c r="B1485" s="581">
        <v>161286</v>
      </c>
      <c r="C1485" s="581">
        <v>161286</v>
      </c>
      <c r="D1485" s="581">
        <v>105320</v>
      </c>
      <c r="E1485" s="788">
        <v>65.30015004402118</v>
      </c>
      <c r="F1485" s="581">
        <v>0</v>
      </c>
      <c r="G1485" s="801"/>
      <c r="H1485" s="801"/>
      <c r="I1485" s="801"/>
      <c r="J1485" s="801"/>
      <c r="K1485" s="801"/>
      <c r="L1485" s="801"/>
      <c r="M1485" s="801"/>
      <c r="N1485" s="801"/>
      <c r="O1485" s="801"/>
      <c r="P1485" s="801"/>
      <c r="Q1485" s="801"/>
      <c r="R1485" s="801"/>
      <c r="S1485" s="801"/>
      <c r="T1485" s="801"/>
      <c r="U1485" s="801"/>
      <c r="V1485" s="801"/>
      <c r="W1485" s="801"/>
      <c r="X1485" s="801"/>
      <c r="Y1485" s="801"/>
      <c r="Z1485" s="801"/>
      <c r="AA1485" s="801"/>
      <c r="AB1485" s="801"/>
      <c r="AC1485" s="801"/>
      <c r="AD1485" s="801"/>
      <c r="AE1485" s="801"/>
      <c r="AF1485" s="801"/>
      <c r="AG1485" s="801"/>
      <c r="AH1485" s="801"/>
      <c r="AI1485" s="801"/>
      <c r="AJ1485" s="801"/>
      <c r="AK1485" s="801"/>
      <c r="AL1485" s="801"/>
      <c r="AM1485" s="801"/>
    </row>
    <row r="1486" spans="1:39" s="328" customFormat="1" ht="12.75">
      <c r="A1486" s="354" t="s">
        <v>923</v>
      </c>
      <c r="B1486" s="581">
        <v>18741</v>
      </c>
      <c r="C1486" s="581">
        <v>18741</v>
      </c>
      <c r="D1486" s="581">
        <v>18741</v>
      </c>
      <c r="E1486" s="788">
        <v>100</v>
      </c>
      <c r="F1486" s="581">
        <v>0</v>
      </c>
      <c r="G1486" s="801"/>
      <c r="H1486" s="801"/>
      <c r="I1486" s="801"/>
      <c r="J1486" s="801"/>
      <c r="K1486" s="801"/>
      <c r="L1486" s="801"/>
      <c r="M1486" s="801"/>
      <c r="N1486" s="801"/>
      <c r="O1486" s="801"/>
      <c r="P1486" s="801"/>
      <c r="Q1486" s="801"/>
      <c r="R1486" s="801"/>
      <c r="S1486" s="801"/>
      <c r="T1486" s="801"/>
      <c r="U1486" s="801"/>
      <c r="V1486" s="801"/>
      <c r="W1486" s="801"/>
      <c r="X1486" s="801"/>
      <c r="Y1486" s="801"/>
      <c r="Z1486" s="801"/>
      <c r="AA1486" s="801"/>
      <c r="AB1486" s="801"/>
      <c r="AC1486" s="801"/>
      <c r="AD1486" s="801"/>
      <c r="AE1486" s="801"/>
      <c r="AF1486" s="801"/>
      <c r="AG1486" s="801"/>
      <c r="AH1486" s="801"/>
      <c r="AI1486" s="801"/>
      <c r="AJ1486" s="801"/>
      <c r="AK1486" s="801"/>
      <c r="AL1486" s="801"/>
      <c r="AM1486" s="801"/>
    </row>
    <row r="1487" spans="1:39" s="328" customFormat="1" ht="12.75">
      <c r="A1487" s="377" t="s">
        <v>1002</v>
      </c>
      <c r="B1487" s="581">
        <v>18741</v>
      </c>
      <c r="C1487" s="581">
        <v>18741</v>
      </c>
      <c r="D1487" s="581">
        <v>18741</v>
      </c>
      <c r="E1487" s="788">
        <v>100</v>
      </c>
      <c r="F1487" s="581">
        <v>0</v>
      </c>
      <c r="G1487" s="801"/>
      <c r="H1487" s="801"/>
      <c r="I1487" s="801"/>
      <c r="J1487" s="801"/>
      <c r="K1487" s="801"/>
      <c r="L1487" s="801"/>
      <c r="M1487" s="801"/>
      <c r="N1487" s="801"/>
      <c r="O1487" s="801"/>
      <c r="P1487" s="801"/>
      <c r="Q1487" s="801"/>
      <c r="R1487" s="801"/>
      <c r="S1487" s="801"/>
      <c r="T1487" s="801"/>
      <c r="U1487" s="801"/>
      <c r="V1487" s="801"/>
      <c r="W1487" s="801"/>
      <c r="X1487" s="801"/>
      <c r="Y1487" s="801"/>
      <c r="Z1487" s="801"/>
      <c r="AA1487" s="801"/>
      <c r="AB1487" s="801"/>
      <c r="AC1487" s="801"/>
      <c r="AD1487" s="801"/>
      <c r="AE1487" s="801"/>
      <c r="AF1487" s="801"/>
      <c r="AG1487" s="801"/>
      <c r="AH1487" s="801"/>
      <c r="AI1487" s="801"/>
      <c r="AJ1487" s="801"/>
      <c r="AK1487" s="801"/>
      <c r="AL1487" s="801"/>
      <c r="AM1487" s="801"/>
    </row>
    <row r="1488" spans="1:39" s="328" customFormat="1" ht="25.5">
      <c r="A1488" s="357" t="s">
        <v>401</v>
      </c>
      <c r="B1488" s="581">
        <v>18741</v>
      </c>
      <c r="C1488" s="581">
        <v>18741</v>
      </c>
      <c r="D1488" s="581">
        <v>18741</v>
      </c>
      <c r="E1488" s="788">
        <v>100</v>
      </c>
      <c r="F1488" s="581">
        <v>0</v>
      </c>
      <c r="G1488" s="801"/>
      <c r="H1488" s="801"/>
      <c r="I1488" s="801"/>
      <c r="J1488" s="801"/>
      <c r="K1488" s="801"/>
      <c r="L1488" s="801"/>
      <c r="M1488" s="801"/>
      <c r="N1488" s="801"/>
      <c r="O1488" s="801"/>
      <c r="P1488" s="801"/>
      <c r="Q1488" s="801"/>
      <c r="R1488" s="801"/>
      <c r="S1488" s="801"/>
      <c r="T1488" s="801"/>
      <c r="U1488" s="801"/>
      <c r="V1488" s="801"/>
      <c r="W1488" s="801"/>
      <c r="X1488" s="801"/>
      <c r="Y1488" s="801"/>
      <c r="Z1488" s="801"/>
      <c r="AA1488" s="801"/>
      <c r="AB1488" s="801"/>
      <c r="AC1488" s="801"/>
      <c r="AD1488" s="801"/>
      <c r="AE1488" s="801"/>
      <c r="AF1488" s="801"/>
      <c r="AG1488" s="801"/>
      <c r="AH1488" s="801"/>
      <c r="AI1488" s="801"/>
      <c r="AJ1488" s="801"/>
      <c r="AK1488" s="801"/>
      <c r="AL1488" s="801"/>
      <c r="AM1488" s="801"/>
    </row>
    <row r="1489" spans="1:39" s="328" customFormat="1" ht="41.25" customHeight="1">
      <c r="A1489" s="802" t="s">
        <v>407</v>
      </c>
      <c r="B1489" s="793">
        <v>18741</v>
      </c>
      <c r="C1489" s="793">
        <v>18741</v>
      </c>
      <c r="D1489" s="793">
        <v>18741</v>
      </c>
      <c r="E1489" s="780">
        <v>100</v>
      </c>
      <c r="F1489" s="793">
        <v>0</v>
      </c>
      <c r="G1489" s="801"/>
      <c r="H1489" s="801"/>
      <c r="I1489" s="801"/>
      <c r="J1489" s="801"/>
      <c r="K1489" s="801"/>
      <c r="L1489" s="801"/>
      <c r="M1489" s="801"/>
      <c r="N1489" s="801"/>
      <c r="O1489" s="801"/>
      <c r="P1489" s="801"/>
      <c r="Q1489" s="801"/>
      <c r="R1489" s="801"/>
      <c r="S1489" s="801"/>
      <c r="T1489" s="801"/>
      <c r="U1489" s="801"/>
      <c r="V1489" s="801"/>
      <c r="W1489" s="801"/>
      <c r="X1489" s="801"/>
      <c r="Y1489" s="801"/>
      <c r="Z1489" s="801"/>
      <c r="AA1489" s="801"/>
      <c r="AB1489" s="801"/>
      <c r="AC1489" s="801"/>
      <c r="AD1489" s="801"/>
      <c r="AE1489" s="801"/>
      <c r="AF1489" s="801"/>
      <c r="AG1489" s="801"/>
      <c r="AH1489" s="801"/>
      <c r="AI1489" s="801"/>
      <c r="AJ1489" s="801"/>
      <c r="AK1489" s="801"/>
      <c r="AL1489" s="801"/>
      <c r="AM1489" s="801"/>
    </row>
    <row r="1490" spans="1:39" s="328" customFormat="1" ht="12.75">
      <c r="A1490" s="142" t="s">
        <v>928</v>
      </c>
      <c r="B1490" s="581">
        <v>2200</v>
      </c>
      <c r="C1490" s="581">
        <v>2200</v>
      </c>
      <c r="D1490" s="581">
        <v>1678</v>
      </c>
      <c r="E1490" s="770">
        <v>76.27272727272727</v>
      </c>
      <c r="F1490" s="581">
        <v>1678</v>
      </c>
      <c r="G1490" s="801"/>
      <c r="H1490" s="801"/>
      <c r="I1490" s="801"/>
      <c r="J1490" s="801"/>
      <c r="K1490" s="801"/>
      <c r="L1490" s="801"/>
      <c r="M1490" s="801"/>
      <c r="N1490" s="801"/>
      <c r="O1490" s="801"/>
      <c r="P1490" s="801"/>
      <c r="Q1490" s="801"/>
      <c r="R1490" s="801"/>
      <c r="S1490" s="801"/>
      <c r="T1490" s="801"/>
      <c r="U1490" s="801"/>
      <c r="V1490" s="801"/>
      <c r="W1490" s="801"/>
      <c r="X1490" s="801"/>
      <c r="Y1490" s="801"/>
      <c r="Z1490" s="801"/>
      <c r="AA1490" s="801"/>
      <c r="AB1490" s="801"/>
      <c r="AC1490" s="801"/>
      <c r="AD1490" s="801"/>
      <c r="AE1490" s="801"/>
      <c r="AF1490" s="801"/>
      <c r="AG1490" s="801"/>
      <c r="AH1490" s="801"/>
      <c r="AI1490" s="801"/>
      <c r="AJ1490" s="801"/>
      <c r="AK1490" s="801"/>
      <c r="AL1490" s="801"/>
      <c r="AM1490" s="801"/>
    </row>
    <row r="1491" spans="1:39" s="328" customFormat="1" ht="12.75">
      <c r="A1491" s="354" t="s">
        <v>982</v>
      </c>
      <c r="B1491" s="581">
        <v>2200</v>
      </c>
      <c r="C1491" s="581">
        <v>2200</v>
      </c>
      <c r="D1491" s="581">
        <v>1678</v>
      </c>
      <c r="E1491" s="770">
        <v>76.27272727272727</v>
      </c>
      <c r="F1491" s="581">
        <v>1678</v>
      </c>
      <c r="G1491" s="801"/>
      <c r="H1491" s="801"/>
      <c r="I1491" s="801"/>
      <c r="J1491" s="801"/>
      <c r="K1491" s="801"/>
      <c r="L1491" s="801"/>
      <c r="M1491" s="801"/>
      <c r="N1491" s="801"/>
      <c r="O1491" s="801"/>
      <c r="P1491" s="801"/>
      <c r="Q1491" s="801"/>
      <c r="R1491" s="801"/>
      <c r="S1491" s="801"/>
      <c r="T1491" s="801"/>
      <c r="U1491" s="801"/>
      <c r="V1491" s="801"/>
      <c r="W1491" s="801"/>
      <c r="X1491" s="801"/>
      <c r="Y1491" s="801"/>
      <c r="Z1491" s="801"/>
      <c r="AA1491" s="801"/>
      <c r="AB1491" s="801"/>
      <c r="AC1491" s="801"/>
      <c r="AD1491" s="801"/>
      <c r="AE1491" s="801"/>
      <c r="AF1491" s="801"/>
      <c r="AG1491" s="801"/>
      <c r="AH1491" s="801"/>
      <c r="AI1491" s="801"/>
      <c r="AJ1491" s="801"/>
      <c r="AK1491" s="801"/>
      <c r="AL1491" s="801"/>
      <c r="AM1491" s="801"/>
    </row>
    <row r="1492" spans="1:6" s="772" customFormat="1" ht="12.75" customHeight="1">
      <c r="A1492" s="142" t="s">
        <v>507</v>
      </c>
      <c r="B1492" s="767">
        <v>-55966</v>
      </c>
      <c r="C1492" s="767">
        <v>-55966</v>
      </c>
      <c r="D1492" s="767">
        <v>509006</v>
      </c>
      <c r="E1492" s="649" t="s">
        <v>503</v>
      </c>
      <c r="F1492" s="767">
        <v>-10533</v>
      </c>
    </row>
    <row r="1493" spans="1:6" s="772" customFormat="1" ht="12.75" customHeight="1">
      <c r="A1493" s="142" t="s">
        <v>508</v>
      </c>
      <c r="B1493" s="767">
        <v>55966</v>
      </c>
      <c r="C1493" s="767">
        <v>55966</v>
      </c>
      <c r="D1493" s="649" t="s">
        <v>503</v>
      </c>
      <c r="E1493" s="649" t="s">
        <v>503</v>
      </c>
      <c r="F1493" s="649" t="s">
        <v>503</v>
      </c>
    </row>
    <row r="1494" spans="1:6" s="772" customFormat="1" ht="12.75" customHeight="1">
      <c r="A1494" s="354" t="s">
        <v>629</v>
      </c>
      <c r="B1494" s="767">
        <v>55966</v>
      </c>
      <c r="C1494" s="767">
        <v>55966</v>
      </c>
      <c r="D1494" s="649" t="s">
        <v>503</v>
      </c>
      <c r="E1494" s="649" t="s">
        <v>503</v>
      </c>
      <c r="F1494" s="649" t="s">
        <v>503</v>
      </c>
    </row>
    <row r="1495" spans="1:6" s="772" customFormat="1" ht="25.5">
      <c r="A1495" s="355" t="s">
        <v>351</v>
      </c>
      <c r="B1495" s="767">
        <v>55966</v>
      </c>
      <c r="C1495" s="767">
        <v>55966</v>
      </c>
      <c r="D1495" s="649" t="s">
        <v>503</v>
      </c>
      <c r="E1495" s="649" t="s">
        <v>503</v>
      </c>
      <c r="F1495" s="649" t="s">
        <v>503</v>
      </c>
    </row>
    <row r="1496" spans="1:39" s="328" customFormat="1" ht="12.75">
      <c r="A1496" s="804"/>
      <c r="B1496" s="581"/>
      <c r="C1496" s="581"/>
      <c r="D1496" s="581"/>
      <c r="E1496" s="789"/>
      <c r="F1496" s="581"/>
      <c r="G1496" s="801"/>
      <c r="H1496" s="801"/>
      <c r="I1496" s="801"/>
      <c r="J1496" s="801"/>
      <c r="K1496" s="801"/>
      <c r="L1496" s="801"/>
      <c r="M1496" s="801"/>
      <c r="N1496" s="801"/>
      <c r="O1496" s="801"/>
      <c r="P1496" s="801"/>
      <c r="Q1496" s="801"/>
      <c r="R1496" s="801"/>
      <c r="S1496" s="801"/>
      <c r="T1496" s="801"/>
      <c r="U1496" s="801"/>
      <c r="V1496" s="801"/>
      <c r="W1496" s="801"/>
      <c r="X1496" s="801"/>
      <c r="Y1496" s="801"/>
      <c r="Z1496" s="801"/>
      <c r="AA1496" s="801"/>
      <c r="AB1496" s="801"/>
      <c r="AC1496" s="801"/>
      <c r="AD1496" s="801"/>
      <c r="AE1496" s="801"/>
      <c r="AF1496" s="801"/>
      <c r="AG1496" s="801"/>
      <c r="AH1496" s="801"/>
      <c r="AI1496" s="801"/>
      <c r="AJ1496" s="801"/>
      <c r="AK1496" s="801"/>
      <c r="AL1496" s="801"/>
      <c r="AM1496" s="801"/>
    </row>
    <row r="1497" spans="1:39" s="328" customFormat="1" ht="12.75">
      <c r="A1497" s="346" t="s">
        <v>1246</v>
      </c>
      <c r="B1497" s="581"/>
      <c r="C1497" s="581"/>
      <c r="D1497" s="581"/>
      <c r="E1497" s="789"/>
      <c r="F1497" s="581"/>
      <c r="G1497" s="801"/>
      <c r="H1497" s="801"/>
      <c r="I1497" s="801"/>
      <c r="J1497" s="801"/>
      <c r="K1497" s="801"/>
      <c r="L1497" s="801"/>
      <c r="M1497" s="801"/>
      <c r="N1497" s="801"/>
      <c r="O1497" s="801"/>
      <c r="P1497" s="801"/>
      <c r="Q1497" s="801"/>
      <c r="R1497" s="801"/>
      <c r="S1497" s="801"/>
      <c r="T1497" s="801"/>
      <c r="U1497" s="801"/>
      <c r="V1497" s="801"/>
      <c r="W1497" s="801"/>
      <c r="X1497" s="801"/>
      <c r="Y1497" s="801"/>
      <c r="Z1497" s="801"/>
      <c r="AA1497" s="801"/>
      <c r="AB1497" s="801"/>
      <c r="AC1497" s="801"/>
      <c r="AD1497" s="801"/>
      <c r="AE1497" s="801"/>
      <c r="AF1497" s="801"/>
      <c r="AG1497" s="801"/>
      <c r="AH1497" s="801"/>
      <c r="AI1497" s="801"/>
      <c r="AJ1497" s="801"/>
      <c r="AK1497" s="801"/>
      <c r="AL1497" s="801"/>
      <c r="AM1497" s="801"/>
    </row>
    <row r="1498" spans="1:39" s="328" customFormat="1" ht="12.75">
      <c r="A1498" s="349" t="s">
        <v>403</v>
      </c>
      <c r="B1498" s="581"/>
      <c r="C1498" s="581"/>
      <c r="D1498" s="581"/>
      <c r="E1498" s="789"/>
      <c r="F1498" s="581"/>
      <c r="G1498" s="801"/>
      <c r="H1498" s="801"/>
      <c r="I1498" s="801"/>
      <c r="J1498" s="801"/>
      <c r="K1498" s="801"/>
      <c r="L1498" s="801"/>
      <c r="M1498" s="801"/>
      <c r="N1498" s="801"/>
      <c r="O1498" s="801"/>
      <c r="P1498" s="801"/>
      <c r="Q1498" s="801"/>
      <c r="R1498" s="801"/>
      <c r="S1498" s="801"/>
      <c r="T1498" s="801"/>
      <c r="U1498" s="801"/>
      <c r="V1498" s="801"/>
      <c r="W1498" s="801"/>
      <c r="X1498" s="801"/>
      <c r="Y1498" s="801"/>
      <c r="Z1498" s="801"/>
      <c r="AA1498" s="801"/>
      <c r="AB1498" s="801"/>
      <c r="AC1498" s="801"/>
      <c r="AD1498" s="801"/>
      <c r="AE1498" s="801"/>
      <c r="AF1498" s="801"/>
      <c r="AG1498" s="801"/>
      <c r="AH1498" s="801"/>
      <c r="AI1498" s="801"/>
      <c r="AJ1498" s="801"/>
      <c r="AK1498" s="801"/>
      <c r="AL1498" s="801"/>
      <c r="AM1498" s="801"/>
    </row>
    <row r="1499" spans="1:39" s="328" customFormat="1" ht="12.75">
      <c r="A1499" s="359" t="s">
        <v>348</v>
      </c>
      <c r="B1499" s="581">
        <v>221203</v>
      </c>
      <c r="C1499" s="581">
        <v>221203</v>
      </c>
      <c r="D1499" s="581">
        <v>221203</v>
      </c>
      <c r="E1499" s="788">
        <v>100</v>
      </c>
      <c r="F1499" s="581">
        <v>0</v>
      </c>
      <c r="G1499" s="801"/>
      <c r="H1499" s="801"/>
      <c r="I1499" s="801"/>
      <c r="J1499" s="801"/>
      <c r="K1499" s="801"/>
      <c r="L1499" s="801"/>
      <c r="M1499" s="801"/>
      <c r="N1499" s="801"/>
      <c r="O1499" s="801"/>
      <c r="P1499" s="801"/>
      <c r="Q1499" s="801"/>
      <c r="R1499" s="801"/>
      <c r="S1499" s="801"/>
      <c r="T1499" s="801"/>
      <c r="U1499" s="801"/>
      <c r="V1499" s="801"/>
      <c r="W1499" s="801"/>
      <c r="X1499" s="801"/>
      <c r="Y1499" s="801"/>
      <c r="Z1499" s="801"/>
      <c r="AA1499" s="801"/>
      <c r="AB1499" s="801"/>
      <c r="AC1499" s="801"/>
      <c r="AD1499" s="801"/>
      <c r="AE1499" s="801"/>
      <c r="AF1499" s="801"/>
      <c r="AG1499" s="801"/>
      <c r="AH1499" s="801"/>
      <c r="AI1499" s="801"/>
      <c r="AJ1499" s="801"/>
      <c r="AK1499" s="801"/>
      <c r="AL1499" s="801"/>
      <c r="AM1499" s="801"/>
    </row>
    <row r="1500" spans="1:39" s="328" customFormat="1" ht="12.75">
      <c r="A1500" s="142" t="s">
        <v>988</v>
      </c>
      <c r="B1500" s="581">
        <v>24900</v>
      </c>
      <c r="C1500" s="581">
        <v>24900</v>
      </c>
      <c r="D1500" s="581">
        <v>24900</v>
      </c>
      <c r="E1500" s="788">
        <v>100</v>
      </c>
      <c r="F1500" s="581">
        <v>0</v>
      </c>
      <c r="G1500" s="801"/>
      <c r="H1500" s="801"/>
      <c r="I1500" s="801"/>
      <c r="J1500" s="801"/>
      <c r="K1500" s="801"/>
      <c r="L1500" s="801"/>
      <c r="M1500" s="801"/>
      <c r="N1500" s="801"/>
      <c r="O1500" s="801"/>
      <c r="P1500" s="801"/>
      <c r="Q1500" s="801"/>
      <c r="R1500" s="801"/>
      <c r="S1500" s="801"/>
      <c r="T1500" s="801"/>
      <c r="U1500" s="801"/>
      <c r="V1500" s="801"/>
      <c r="W1500" s="801"/>
      <c r="X1500" s="801"/>
      <c r="Y1500" s="801"/>
      <c r="Z1500" s="801"/>
      <c r="AA1500" s="801"/>
      <c r="AB1500" s="801"/>
      <c r="AC1500" s="801"/>
      <c r="AD1500" s="801"/>
      <c r="AE1500" s="801"/>
      <c r="AF1500" s="801"/>
      <c r="AG1500" s="801"/>
      <c r="AH1500" s="801"/>
      <c r="AI1500" s="801"/>
      <c r="AJ1500" s="801"/>
      <c r="AK1500" s="801"/>
      <c r="AL1500" s="801"/>
      <c r="AM1500" s="801"/>
    </row>
    <row r="1501" spans="1:39" s="328" customFormat="1" ht="12.75">
      <c r="A1501" s="142" t="s">
        <v>972</v>
      </c>
      <c r="B1501" s="581">
        <v>196303</v>
      </c>
      <c r="C1501" s="581">
        <v>196303</v>
      </c>
      <c r="D1501" s="581">
        <v>196303</v>
      </c>
      <c r="E1501" s="788">
        <v>100</v>
      </c>
      <c r="F1501" s="581">
        <v>0</v>
      </c>
      <c r="G1501" s="801"/>
      <c r="H1501" s="801"/>
      <c r="I1501" s="801"/>
      <c r="J1501" s="801"/>
      <c r="K1501" s="801"/>
      <c r="L1501" s="801"/>
      <c r="M1501" s="801"/>
      <c r="N1501" s="801"/>
      <c r="O1501" s="801"/>
      <c r="P1501" s="801"/>
      <c r="Q1501" s="801"/>
      <c r="R1501" s="801"/>
      <c r="S1501" s="801"/>
      <c r="T1501" s="801"/>
      <c r="U1501" s="801"/>
      <c r="V1501" s="801"/>
      <c r="W1501" s="801"/>
      <c r="X1501" s="801"/>
      <c r="Y1501" s="801"/>
      <c r="Z1501" s="801"/>
      <c r="AA1501" s="801"/>
      <c r="AB1501" s="801"/>
      <c r="AC1501" s="801"/>
      <c r="AD1501" s="801"/>
      <c r="AE1501" s="801"/>
      <c r="AF1501" s="801"/>
      <c r="AG1501" s="801"/>
      <c r="AH1501" s="801"/>
      <c r="AI1501" s="801"/>
      <c r="AJ1501" s="801"/>
      <c r="AK1501" s="801"/>
      <c r="AL1501" s="801"/>
      <c r="AM1501" s="801"/>
    </row>
    <row r="1502" spans="1:39" s="328" customFormat="1" ht="25.5">
      <c r="A1502" s="363" t="s">
        <v>973</v>
      </c>
      <c r="B1502" s="581">
        <v>196303</v>
      </c>
      <c r="C1502" s="581">
        <v>196303</v>
      </c>
      <c r="D1502" s="581">
        <v>196303</v>
      </c>
      <c r="E1502" s="788">
        <v>100</v>
      </c>
      <c r="F1502" s="581">
        <v>0</v>
      </c>
      <c r="G1502" s="801"/>
      <c r="H1502" s="801"/>
      <c r="I1502" s="801"/>
      <c r="J1502" s="801"/>
      <c r="K1502" s="801"/>
      <c r="L1502" s="801"/>
      <c r="M1502" s="801"/>
      <c r="N1502" s="801"/>
      <c r="O1502" s="801"/>
      <c r="P1502" s="801"/>
      <c r="Q1502" s="801"/>
      <c r="R1502" s="801"/>
      <c r="S1502" s="801"/>
      <c r="T1502" s="801"/>
      <c r="U1502" s="801"/>
      <c r="V1502" s="801"/>
      <c r="W1502" s="801"/>
      <c r="X1502" s="801"/>
      <c r="Y1502" s="801"/>
      <c r="Z1502" s="801"/>
      <c r="AA1502" s="801"/>
      <c r="AB1502" s="801"/>
      <c r="AC1502" s="801"/>
      <c r="AD1502" s="801"/>
      <c r="AE1502" s="801"/>
      <c r="AF1502" s="801"/>
      <c r="AG1502" s="801"/>
      <c r="AH1502" s="801"/>
      <c r="AI1502" s="801"/>
      <c r="AJ1502" s="801"/>
      <c r="AK1502" s="801"/>
      <c r="AL1502" s="801"/>
      <c r="AM1502" s="801"/>
    </row>
    <row r="1503" spans="1:39" s="328" customFormat="1" ht="15" customHeight="1">
      <c r="A1503" s="350" t="s">
        <v>974</v>
      </c>
      <c r="B1503" s="581">
        <v>221203</v>
      </c>
      <c r="C1503" s="581">
        <v>221203</v>
      </c>
      <c r="D1503" s="581">
        <v>11123</v>
      </c>
      <c r="E1503" s="788">
        <v>5.02841281537773</v>
      </c>
      <c r="F1503" s="581">
        <v>8276</v>
      </c>
      <c r="G1503" s="801"/>
      <c r="H1503" s="801"/>
      <c r="I1503" s="801"/>
      <c r="J1503" s="801"/>
      <c r="K1503" s="801"/>
      <c r="L1503" s="801"/>
      <c r="M1503" s="801"/>
      <c r="N1503" s="801"/>
      <c r="O1503" s="801"/>
      <c r="P1503" s="801"/>
      <c r="Q1503" s="801"/>
      <c r="R1503" s="801"/>
      <c r="S1503" s="801"/>
      <c r="T1503" s="801"/>
      <c r="U1503" s="801"/>
      <c r="V1503" s="801"/>
      <c r="W1503" s="801"/>
      <c r="X1503" s="801"/>
      <c r="Y1503" s="801"/>
      <c r="Z1503" s="801"/>
      <c r="AA1503" s="801"/>
      <c r="AB1503" s="801"/>
      <c r="AC1503" s="801"/>
      <c r="AD1503" s="801"/>
      <c r="AE1503" s="801"/>
      <c r="AF1503" s="801"/>
      <c r="AG1503" s="801"/>
      <c r="AH1503" s="801"/>
      <c r="AI1503" s="801"/>
      <c r="AJ1503" s="801"/>
      <c r="AK1503" s="801"/>
      <c r="AL1503" s="801"/>
      <c r="AM1503" s="801"/>
    </row>
    <row r="1504" spans="1:39" s="328" customFormat="1" ht="15" customHeight="1">
      <c r="A1504" s="142" t="s">
        <v>975</v>
      </c>
      <c r="B1504" s="581">
        <v>208006</v>
      </c>
      <c r="C1504" s="581">
        <v>208006</v>
      </c>
      <c r="D1504" s="581">
        <v>11123</v>
      </c>
      <c r="E1504" s="788">
        <v>5.3474419007144025</v>
      </c>
      <c r="F1504" s="581">
        <v>8276</v>
      </c>
      <c r="G1504" s="801"/>
      <c r="H1504" s="801"/>
      <c r="I1504" s="801"/>
      <c r="J1504" s="801"/>
      <c r="K1504" s="801"/>
      <c r="L1504" s="801"/>
      <c r="M1504" s="801"/>
      <c r="N1504" s="801"/>
      <c r="O1504" s="801"/>
      <c r="P1504" s="801"/>
      <c r="Q1504" s="801"/>
      <c r="R1504" s="801"/>
      <c r="S1504" s="801"/>
      <c r="T1504" s="801"/>
      <c r="U1504" s="801"/>
      <c r="V1504" s="801"/>
      <c r="W1504" s="801"/>
      <c r="X1504" s="801"/>
      <c r="Y1504" s="801"/>
      <c r="Z1504" s="801"/>
      <c r="AA1504" s="801"/>
      <c r="AB1504" s="801"/>
      <c r="AC1504" s="801"/>
      <c r="AD1504" s="801"/>
      <c r="AE1504" s="801"/>
      <c r="AF1504" s="801"/>
      <c r="AG1504" s="801"/>
      <c r="AH1504" s="801"/>
      <c r="AI1504" s="801"/>
      <c r="AJ1504" s="801"/>
      <c r="AK1504" s="801"/>
      <c r="AL1504" s="801"/>
      <c r="AM1504" s="801"/>
    </row>
    <row r="1505" spans="1:39" s="328" customFormat="1" ht="15" customHeight="1">
      <c r="A1505" s="354" t="s">
        <v>976</v>
      </c>
      <c r="B1505" s="581">
        <v>208006</v>
      </c>
      <c r="C1505" s="581">
        <v>208006</v>
      </c>
      <c r="D1505" s="581">
        <v>11123</v>
      </c>
      <c r="E1505" s="788">
        <v>5.3474419007144025</v>
      </c>
      <c r="F1505" s="581">
        <v>8276</v>
      </c>
      <c r="G1505" s="801"/>
      <c r="H1505" s="801"/>
      <c r="I1505" s="801"/>
      <c r="J1505" s="801"/>
      <c r="K1505" s="801"/>
      <c r="L1505" s="801"/>
      <c r="M1505" s="801"/>
      <c r="N1505" s="801"/>
      <c r="O1505" s="801"/>
      <c r="P1505" s="801"/>
      <c r="Q1505" s="801"/>
      <c r="R1505" s="801"/>
      <c r="S1505" s="801"/>
      <c r="T1505" s="801"/>
      <c r="U1505" s="801"/>
      <c r="V1505" s="801"/>
      <c r="W1505" s="801"/>
      <c r="X1505" s="801"/>
      <c r="Y1505" s="801"/>
      <c r="Z1505" s="801"/>
      <c r="AA1505" s="801"/>
      <c r="AB1505" s="801"/>
      <c r="AC1505" s="801"/>
      <c r="AD1505" s="801"/>
      <c r="AE1505" s="801"/>
      <c r="AF1505" s="801"/>
      <c r="AG1505" s="801"/>
      <c r="AH1505" s="801"/>
      <c r="AI1505" s="801"/>
      <c r="AJ1505" s="801"/>
      <c r="AK1505" s="801"/>
      <c r="AL1505" s="801"/>
      <c r="AM1505" s="801"/>
    </row>
    <row r="1506" spans="1:39" s="328" customFormat="1" ht="12.75">
      <c r="A1506" s="377" t="s">
        <v>977</v>
      </c>
      <c r="B1506" s="581">
        <v>148169</v>
      </c>
      <c r="C1506" s="581">
        <v>148169</v>
      </c>
      <c r="D1506" s="581">
        <v>3990</v>
      </c>
      <c r="E1506" s="788">
        <v>2.692870978409789</v>
      </c>
      <c r="F1506" s="581">
        <v>3990</v>
      </c>
      <c r="G1506" s="801"/>
      <c r="H1506" s="801"/>
      <c r="I1506" s="801"/>
      <c r="J1506" s="801"/>
      <c r="K1506" s="801"/>
      <c r="L1506" s="801"/>
      <c r="M1506" s="801"/>
      <c r="N1506" s="801"/>
      <c r="O1506" s="801"/>
      <c r="P1506" s="801"/>
      <c r="Q1506" s="801"/>
      <c r="R1506" s="801"/>
      <c r="S1506" s="801"/>
      <c r="T1506" s="801"/>
      <c r="U1506" s="801"/>
      <c r="V1506" s="801"/>
      <c r="W1506" s="801"/>
      <c r="X1506" s="801"/>
      <c r="Y1506" s="801"/>
      <c r="Z1506" s="801"/>
      <c r="AA1506" s="801"/>
      <c r="AB1506" s="801"/>
      <c r="AC1506" s="801"/>
      <c r="AD1506" s="801"/>
      <c r="AE1506" s="801"/>
      <c r="AF1506" s="801"/>
      <c r="AG1506" s="801"/>
      <c r="AH1506" s="801"/>
      <c r="AI1506" s="801"/>
      <c r="AJ1506" s="801"/>
      <c r="AK1506" s="801"/>
      <c r="AL1506" s="801"/>
      <c r="AM1506" s="801"/>
    </row>
    <row r="1507" spans="1:39" s="328" customFormat="1" ht="12.75">
      <c r="A1507" s="381" t="s">
        <v>978</v>
      </c>
      <c r="B1507" s="581">
        <v>111327</v>
      </c>
      <c r="C1507" s="581">
        <v>111327</v>
      </c>
      <c r="D1507" s="581">
        <v>3215</v>
      </c>
      <c r="E1507" s="788">
        <v>2.887888831999425</v>
      </c>
      <c r="F1507" s="581">
        <v>3215</v>
      </c>
      <c r="G1507" s="801"/>
      <c r="H1507" s="801"/>
      <c r="I1507" s="801"/>
      <c r="J1507" s="801"/>
      <c r="K1507" s="801"/>
      <c r="L1507" s="801"/>
      <c r="M1507" s="801"/>
      <c r="N1507" s="801"/>
      <c r="O1507" s="801"/>
      <c r="P1507" s="801"/>
      <c r="Q1507" s="801"/>
      <c r="R1507" s="801"/>
      <c r="S1507" s="801"/>
      <c r="T1507" s="801"/>
      <c r="U1507" s="801"/>
      <c r="V1507" s="801"/>
      <c r="W1507" s="801"/>
      <c r="X1507" s="801"/>
      <c r="Y1507" s="801"/>
      <c r="Z1507" s="801"/>
      <c r="AA1507" s="801"/>
      <c r="AB1507" s="801"/>
      <c r="AC1507" s="801"/>
      <c r="AD1507" s="801"/>
      <c r="AE1507" s="801"/>
      <c r="AF1507" s="801"/>
      <c r="AG1507" s="801"/>
      <c r="AH1507" s="801"/>
      <c r="AI1507" s="801"/>
      <c r="AJ1507" s="801"/>
      <c r="AK1507" s="801"/>
      <c r="AL1507" s="801"/>
      <c r="AM1507" s="801"/>
    </row>
    <row r="1508" spans="1:39" s="328" customFormat="1" ht="12.75">
      <c r="A1508" s="377" t="s">
        <v>979</v>
      </c>
      <c r="B1508" s="581">
        <v>59837</v>
      </c>
      <c r="C1508" s="581">
        <v>59837</v>
      </c>
      <c r="D1508" s="581">
        <v>7133</v>
      </c>
      <c r="E1508" s="788">
        <v>11.920717950432007</v>
      </c>
      <c r="F1508" s="581">
        <v>4286</v>
      </c>
      <c r="G1508" s="801"/>
      <c r="H1508" s="801"/>
      <c r="I1508" s="801"/>
      <c r="J1508" s="801"/>
      <c r="K1508" s="801"/>
      <c r="L1508" s="801"/>
      <c r="M1508" s="801"/>
      <c r="N1508" s="801"/>
      <c r="O1508" s="801"/>
      <c r="P1508" s="801"/>
      <c r="Q1508" s="801"/>
      <c r="R1508" s="801"/>
      <c r="S1508" s="801"/>
      <c r="T1508" s="801"/>
      <c r="U1508" s="801"/>
      <c r="V1508" s="801"/>
      <c r="W1508" s="801"/>
      <c r="X1508" s="801"/>
      <c r="Y1508" s="801"/>
      <c r="Z1508" s="801"/>
      <c r="AA1508" s="801"/>
      <c r="AB1508" s="801"/>
      <c r="AC1508" s="801"/>
      <c r="AD1508" s="801"/>
      <c r="AE1508" s="801"/>
      <c r="AF1508" s="801"/>
      <c r="AG1508" s="801"/>
      <c r="AH1508" s="801"/>
      <c r="AI1508" s="801"/>
      <c r="AJ1508" s="801"/>
      <c r="AK1508" s="801"/>
      <c r="AL1508" s="801"/>
      <c r="AM1508" s="801"/>
    </row>
    <row r="1509" spans="1:39" s="328" customFormat="1" ht="12.75">
      <c r="A1509" s="142" t="s">
        <v>928</v>
      </c>
      <c r="B1509" s="581">
        <v>13197</v>
      </c>
      <c r="C1509" s="581">
        <v>13197</v>
      </c>
      <c r="D1509" s="581">
        <v>0</v>
      </c>
      <c r="E1509" s="770">
        <v>0</v>
      </c>
      <c r="F1509" s="581">
        <v>0</v>
      </c>
      <c r="G1509" s="801"/>
      <c r="H1509" s="801"/>
      <c r="I1509" s="801"/>
      <c r="J1509" s="801"/>
      <c r="K1509" s="801"/>
      <c r="L1509" s="801"/>
      <c r="M1509" s="801"/>
      <c r="N1509" s="801"/>
      <c r="O1509" s="801"/>
      <c r="P1509" s="801"/>
      <c r="Q1509" s="801"/>
      <c r="R1509" s="801"/>
      <c r="S1509" s="801"/>
      <c r="T1509" s="801"/>
      <c r="U1509" s="801"/>
      <c r="V1509" s="801"/>
      <c r="W1509" s="801"/>
      <c r="X1509" s="801"/>
      <c r="Y1509" s="801"/>
      <c r="Z1509" s="801"/>
      <c r="AA1509" s="801"/>
      <c r="AB1509" s="801"/>
      <c r="AC1509" s="801"/>
      <c r="AD1509" s="801"/>
      <c r="AE1509" s="801"/>
      <c r="AF1509" s="801"/>
      <c r="AG1509" s="801"/>
      <c r="AH1509" s="801"/>
      <c r="AI1509" s="801"/>
      <c r="AJ1509" s="801"/>
      <c r="AK1509" s="801"/>
      <c r="AL1509" s="801"/>
      <c r="AM1509" s="801"/>
    </row>
    <row r="1510" spans="1:39" s="328" customFormat="1" ht="12.75">
      <c r="A1510" s="354" t="s">
        <v>982</v>
      </c>
      <c r="B1510" s="581">
        <v>13197</v>
      </c>
      <c r="C1510" s="581">
        <v>13197</v>
      </c>
      <c r="D1510" s="581">
        <v>0</v>
      </c>
      <c r="E1510" s="770">
        <v>0</v>
      </c>
      <c r="F1510" s="581">
        <v>0</v>
      </c>
      <c r="G1510" s="801"/>
      <c r="H1510" s="801"/>
      <c r="I1510" s="801"/>
      <c r="J1510" s="801"/>
      <c r="K1510" s="801"/>
      <c r="L1510" s="801"/>
      <c r="M1510" s="801"/>
      <c r="N1510" s="801"/>
      <c r="O1510" s="801"/>
      <c r="P1510" s="801"/>
      <c r="Q1510" s="801"/>
      <c r="R1510" s="801"/>
      <c r="S1510" s="801"/>
      <c r="T1510" s="801"/>
      <c r="U1510" s="801"/>
      <c r="V1510" s="801"/>
      <c r="W1510" s="801"/>
      <c r="X1510" s="801"/>
      <c r="Y1510" s="801"/>
      <c r="Z1510" s="801"/>
      <c r="AA1510" s="801"/>
      <c r="AB1510" s="801"/>
      <c r="AC1510" s="801"/>
      <c r="AD1510" s="801"/>
      <c r="AE1510" s="801"/>
      <c r="AF1510" s="801"/>
      <c r="AG1510" s="801"/>
      <c r="AH1510" s="801"/>
      <c r="AI1510" s="801"/>
      <c r="AJ1510" s="801"/>
      <c r="AK1510" s="801"/>
      <c r="AL1510" s="801"/>
      <c r="AM1510" s="801"/>
    </row>
    <row r="1511" spans="1:39" s="328" customFormat="1" ht="12.75">
      <c r="A1511" s="377"/>
      <c r="B1511" s="581"/>
      <c r="C1511" s="581"/>
      <c r="D1511" s="581"/>
      <c r="E1511" s="788"/>
      <c r="F1511" s="581"/>
      <c r="G1511" s="801"/>
      <c r="H1511" s="801"/>
      <c r="I1511" s="801"/>
      <c r="J1511" s="801"/>
      <c r="K1511" s="801"/>
      <c r="L1511" s="801"/>
      <c r="M1511" s="801"/>
      <c r="N1511" s="801"/>
      <c r="O1511" s="801"/>
      <c r="P1511" s="801"/>
      <c r="Q1511" s="801"/>
      <c r="R1511" s="801"/>
      <c r="S1511" s="801"/>
      <c r="T1511" s="801"/>
      <c r="U1511" s="801"/>
      <c r="V1511" s="801"/>
      <c r="W1511" s="801"/>
      <c r="X1511" s="801"/>
      <c r="Y1511" s="801"/>
      <c r="Z1511" s="801"/>
      <c r="AA1511" s="801"/>
      <c r="AB1511" s="801"/>
      <c r="AC1511" s="801"/>
      <c r="AD1511" s="801"/>
      <c r="AE1511" s="801"/>
      <c r="AF1511" s="801"/>
      <c r="AG1511" s="801"/>
      <c r="AH1511" s="801"/>
      <c r="AI1511" s="801"/>
      <c r="AJ1511" s="801"/>
      <c r="AK1511" s="801"/>
      <c r="AL1511" s="801"/>
      <c r="AM1511" s="801"/>
    </row>
    <row r="1512" spans="1:39" s="328" customFormat="1" ht="12.75">
      <c r="A1512" s="346" t="s">
        <v>368</v>
      </c>
      <c r="B1512" s="581"/>
      <c r="C1512" s="581"/>
      <c r="D1512" s="581"/>
      <c r="E1512" s="789"/>
      <c r="F1512" s="581"/>
      <c r="G1512" s="801"/>
      <c r="H1512" s="801"/>
      <c r="I1512" s="801"/>
      <c r="J1512" s="801"/>
      <c r="K1512" s="801"/>
      <c r="L1512" s="801"/>
      <c r="M1512" s="801"/>
      <c r="N1512" s="801"/>
      <c r="O1512" s="801"/>
      <c r="P1512" s="801"/>
      <c r="Q1512" s="801"/>
      <c r="R1512" s="801"/>
      <c r="S1512" s="801"/>
      <c r="T1512" s="801"/>
      <c r="U1512" s="801"/>
      <c r="V1512" s="801"/>
      <c r="W1512" s="801"/>
      <c r="X1512" s="801"/>
      <c r="Y1512" s="801"/>
      <c r="Z1512" s="801"/>
      <c r="AA1512" s="801"/>
      <c r="AB1512" s="801"/>
      <c r="AC1512" s="801"/>
      <c r="AD1512" s="801"/>
      <c r="AE1512" s="801"/>
      <c r="AF1512" s="801"/>
      <c r="AG1512" s="801"/>
      <c r="AH1512" s="801"/>
      <c r="AI1512" s="801"/>
      <c r="AJ1512" s="801"/>
      <c r="AK1512" s="801"/>
      <c r="AL1512" s="801"/>
      <c r="AM1512" s="801"/>
    </row>
    <row r="1513" spans="1:39" s="328" customFormat="1" ht="12.75">
      <c r="A1513" s="349" t="s">
        <v>403</v>
      </c>
      <c r="B1513" s="581"/>
      <c r="C1513" s="581"/>
      <c r="D1513" s="581"/>
      <c r="E1513" s="789"/>
      <c r="F1513" s="581"/>
      <c r="G1513" s="801"/>
      <c r="H1513" s="801"/>
      <c r="I1513" s="801"/>
      <c r="J1513" s="801"/>
      <c r="K1513" s="801"/>
      <c r="L1513" s="801"/>
      <c r="M1513" s="801"/>
      <c r="N1513" s="801"/>
      <c r="O1513" s="801"/>
      <c r="P1513" s="801"/>
      <c r="Q1513" s="801"/>
      <c r="R1513" s="801"/>
      <c r="S1513" s="801"/>
      <c r="T1513" s="801"/>
      <c r="U1513" s="801"/>
      <c r="V1513" s="801"/>
      <c r="W1513" s="801"/>
      <c r="X1513" s="801"/>
      <c r="Y1513" s="801"/>
      <c r="Z1513" s="801"/>
      <c r="AA1513" s="801"/>
      <c r="AB1513" s="801"/>
      <c r="AC1513" s="801"/>
      <c r="AD1513" s="801"/>
      <c r="AE1513" s="801"/>
      <c r="AF1513" s="801"/>
      <c r="AG1513" s="801"/>
      <c r="AH1513" s="801"/>
      <c r="AI1513" s="801"/>
      <c r="AJ1513" s="801"/>
      <c r="AK1513" s="801"/>
      <c r="AL1513" s="801"/>
      <c r="AM1513" s="801"/>
    </row>
    <row r="1514" spans="1:39" s="328" customFormat="1" ht="12.75">
      <c r="A1514" s="359" t="s">
        <v>348</v>
      </c>
      <c r="B1514" s="581">
        <v>798245</v>
      </c>
      <c r="C1514" s="581">
        <v>798245</v>
      </c>
      <c r="D1514" s="581">
        <v>710599</v>
      </c>
      <c r="E1514" s="788">
        <v>89.02016298254296</v>
      </c>
      <c r="F1514" s="581">
        <v>0</v>
      </c>
      <c r="G1514" s="801"/>
      <c r="H1514" s="801"/>
      <c r="I1514" s="801"/>
      <c r="J1514" s="801"/>
      <c r="K1514" s="801"/>
      <c r="L1514" s="801"/>
      <c r="M1514" s="801"/>
      <c r="N1514" s="801"/>
      <c r="O1514" s="801"/>
      <c r="P1514" s="801"/>
      <c r="Q1514" s="801"/>
      <c r="R1514" s="801"/>
      <c r="S1514" s="801"/>
      <c r="T1514" s="801"/>
      <c r="U1514" s="801"/>
      <c r="V1514" s="801"/>
      <c r="W1514" s="801"/>
      <c r="X1514" s="801"/>
      <c r="Y1514" s="801"/>
      <c r="Z1514" s="801"/>
      <c r="AA1514" s="801"/>
      <c r="AB1514" s="801"/>
      <c r="AC1514" s="801"/>
      <c r="AD1514" s="801"/>
      <c r="AE1514" s="801"/>
      <c r="AF1514" s="801"/>
      <c r="AG1514" s="801"/>
      <c r="AH1514" s="801"/>
      <c r="AI1514" s="801"/>
      <c r="AJ1514" s="801"/>
      <c r="AK1514" s="801"/>
      <c r="AL1514" s="801"/>
      <c r="AM1514" s="801"/>
    </row>
    <row r="1515" spans="1:39" s="328" customFormat="1" ht="12.75">
      <c r="A1515" s="142" t="s">
        <v>988</v>
      </c>
      <c r="B1515" s="581">
        <v>123008</v>
      </c>
      <c r="C1515" s="581">
        <v>123008</v>
      </c>
      <c r="D1515" s="581">
        <v>35362</v>
      </c>
      <c r="E1515" s="788">
        <v>28.74772372528616</v>
      </c>
      <c r="F1515" s="581">
        <v>0</v>
      </c>
      <c r="G1515" s="801"/>
      <c r="H1515" s="801"/>
      <c r="I1515" s="801"/>
      <c r="J1515" s="801"/>
      <c r="K1515" s="801"/>
      <c r="L1515" s="801"/>
      <c r="M1515" s="801"/>
      <c r="N1515" s="801"/>
      <c r="O1515" s="801"/>
      <c r="P1515" s="801"/>
      <c r="Q1515" s="801"/>
      <c r="R1515" s="801"/>
      <c r="S1515" s="801"/>
      <c r="T1515" s="801"/>
      <c r="U1515" s="801"/>
      <c r="V1515" s="801"/>
      <c r="W1515" s="801"/>
      <c r="X1515" s="801"/>
      <c r="Y1515" s="801"/>
      <c r="Z1515" s="801"/>
      <c r="AA1515" s="801"/>
      <c r="AB1515" s="801"/>
      <c r="AC1515" s="801"/>
      <c r="AD1515" s="801"/>
      <c r="AE1515" s="801"/>
      <c r="AF1515" s="801"/>
      <c r="AG1515" s="801"/>
      <c r="AH1515" s="801"/>
      <c r="AI1515" s="801"/>
      <c r="AJ1515" s="801"/>
      <c r="AK1515" s="801"/>
      <c r="AL1515" s="801"/>
      <c r="AM1515" s="801"/>
    </row>
    <row r="1516" spans="1:39" s="328" customFormat="1" ht="12.75">
      <c r="A1516" s="142" t="s">
        <v>972</v>
      </c>
      <c r="B1516" s="581">
        <v>675237</v>
      </c>
      <c r="C1516" s="581">
        <v>675237</v>
      </c>
      <c r="D1516" s="581">
        <v>675237</v>
      </c>
      <c r="E1516" s="788">
        <v>100</v>
      </c>
      <c r="F1516" s="581">
        <v>0</v>
      </c>
      <c r="G1516" s="801"/>
      <c r="H1516" s="801"/>
      <c r="I1516" s="801"/>
      <c r="J1516" s="801"/>
      <c r="K1516" s="801"/>
      <c r="L1516" s="801"/>
      <c r="M1516" s="801"/>
      <c r="N1516" s="801"/>
      <c r="O1516" s="801"/>
      <c r="P1516" s="801"/>
      <c r="Q1516" s="801"/>
      <c r="R1516" s="801"/>
      <c r="S1516" s="801"/>
      <c r="T1516" s="801"/>
      <c r="U1516" s="801"/>
      <c r="V1516" s="801"/>
      <c r="W1516" s="801"/>
      <c r="X1516" s="801"/>
      <c r="Y1516" s="801"/>
      <c r="Z1516" s="801"/>
      <c r="AA1516" s="801"/>
      <c r="AB1516" s="801"/>
      <c r="AC1516" s="801"/>
      <c r="AD1516" s="801"/>
      <c r="AE1516" s="801"/>
      <c r="AF1516" s="801"/>
      <c r="AG1516" s="801"/>
      <c r="AH1516" s="801"/>
      <c r="AI1516" s="801"/>
      <c r="AJ1516" s="801"/>
      <c r="AK1516" s="801"/>
      <c r="AL1516" s="801"/>
      <c r="AM1516" s="801"/>
    </row>
    <row r="1517" spans="1:39" s="328" customFormat="1" ht="25.5">
      <c r="A1517" s="363" t="s">
        <v>973</v>
      </c>
      <c r="B1517" s="581">
        <v>675237</v>
      </c>
      <c r="C1517" s="581">
        <v>675237</v>
      </c>
      <c r="D1517" s="581">
        <v>675237</v>
      </c>
      <c r="E1517" s="788">
        <v>100</v>
      </c>
      <c r="F1517" s="581">
        <v>0</v>
      </c>
      <c r="G1517" s="801"/>
      <c r="H1517" s="801"/>
      <c r="I1517" s="801"/>
      <c r="J1517" s="801"/>
      <c r="K1517" s="801"/>
      <c r="L1517" s="801"/>
      <c r="M1517" s="801"/>
      <c r="N1517" s="801"/>
      <c r="O1517" s="801"/>
      <c r="P1517" s="801"/>
      <c r="Q1517" s="801"/>
      <c r="R1517" s="801"/>
      <c r="S1517" s="801"/>
      <c r="T1517" s="801"/>
      <c r="U1517" s="801"/>
      <c r="V1517" s="801"/>
      <c r="W1517" s="801"/>
      <c r="X1517" s="801"/>
      <c r="Y1517" s="801"/>
      <c r="Z1517" s="801"/>
      <c r="AA1517" s="801"/>
      <c r="AB1517" s="801"/>
      <c r="AC1517" s="801"/>
      <c r="AD1517" s="801"/>
      <c r="AE1517" s="801"/>
      <c r="AF1517" s="801"/>
      <c r="AG1517" s="801"/>
      <c r="AH1517" s="801"/>
      <c r="AI1517" s="801"/>
      <c r="AJ1517" s="801"/>
      <c r="AK1517" s="801"/>
      <c r="AL1517" s="801"/>
      <c r="AM1517" s="801"/>
    </row>
    <row r="1518" spans="1:39" s="328" customFormat="1" ht="12.75">
      <c r="A1518" s="350" t="s">
        <v>974</v>
      </c>
      <c r="B1518" s="581">
        <v>809771</v>
      </c>
      <c r="C1518" s="581">
        <v>809771</v>
      </c>
      <c r="D1518" s="581">
        <v>493191</v>
      </c>
      <c r="E1518" s="788">
        <v>60.904996597803574</v>
      </c>
      <c r="F1518" s="581">
        <v>153612</v>
      </c>
      <c r="G1518" s="801"/>
      <c r="H1518" s="801"/>
      <c r="I1518" s="801"/>
      <c r="J1518" s="801"/>
      <c r="K1518" s="801"/>
      <c r="L1518" s="801"/>
      <c r="M1518" s="801"/>
      <c r="N1518" s="801"/>
      <c r="O1518" s="801"/>
      <c r="P1518" s="801"/>
      <c r="Q1518" s="801"/>
      <c r="R1518" s="801"/>
      <c r="S1518" s="801"/>
      <c r="T1518" s="801"/>
      <c r="U1518" s="801"/>
      <c r="V1518" s="801"/>
      <c r="W1518" s="801"/>
      <c r="X1518" s="801"/>
      <c r="Y1518" s="801"/>
      <c r="Z1518" s="801"/>
      <c r="AA1518" s="801"/>
      <c r="AB1518" s="801"/>
      <c r="AC1518" s="801"/>
      <c r="AD1518" s="801"/>
      <c r="AE1518" s="801"/>
      <c r="AF1518" s="801"/>
      <c r="AG1518" s="801"/>
      <c r="AH1518" s="801"/>
      <c r="AI1518" s="801"/>
      <c r="AJ1518" s="801"/>
      <c r="AK1518" s="801"/>
      <c r="AL1518" s="801"/>
      <c r="AM1518" s="801"/>
    </row>
    <row r="1519" spans="1:39" s="328" customFormat="1" ht="12.75">
      <c r="A1519" s="142" t="s">
        <v>975</v>
      </c>
      <c r="B1519" s="581">
        <v>642885</v>
      </c>
      <c r="C1519" s="581">
        <v>642885</v>
      </c>
      <c r="D1519" s="581">
        <v>386564</v>
      </c>
      <c r="E1519" s="788">
        <v>60.12957216298405</v>
      </c>
      <c r="F1519" s="581">
        <v>109304</v>
      </c>
      <c r="G1519" s="801"/>
      <c r="H1519" s="801"/>
      <c r="I1519" s="801"/>
      <c r="J1519" s="801"/>
      <c r="K1519" s="801"/>
      <c r="L1519" s="801"/>
      <c r="M1519" s="801"/>
      <c r="N1519" s="801"/>
      <c r="O1519" s="801"/>
      <c r="P1519" s="801"/>
      <c r="Q1519" s="801"/>
      <c r="R1519" s="801"/>
      <c r="S1519" s="801"/>
      <c r="T1519" s="801"/>
      <c r="U1519" s="801"/>
      <c r="V1519" s="801"/>
      <c r="W1519" s="801"/>
      <c r="X1519" s="801"/>
      <c r="Y1519" s="801"/>
      <c r="Z1519" s="801"/>
      <c r="AA1519" s="801"/>
      <c r="AB1519" s="801"/>
      <c r="AC1519" s="801"/>
      <c r="AD1519" s="801"/>
      <c r="AE1519" s="801"/>
      <c r="AF1519" s="801"/>
      <c r="AG1519" s="801"/>
      <c r="AH1519" s="801"/>
      <c r="AI1519" s="801"/>
      <c r="AJ1519" s="801"/>
      <c r="AK1519" s="801"/>
      <c r="AL1519" s="801"/>
      <c r="AM1519" s="801"/>
    </row>
    <row r="1520" spans="1:39" s="328" customFormat="1" ht="12.75">
      <c r="A1520" s="354" t="s">
        <v>976</v>
      </c>
      <c r="B1520" s="581">
        <v>642885</v>
      </c>
      <c r="C1520" s="581">
        <v>642885</v>
      </c>
      <c r="D1520" s="581">
        <v>386564</v>
      </c>
      <c r="E1520" s="788">
        <v>60.12957216298405</v>
      </c>
      <c r="F1520" s="581">
        <v>109304</v>
      </c>
      <c r="G1520" s="801"/>
      <c r="H1520" s="801"/>
      <c r="I1520" s="801"/>
      <c r="J1520" s="801"/>
      <c r="K1520" s="801"/>
      <c r="L1520" s="801"/>
      <c r="M1520" s="801"/>
      <c r="N1520" s="801"/>
      <c r="O1520" s="801"/>
      <c r="P1520" s="801"/>
      <c r="Q1520" s="801"/>
      <c r="R1520" s="801"/>
      <c r="S1520" s="801"/>
      <c r="T1520" s="801"/>
      <c r="U1520" s="801"/>
      <c r="V1520" s="801"/>
      <c r="W1520" s="801"/>
      <c r="X1520" s="801"/>
      <c r="Y1520" s="801"/>
      <c r="Z1520" s="801"/>
      <c r="AA1520" s="801"/>
      <c r="AB1520" s="801"/>
      <c r="AC1520" s="801"/>
      <c r="AD1520" s="801"/>
      <c r="AE1520" s="801"/>
      <c r="AF1520" s="801"/>
      <c r="AG1520" s="801"/>
      <c r="AH1520" s="801"/>
      <c r="AI1520" s="801"/>
      <c r="AJ1520" s="801"/>
      <c r="AK1520" s="801"/>
      <c r="AL1520" s="801"/>
      <c r="AM1520" s="801"/>
    </row>
    <row r="1521" spans="1:39" s="328" customFormat="1" ht="12.75">
      <c r="A1521" s="377" t="s">
        <v>977</v>
      </c>
      <c r="B1521" s="581">
        <v>360625</v>
      </c>
      <c r="C1521" s="581">
        <v>360625</v>
      </c>
      <c r="D1521" s="581">
        <v>267669</v>
      </c>
      <c r="E1521" s="788">
        <v>74.22363951473136</v>
      </c>
      <c r="F1521" s="581">
        <v>42507</v>
      </c>
      <c r="G1521" s="801"/>
      <c r="H1521" s="801"/>
      <c r="I1521" s="801"/>
      <c r="J1521" s="801"/>
      <c r="K1521" s="801"/>
      <c r="L1521" s="801"/>
      <c r="M1521" s="801"/>
      <c r="N1521" s="801"/>
      <c r="O1521" s="801"/>
      <c r="P1521" s="801"/>
      <c r="Q1521" s="801"/>
      <c r="R1521" s="801"/>
      <c r="S1521" s="801"/>
      <c r="T1521" s="801"/>
      <c r="U1521" s="801"/>
      <c r="V1521" s="801"/>
      <c r="W1521" s="801"/>
      <c r="X1521" s="801"/>
      <c r="Y1521" s="801"/>
      <c r="Z1521" s="801"/>
      <c r="AA1521" s="801"/>
      <c r="AB1521" s="801"/>
      <c r="AC1521" s="801"/>
      <c r="AD1521" s="801"/>
      <c r="AE1521" s="801"/>
      <c r="AF1521" s="801"/>
      <c r="AG1521" s="801"/>
      <c r="AH1521" s="801"/>
      <c r="AI1521" s="801"/>
      <c r="AJ1521" s="801"/>
      <c r="AK1521" s="801"/>
      <c r="AL1521" s="801"/>
      <c r="AM1521" s="801"/>
    </row>
    <row r="1522" spans="1:39" s="328" customFormat="1" ht="12.75">
      <c r="A1522" s="381" t="s">
        <v>978</v>
      </c>
      <c r="B1522" s="581">
        <v>261355</v>
      </c>
      <c r="C1522" s="581">
        <v>261355</v>
      </c>
      <c r="D1522" s="581">
        <v>197834</v>
      </c>
      <c r="E1522" s="770">
        <v>75.69550993858928</v>
      </c>
      <c r="F1522" s="581">
        <v>27134</v>
      </c>
      <c r="G1522" s="801"/>
      <c r="H1522" s="801"/>
      <c r="I1522" s="801"/>
      <c r="J1522" s="801"/>
      <c r="K1522" s="801"/>
      <c r="L1522" s="801"/>
      <c r="M1522" s="801"/>
      <c r="N1522" s="801"/>
      <c r="O1522" s="801"/>
      <c r="P1522" s="801"/>
      <c r="Q1522" s="801"/>
      <c r="R1522" s="801"/>
      <c r="S1522" s="801"/>
      <c r="T1522" s="801"/>
      <c r="U1522" s="801"/>
      <c r="V1522" s="801"/>
      <c r="W1522" s="801"/>
      <c r="X1522" s="801"/>
      <c r="Y1522" s="801"/>
      <c r="Z1522" s="801"/>
      <c r="AA1522" s="801"/>
      <c r="AB1522" s="801"/>
      <c r="AC1522" s="801"/>
      <c r="AD1522" s="801"/>
      <c r="AE1522" s="801"/>
      <c r="AF1522" s="801"/>
      <c r="AG1522" s="801"/>
      <c r="AH1522" s="801"/>
      <c r="AI1522" s="801"/>
      <c r="AJ1522" s="801"/>
      <c r="AK1522" s="801"/>
      <c r="AL1522" s="801"/>
      <c r="AM1522" s="801"/>
    </row>
    <row r="1523" spans="1:39" s="328" customFormat="1" ht="12.75">
      <c r="A1523" s="377" t="s">
        <v>979</v>
      </c>
      <c r="B1523" s="581">
        <v>282260</v>
      </c>
      <c r="C1523" s="581">
        <v>282260</v>
      </c>
      <c r="D1523" s="581">
        <v>118895</v>
      </c>
      <c r="E1523" s="788">
        <v>42.12251115992348</v>
      </c>
      <c r="F1523" s="581">
        <v>66797</v>
      </c>
      <c r="G1523" s="801"/>
      <c r="H1523" s="801"/>
      <c r="I1523" s="801"/>
      <c r="J1523" s="801"/>
      <c r="K1523" s="801"/>
      <c r="L1523" s="801"/>
      <c r="M1523" s="801"/>
      <c r="N1523" s="801"/>
      <c r="O1523" s="801"/>
      <c r="P1523" s="801"/>
      <c r="Q1523" s="801"/>
      <c r="R1523" s="801"/>
      <c r="S1523" s="801"/>
      <c r="T1523" s="801"/>
      <c r="U1523" s="801"/>
      <c r="V1523" s="801"/>
      <c r="W1523" s="801"/>
      <c r="X1523" s="801"/>
      <c r="Y1523" s="801"/>
      <c r="Z1523" s="801"/>
      <c r="AA1523" s="801"/>
      <c r="AB1523" s="801"/>
      <c r="AC1523" s="801"/>
      <c r="AD1523" s="801"/>
      <c r="AE1523" s="801"/>
      <c r="AF1523" s="801"/>
      <c r="AG1523" s="801"/>
      <c r="AH1523" s="801"/>
      <c r="AI1523" s="801"/>
      <c r="AJ1523" s="801"/>
      <c r="AK1523" s="801"/>
      <c r="AL1523" s="801"/>
      <c r="AM1523" s="801"/>
    </row>
    <row r="1524" spans="1:39" s="328" customFormat="1" ht="12.75">
      <c r="A1524" s="142" t="s">
        <v>928</v>
      </c>
      <c r="B1524" s="581">
        <v>166886</v>
      </c>
      <c r="C1524" s="581">
        <v>166886</v>
      </c>
      <c r="D1524" s="581">
        <v>106627</v>
      </c>
      <c r="E1524" s="770">
        <v>63.89211797274786</v>
      </c>
      <c r="F1524" s="581">
        <v>44308</v>
      </c>
      <c r="G1524" s="801"/>
      <c r="H1524" s="801"/>
      <c r="I1524" s="801"/>
      <c r="J1524" s="801"/>
      <c r="K1524" s="801"/>
      <c r="L1524" s="801"/>
      <c r="M1524" s="801"/>
      <c r="N1524" s="801"/>
      <c r="O1524" s="801"/>
      <c r="P1524" s="801"/>
      <c r="Q1524" s="801"/>
      <c r="R1524" s="801"/>
      <c r="S1524" s="801"/>
      <c r="T1524" s="801"/>
      <c r="U1524" s="801"/>
      <c r="V1524" s="801"/>
      <c r="W1524" s="801"/>
      <c r="X1524" s="801"/>
      <c r="Y1524" s="801"/>
      <c r="Z1524" s="801"/>
      <c r="AA1524" s="801"/>
      <c r="AB1524" s="801"/>
      <c r="AC1524" s="801"/>
      <c r="AD1524" s="801"/>
      <c r="AE1524" s="801"/>
      <c r="AF1524" s="801"/>
      <c r="AG1524" s="801"/>
      <c r="AH1524" s="801"/>
      <c r="AI1524" s="801"/>
      <c r="AJ1524" s="801"/>
      <c r="AK1524" s="801"/>
      <c r="AL1524" s="801"/>
      <c r="AM1524" s="801"/>
    </row>
    <row r="1525" spans="1:39" s="328" customFormat="1" ht="12.75">
      <c r="A1525" s="354" t="s">
        <v>982</v>
      </c>
      <c r="B1525" s="581">
        <v>166886</v>
      </c>
      <c r="C1525" s="581">
        <v>166886</v>
      </c>
      <c r="D1525" s="581">
        <v>106627</v>
      </c>
      <c r="E1525" s="770">
        <v>63.89211797274786</v>
      </c>
      <c r="F1525" s="581">
        <v>44308</v>
      </c>
      <c r="G1525" s="801"/>
      <c r="H1525" s="801"/>
      <c r="I1525" s="801"/>
      <c r="J1525" s="801"/>
      <c r="K1525" s="801"/>
      <c r="L1525" s="801"/>
      <c r="M1525" s="801"/>
      <c r="N1525" s="801"/>
      <c r="O1525" s="801"/>
      <c r="P1525" s="801"/>
      <c r="Q1525" s="801"/>
      <c r="R1525" s="801"/>
      <c r="S1525" s="801"/>
      <c r="T1525" s="801"/>
      <c r="U1525" s="801"/>
      <c r="V1525" s="801"/>
      <c r="W1525" s="801"/>
      <c r="X1525" s="801"/>
      <c r="Y1525" s="801"/>
      <c r="Z1525" s="801"/>
      <c r="AA1525" s="801"/>
      <c r="AB1525" s="801"/>
      <c r="AC1525" s="801"/>
      <c r="AD1525" s="801"/>
      <c r="AE1525" s="801"/>
      <c r="AF1525" s="801"/>
      <c r="AG1525" s="801"/>
      <c r="AH1525" s="801"/>
      <c r="AI1525" s="801"/>
      <c r="AJ1525" s="801"/>
      <c r="AK1525" s="801"/>
      <c r="AL1525" s="801"/>
      <c r="AM1525" s="801"/>
    </row>
    <row r="1526" spans="1:6" s="772" customFormat="1" ht="12.75" customHeight="1">
      <c r="A1526" s="142" t="s">
        <v>507</v>
      </c>
      <c r="B1526" s="767">
        <v>-11526</v>
      </c>
      <c r="C1526" s="767">
        <v>-11526</v>
      </c>
      <c r="D1526" s="767">
        <v>217408</v>
      </c>
      <c r="E1526" s="649" t="s">
        <v>503</v>
      </c>
      <c r="F1526" s="767">
        <v>-153612</v>
      </c>
    </row>
    <row r="1527" spans="1:6" s="772" customFormat="1" ht="12.75" customHeight="1">
      <c r="A1527" s="142" t="s">
        <v>508</v>
      </c>
      <c r="B1527" s="767">
        <v>11526</v>
      </c>
      <c r="C1527" s="767">
        <v>11526</v>
      </c>
      <c r="D1527" s="649" t="s">
        <v>503</v>
      </c>
      <c r="E1527" s="649" t="s">
        <v>503</v>
      </c>
      <c r="F1527" s="649" t="s">
        <v>503</v>
      </c>
    </row>
    <row r="1528" spans="1:6" s="772" customFormat="1" ht="12.75" customHeight="1">
      <c r="A1528" s="354" t="s">
        <v>629</v>
      </c>
      <c r="B1528" s="767">
        <v>11526</v>
      </c>
      <c r="C1528" s="767">
        <v>11526</v>
      </c>
      <c r="D1528" s="649" t="s">
        <v>503</v>
      </c>
      <c r="E1528" s="649" t="s">
        <v>503</v>
      </c>
      <c r="F1528" s="649" t="s">
        <v>503</v>
      </c>
    </row>
    <row r="1529" spans="1:6" s="772" customFormat="1" ht="25.5">
      <c r="A1529" s="355" t="s">
        <v>351</v>
      </c>
      <c r="B1529" s="767">
        <v>11526</v>
      </c>
      <c r="C1529" s="767">
        <v>11526</v>
      </c>
      <c r="D1529" s="649" t="s">
        <v>503</v>
      </c>
      <c r="E1529" s="649" t="s">
        <v>503</v>
      </c>
      <c r="F1529" s="649" t="s">
        <v>503</v>
      </c>
    </row>
    <row r="1530" spans="1:39" s="328" customFormat="1" ht="12.75">
      <c r="A1530" s="349"/>
      <c r="B1530" s="581"/>
      <c r="C1530" s="581"/>
      <c r="D1530" s="581"/>
      <c r="E1530" s="767"/>
      <c r="F1530" s="581"/>
      <c r="G1530" s="801"/>
      <c r="H1530" s="801"/>
      <c r="I1530" s="801"/>
      <c r="J1530" s="801"/>
      <c r="K1530" s="801"/>
      <c r="L1530" s="801"/>
      <c r="M1530" s="801"/>
      <c r="N1530" s="801"/>
      <c r="O1530" s="801"/>
      <c r="P1530" s="801"/>
      <c r="Q1530" s="801"/>
      <c r="R1530" s="801"/>
      <c r="S1530" s="801"/>
      <c r="T1530" s="801"/>
      <c r="U1530" s="801"/>
      <c r="V1530" s="801"/>
      <c r="W1530" s="801"/>
      <c r="X1530" s="801"/>
      <c r="Y1530" s="801"/>
      <c r="Z1530" s="801"/>
      <c r="AA1530" s="801"/>
      <c r="AB1530" s="801"/>
      <c r="AC1530" s="801"/>
      <c r="AD1530" s="801"/>
      <c r="AE1530" s="801"/>
      <c r="AF1530" s="801"/>
      <c r="AG1530" s="801"/>
      <c r="AH1530" s="801"/>
      <c r="AI1530" s="801"/>
      <c r="AJ1530" s="801"/>
      <c r="AK1530" s="801"/>
      <c r="AL1530" s="801"/>
      <c r="AM1530" s="801"/>
    </row>
    <row r="1531" spans="1:39" s="328" customFormat="1" ht="12.75">
      <c r="A1531" s="346" t="s">
        <v>400</v>
      </c>
      <c r="B1531" s="581"/>
      <c r="C1531" s="581"/>
      <c r="D1531" s="581"/>
      <c r="E1531" s="767"/>
      <c r="F1531" s="581"/>
      <c r="G1531" s="801"/>
      <c r="H1531" s="801"/>
      <c r="I1531" s="801"/>
      <c r="J1531" s="801"/>
      <c r="K1531" s="801"/>
      <c r="L1531" s="801"/>
      <c r="M1531" s="801"/>
      <c r="N1531" s="801"/>
      <c r="O1531" s="801"/>
      <c r="P1531" s="801"/>
      <c r="Q1531" s="801"/>
      <c r="R1531" s="801"/>
      <c r="S1531" s="801"/>
      <c r="T1531" s="801"/>
      <c r="U1531" s="801"/>
      <c r="V1531" s="801"/>
      <c r="W1531" s="801"/>
      <c r="X1531" s="801"/>
      <c r="Y1531" s="801"/>
      <c r="Z1531" s="801"/>
      <c r="AA1531" s="801"/>
      <c r="AB1531" s="801"/>
      <c r="AC1531" s="801"/>
      <c r="AD1531" s="801"/>
      <c r="AE1531" s="801"/>
      <c r="AF1531" s="801"/>
      <c r="AG1531" s="801"/>
      <c r="AH1531" s="801"/>
      <c r="AI1531" s="801"/>
      <c r="AJ1531" s="801"/>
      <c r="AK1531" s="801"/>
      <c r="AL1531" s="801"/>
      <c r="AM1531" s="801"/>
    </row>
    <row r="1532" spans="1:39" s="328" customFormat="1" ht="12.75">
      <c r="A1532" s="349" t="s">
        <v>403</v>
      </c>
      <c r="B1532" s="581"/>
      <c r="C1532" s="581"/>
      <c r="D1532" s="581"/>
      <c r="E1532" s="767"/>
      <c r="F1532" s="581"/>
      <c r="G1532" s="801"/>
      <c r="H1532" s="801"/>
      <c r="I1532" s="801"/>
      <c r="J1532" s="801"/>
      <c r="K1532" s="801"/>
      <c r="L1532" s="801"/>
      <c r="M1532" s="801"/>
      <c r="N1532" s="801"/>
      <c r="O1532" s="801"/>
      <c r="P1532" s="801"/>
      <c r="Q1532" s="801"/>
      <c r="R1532" s="801"/>
      <c r="S1532" s="801"/>
      <c r="T1532" s="801"/>
      <c r="U1532" s="801"/>
      <c r="V1532" s="801"/>
      <c r="W1532" s="801"/>
      <c r="X1532" s="801"/>
      <c r="Y1532" s="801"/>
      <c r="Z1532" s="801"/>
      <c r="AA1532" s="801"/>
      <c r="AB1532" s="801"/>
      <c r="AC1532" s="801"/>
      <c r="AD1532" s="801"/>
      <c r="AE1532" s="801"/>
      <c r="AF1532" s="801"/>
      <c r="AG1532" s="801"/>
      <c r="AH1532" s="801"/>
      <c r="AI1532" s="801"/>
      <c r="AJ1532" s="801"/>
      <c r="AK1532" s="801"/>
      <c r="AL1532" s="801"/>
      <c r="AM1532" s="801"/>
    </row>
    <row r="1533" spans="1:39" s="328" customFormat="1" ht="12.75">
      <c r="A1533" s="359" t="s">
        <v>348</v>
      </c>
      <c r="B1533" s="581">
        <v>1689082</v>
      </c>
      <c r="C1533" s="581">
        <v>1689082</v>
      </c>
      <c r="D1533" s="581">
        <v>1779237</v>
      </c>
      <c r="E1533" s="770">
        <v>105.33751469733264</v>
      </c>
      <c r="F1533" s="581">
        <v>29561</v>
      </c>
      <c r="G1533" s="801"/>
      <c r="H1533" s="801"/>
      <c r="I1533" s="801"/>
      <c r="J1533" s="801"/>
      <c r="K1533" s="801"/>
      <c r="L1533" s="801"/>
      <c r="M1533" s="801"/>
      <c r="N1533" s="801"/>
      <c r="O1533" s="801"/>
      <c r="P1533" s="801"/>
      <c r="Q1533" s="801"/>
      <c r="R1533" s="801"/>
      <c r="S1533" s="801"/>
      <c r="T1533" s="801"/>
      <c r="U1533" s="801"/>
      <c r="V1533" s="801"/>
      <c r="W1533" s="801"/>
      <c r="X1533" s="801"/>
      <c r="Y1533" s="801"/>
      <c r="Z1533" s="801"/>
      <c r="AA1533" s="801"/>
      <c r="AB1533" s="801"/>
      <c r="AC1533" s="801"/>
      <c r="AD1533" s="801"/>
      <c r="AE1533" s="801"/>
      <c r="AF1533" s="801"/>
      <c r="AG1533" s="801"/>
      <c r="AH1533" s="801"/>
      <c r="AI1533" s="801"/>
      <c r="AJ1533" s="801"/>
      <c r="AK1533" s="801"/>
      <c r="AL1533" s="801"/>
      <c r="AM1533" s="801"/>
    </row>
    <row r="1534" spans="1:39" s="328" customFormat="1" ht="12.75">
      <c r="A1534" s="142" t="s">
        <v>971</v>
      </c>
      <c r="B1534" s="581">
        <v>5000</v>
      </c>
      <c r="C1534" s="581">
        <v>5000</v>
      </c>
      <c r="D1534" s="581">
        <v>6957</v>
      </c>
      <c r="E1534" s="770">
        <v>139.14</v>
      </c>
      <c r="F1534" s="581">
        <v>6957</v>
      </c>
      <c r="G1534" s="801"/>
      <c r="H1534" s="801"/>
      <c r="I1534" s="801"/>
      <c r="J1534" s="801"/>
      <c r="K1534" s="801"/>
      <c r="L1534" s="801"/>
      <c r="M1534" s="801"/>
      <c r="N1534" s="801"/>
      <c r="O1534" s="801"/>
      <c r="P1534" s="801"/>
      <c r="Q1534" s="801"/>
      <c r="R1534" s="801"/>
      <c r="S1534" s="801"/>
      <c r="T1534" s="801"/>
      <c r="U1534" s="801"/>
      <c r="V1534" s="801"/>
      <c r="W1534" s="801"/>
      <c r="X1534" s="801"/>
      <c r="Y1534" s="801"/>
      <c r="Z1534" s="801"/>
      <c r="AA1534" s="801"/>
      <c r="AB1534" s="801"/>
      <c r="AC1534" s="801"/>
      <c r="AD1534" s="801"/>
      <c r="AE1534" s="801"/>
      <c r="AF1534" s="801"/>
      <c r="AG1534" s="801"/>
      <c r="AH1534" s="801"/>
      <c r="AI1534" s="801"/>
      <c r="AJ1534" s="801"/>
      <c r="AK1534" s="801"/>
      <c r="AL1534" s="801"/>
      <c r="AM1534" s="801"/>
    </row>
    <row r="1535" spans="1:39" s="328" customFormat="1" ht="12.75">
      <c r="A1535" s="142" t="s">
        <v>988</v>
      </c>
      <c r="B1535" s="581">
        <v>1493079</v>
      </c>
      <c r="C1535" s="581">
        <v>1493079</v>
      </c>
      <c r="D1535" s="581">
        <v>1581277</v>
      </c>
      <c r="E1535" s="788">
        <v>105.90712212816602</v>
      </c>
      <c r="F1535" s="581">
        <v>22604</v>
      </c>
      <c r="G1535" s="801"/>
      <c r="H1535" s="801"/>
      <c r="I1535" s="801"/>
      <c r="J1535" s="801"/>
      <c r="K1535" s="801"/>
      <c r="L1535" s="801"/>
      <c r="M1535" s="801"/>
      <c r="N1535" s="801"/>
      <c r="O1535" s="801"/>
      <c r="P1535" s="801"/>
      <c r="Q1535" s="801"/>
      <c r="R1535" s="801"/>
      <c r="S1535" s="801"/>
      <c r="T1535" s="801"/>
      <c r="U1535" s="801"/>
      <c r="V1535" s="801"/>
      <c r="W1535" s="801"/>
      <c r="X1535" s="801"/>
      <c r="Y1535" s="801"/>
      <c r="Z1535" s="801"/>
      <c r="AA1535" s="801"/>
      <c r="AB1535" s="801"/>
      <c r="AC1535" s="801"/>
      <c r="AD1535" s="801"/>
      <c r="AE1535" s="801"/>
      <c r="AF1535" s="801"/>
      <c r="AG1535" s="801"/>
      <c r="AH1535" s="801"/>
      <c r="AI1535" s="801"/>
      <c r="AJ1535" s="801"/>
      <c r="AK1535" s="801"/>
      <c r="AL1535" s="801"/>
      <c r="AM1535" s="801"/>
    </row>
    <row r="1536" spans="1:39" s="328" customFormat="1" ht="12.75">
      <c r="A1536" s="142" t="s">
        <v>972</v>
      </c>
      <c r="B1536" s="581">
        <v>191003</v>
      </c>
      <c r="C1536" s="581">
        <v>191003</v>
      </c>
      <c r="D1536" s="581">
        <v>191003</v>
      </c>
      <c r="E1536" s="770">
        <v>100</v>
      </c>
      <c r="F1536" s="581">
        <v>0</v>
      </c>
      <c r="G1536" s="801"/>
      <c r="H1536" s="801"/>
      <c r="I1536" s="801"/>
      <c r="J1536" s="801"/>
      <c r="K1536" s="801"/>
      <c r="L1536" s="801"/>
      <c r="M1536" s="801"/>
      <c r="N1536" s="801"/>
      <c r="O1536" s="801"/>
      <c r="P1536" s="801"/>
      <c r="Q1536" s="801"/>
      <c r="R1536" s="801"/>
      <c r="S1536" s="801"/>
      <c r="T1536" s="801"/>
      <c r="U1536" s="801"/>
      <c r="V1536" s="801"/>
      <c r="W1536" s="801"/>
      <c r="X1536" s="801"/>
      <c r="Y1536" s="801"/>
      <c r="Z1536" s="801"/>
      <c r="AA1536" s="801"/>
      <c r="AB1536" s="801"/>
      <c r="AC1536" s="801"/>
      <c r="AD1536" s="801"/>
      <c r="AE1536" s="801"/>
      <c r="AF1536" s="801"/>
      <c r="AG1536" s="801"/>
      <c r="AH1536" s="801"/>
      <c r="AI1536" s="801"/>
      <c r="AJ1536" s="801"/>
      <c r="AK1536" s="801"/>
      <c r="AL1536" s="801"/>
      <c r="AM1536" s="801"/>
    </row>
    <row r="1537" spans="1:39" s="328" customFormat="1" ht="25.5">
      <c r="A1537" s="363" t="s">
        <v>973</v>
      </c>
      <c r="B1537" s="581">
        <v>191003</v>
      </c>
      <c r="C1537" s="581">
        <v>191003</v>
      </c>
      <c r="D1537" s="581">
        <v>191003</v>
      </c>
      <c r="E1537" s="770">
        <v>100</v>
      </c>
      <c r="F1537" s="581">
        <v>0</v>
      </c>
      <c r="G1537" s="801"/>
      <c r="H1537" s="801"/>
      <c r="I1537" s="801"/>
      <c r="J1537" s="801"/>
      <c r="K1537" s="801"/>
      <c r="L1537" s="801"/>
      <c r="M1537" s="801"/>
      <c r="N1537" s="801"/>
      <c r="O1537" s="801"/>
      <c r="P1537" s="801"/>
      <c r="Q1537" s="801"/>
      <c r="R1537" s="801"/>
      <c r="S1537" s="801"/>
      <c r="T1537" s="801"/>
      <c r="U1537" s="801"/>
      <c r="V1537" s="801"/>
      <c r="W1537" s="801"/>
      <c r="X1537" s="801"/>
      <c r="Y1537" s="801"/>
      <c r="Z1537" s="801"/>
      <c r="AA1537" s="801"/>
      <c r="AB1537" s="801"/>
      <c r="AC1537" s="801"/>
      <c r="AD1537" s="801"/>
      <c r="AE1537" s="801"/>
      <c r="AF1537" s="801"/>
      <c r="AG1537" s="801"/>
      <c r="AH1537" s="801"/>
      <c r="AI1537" s="801"/>
      <c r="AJ1537" s="801"/>
      <c r="AK1537" s="801"/>
      <c r="AL1537" s="801"/>
      <c r="AM1537" s="801"/>
    </row>
    <row r="1538" spans="1:39" s="328" customFormat="1" ht="12.75">
      <c r="A1538" s="350" t="s">
        <v>974</v>
      </c>
      <c r="B1538" s="581">
        <v>2430448</v>
      </c>
      <c r="C1538" s="581">
        <v>2430448</v>
      </c>
      <c r="D1538" s="581">
        <v>1543534</v>
      </c>
      <c r="E1538" s="770">
        <v>63.508209186125356</v>
      </c>
      <c r="F1538" s="581">
        <v>77284</v>
      </c>
      <c r="G1538" s="801"/>
      <c r="H1538" s="801"/>
      <c r="I1538" s="801"/>
      <c r="J1538" s="801"/>
      <c r="K1538" s="801"/>
      <c r="L1538" s="801"/>
      <c r="M1538" s="801"/>
      <c r="N1538" s="801"/>
      <c r="O1538" s="801"/>
      <c r="P1538" s="801"/>
      <c r="Q1538" s="801"/>
      <c r="R1538" s="801"/>
      <c r="S1538" s="801"/>
      <c r="T1538" s="801"/>
      <c r="U1538" s="801"/>
      <c r="V1538" s="801"/>
      <c r="W1538" s="801"/>
      <c r="X1538" s="801"/>
      <c r="Y1538" s="801"/>
      <c r="Z1538" s="801"/>
      <c r="AA1538" s="801"/>
      <c r="AB1538" s="801"/>
      <c r="AC1538" s="801"/>
      <c r="AD1538" s="801"/>
      <c r="AE1538" s="801"/>
      <c r="AF1538" s="801"/>
      <c r="AG1538" s="801"/>
      <c r="AH1538" s="801"/>
      <c r="AI1538" s="801"/>
      <c r="AJ1538" s="801"/>
      <c r="AK1538" s="801"/>
      <c r="AL1538" s="801"/>
      <c r="AM1538" s="801"/>
    </row>
    <row r="1539" spans="1:39" s="328" customFormat="1" ht="12.75">
      <c r="A1539" s="142" t="s">
        <v>975</v>
      </c>
      <c r="B1539" s="581">
        <v>2409217</v>
      </c>
      <c r="C1539" s="581">
        <v>2409217</v>
      </c>
      <c r="D1539" s="581">
        <v>1526663</v>
      </c>
      <c r="E1539" s="770">
        <v>63.36760034484232</v>
      </c>
      <c r="F1539" s="581">
        <v>74009</v>
      </c>
      <c r="G1539" s="801"/>
      <c r="H1539" s="801"/>
      <c r="I1539" s="801"/>
      <c r="J1539" s="801"/>
      <c r="K1539" s="801"/>
      <c r="L1539" s="801"/>
      <c r="M1539" s="801"/>
      <c r="N1539" s="801"/>
      <c r="O1539" s="801"/>
      <c r="P1539" s="801"/>
      <c r="Q1539" s="801"/>
      <c r="R1539" s="801"/>
      <c r="S1539" s="801"/>
      <c r="T1539" s="801"/>
      <c r="U1539" s="801"/>
      <c r="V1539" s="801"/>
      <c r="W1539" s="801"/>
      <c r="X1539" s="801"/>
      <c r="Y1539" s="801"/>
      <c r="Z1539" s="801"/>
      <c r="AA1539" s="801"/>
      <c r="AB1539" s="801"/>
      <c r="AC1539" s="801"/>
      <c r="AD1539" s="801"/>
      <c r="AE1539" s="801"/>
      <c r="AF1539" s="801"/>
      <c r="AG1539" s="801"/>
      <c r="AH1539" s="801"/>
      <c r="AI1539" s="801"/>
      <c r="AJ1539" s="801"/>
      <c r="AK1539" s="801"/>
      <c r="AL1539" s="801"/>
      <c r="AM1539" s="801"/>
    </row>
    <row r="1540" spans="1:39" s="328" customFormat="1" ht="12.75">
      <c r="A1540" s="354" t="s">
        <v>976</v>
      </c>
      <c r="B1540" s="581">
        <v>506555</v>
      </c>
      <c r="C1540" s="581">
        <v>506555</v>
      </c>
      <c r="D1540" s="581">
        <v>461155</v>
      </c>
      <c r="E1540" s="788">
        <v>91.03749839602807</v>
      </c>
      <c r="F1540" s="581">
        <v>40523</v>
      </c>
      <c r="G1540" s="801"/>
      <c r="H1540" s="801"/>
      <c r="I1540" s="801"/>
      <c r="J1540" s="801"/>
      <c r="K1540" s="801"/>
      <c r="L1540" s="801"/>
      <c r="M1540" s="801"/>
      <c r="N1540" s="801"/>
      <c r="O1540" s="801"/>
      <c r="P1540" s="801"/>
      <c r="Q1540" s="801"/>
      <c r="R1540" s="801"/>
      <c r="S1540" s="801"/>
      <c r="T1540" s="801"/>
      <c r="U1540" s="801"/>
      <c r="V1540" s="801"/>
      <c r="W1540" s="801"/>
      <c r="X1540" s="801"/>
      <c r="Y1540" s="801"/>
      <c r="Z1540" s="801"/>
      <c r="AA1540" s="801"/>
      <c r="AB1540" s="801"/>
      <c r="AC1540" s="801"/>
      <c r="AD1540" s="801"/>
      <c r="AE1540" s="801"/>
      <c r="AF1540" s="801"/>
      <c r="AG1540" s="801"/>
      <c r="AH1540" s="801"/>
      <c r="AI1540" s="801"/>
      <c r="AJ1540" s="801"/>
      <c r="AK1540" s="801"/>
      <c r="AL1540" s="801"/>
      <c r="AM1540" s="801"/>
    </row>
    <row r="1541" spans="1:39" s="328" customFormat="1" ht="12.75">
      <c r="A1541" s="377" t="s">
        <v>977</v>
      </c>
      <c r="B1541" s="581">
        <v>220562</v>
      </c>
      <c r="C1541" s="581">
        <v>220562</v>
      </c>
      <c r="D1541" s="581">
        <v>220269</v>
      </c>
      <c r="E1541" s="770">
        <v>99.86715753393604</v>
      </c>
      <c r="F1541" s="581">
        <v>15833</v>
      </c>
      <c r="G1541" s="801"/>
      <c r="H1541" s="801"/>
      <c r="I1541" s="801"/>
      <c r="J1541" s="801"/>
      <c r="K1541" s="801"/>
      <c r="L1541" s="801"/>
      <c r="M1541" s="801"/>
      <c r="N1541" s="801"/>
      <c r="O1541" s="801"/>
      <c r="P1541" s="801"/>
      <c r="Q1541" s="801"/>
      <c r="R1541" s="801"/>
      <c r="S1541" s="801"/>
      <c r="T1541" s="801"/>
      <c r="U1541" s="801"/>
      <c r="V1541" s="801"/>
      <c r="W1541" s="801"/>
      <c r="X1541" s="801"/>
      <c r="Y1541" s="801"/>
      <c r="Z1541" s="801"/>
      <c r="AA1541" s="801"/>
      <c r="AB1541" s="801"/>
      <c r="AC1541" s="801"/>
      <c r="AD1541" s="801"/>
      <c r="AE1541" s="801"/>
      <c r="AF1541" s="801"/>
      <c r="AG1541" s="801"/>
      <c r="AH1541" s="801"/>
      <c r="AI1541" s="801"/>
      <c r="AJ1541" s="801"/>
      <c r="AK1541" s="801"/>
      <c r="AL1541" s="801"/>
      <c r="AM1541" s="801"/>
    </row>
    <row r="1542" spans="1:39" s="328" customFormat="1" ht="12.75">
      <c r="A1542" s="381" t="s">
        <v>978</v>
      </c>
      <c r="B1542" s="581">
        <v>157660</v>
      </c>
      <c r="C1542" s="581">
        <v>157660</v>
      </c>
      <c r="D1542" s="581">
        <v>157632</v>
      </c>
      <c r="E1542" s="770">
        <v>99.98224026385894</v>
      </c>
      <c r="F1542" s="581">
        <v>8750</v>
      </c>
      <c r="G1542" s="801"/>
      <c r="H1542" s="801"/>
      <c r="I1542" s="801"/>
      <c r="J1542" s="801"/>
      <c r="K1542" s="801"/>
      <c r="L1542" s="801"/>
      <c r="M1542" s="801"/>
      <c r="N1542" s="801"/>
      <c r="O1542" s="801"/>
      <c r="P1542" s="801"/>
      <c r="Q1542" s="801"/>
      <c r="R1542" s="801"/>
      <c r="S1542" s="801"/>
      <c r="T1542" s="801"/>
      <c r="U1542" s="801"/>
      <c r="V1542" s="801"/>
      <c r="W1542" s="801"/>
      <c r="X1542" s="801"/>
      <c r="Y1542" s="801"/>
      <c r="Z1542" s="801"/>
      <c r="AA1542" s="801"/>
      <c r="AB1542" s="801"/>
      <c r="AC1542" s="801"/>
      <c r="AD1542" s="801"/>
      <c r="AE1542" s="801"/>
      <c r="AF1542" s="801"/>
      <c r="AG1542" s="801"/>
      <c r="AH1542" s="801"/>
      <c r="AI1542" s="801"/>
      <c r="AJ1542" s="801"/>
      <c r="AK1542" s="801"/>
      <c r="AL1542" s="801"/>
      <c r="AM1542" s="801"/>
    </row>
    <row r="1543" spans="1:39" s="328" customFormat="1" ht="12.75">
      <c r="A1543" s="377" t="s">
        <v>979</v>
      </c>
      <c r="B1543" s="581">
        <v>285993</v>
      </c>
      <c r="C1543" s="581">
        <v>285993</v>
      </c>
      <c r="D1543" s="581">
        <v>240886</v>
      </c>
      <c r="E1543" s="770">
        <v>84.22793564877462</v>
      </c>
      <c r="F1543" s="581">
        <v>24690</v>
      </c>
      <c r="G1543" s="801"/>
      <c r="H1543" s="801"/>
      <c r="I1543" s="801"/>
      <c r="J1543" s="801"/>
      <c r="K1543" s="801"/>
      <c r="L1543" s="801"/>
      <c r="M1543" s="801"/>
      <c r="N1543" s="801"/>
      <c r="O1543" s="801"/>
      <c r="P1543" s="801"/>
      <c r="Q1543" s="801"/>
      <c r="R1543" s="801"/>
      <c r="S1543" s="801"/>
      <c r="T1543" s="801"/>
      <c r="U1543" s="801"/>
      <c r="V1543" s="801"/>
      <c r="W1543" s="801"/>
      <c r="X1543" s="801"/>
      <c r="Y1543" s="801"/>
      <c r="Z1543" s="801"/>
      <c r="AA1543" s="801"/>
      <c r="AB1543" s="801"/>
      <c r="AC1543" s="801"/>
      <c r="AD1543" s="801"/>
      <c r="AE1543" s="801"/>
      <c r="AF1543" s="801"/>
      <c r="AG1543" s="801"/>
      <c r="AH1543" s="801"/>
      <c r="AI1543" s="801"/>
      <c r="AJ1543" s="801"/>
      <c r="AK1543" s="801"/>
      <c r="AL1543" s="801"/>
      <c r="AM1543" s="801"/>
    </row>
    <row r="1544" spans="1:39" s="328" customFormat="1" ht="12.75">
      <c r="A1544" s="354" t="s">
        <v>980</v>
      </c>
      <c r="B1544" s="581">
        <v>1652662</v>
      </c>
      <c r="C1544" s="581">
        <v>1652662</v>
      </c>
      <c r="D1544" s="581">
        <v>894178</v>
      </c>
      <c r="E1544" s="770">
        <v>54.10531615054984</v>
      </c>
      <c r="F1544" s="581">
        <v>23680</v>
      </c>
      <c r="G1544" s="801"/>
      <c r="H1544" s="801"/>
      <c r="I1544" s="801"/>
      <c r="J1544" s="801"/>
      <c r="K1544" s="801"/>
      <c r="L1544" s="801"/>
      <c r="M1544" s="801"/>
      <c r="N1544" s="801"/>
      <c r="O1544" s="801"/>
      <c r="P1544" s="801"/>
      <c r="Q1544" s="801"/>
      <c r="R1544" s="801"/>
      <c r="S1544" s="801"/>
      <c r="T1544" s="801"/>
      <c r="U1544" s="801"/>
      <c r="V1544" s="801"/>
      <c r="W1544" s="801"/>
      <c r="X1544" s="801"/>
      <c r="Y1544" s="801"/>
      <c r="Z1544" s="801"/>
      <c r="AA1544" s="801"/>
      <c r="AB1544" s="801"/>
      <c r="AC1544" s="801"/>
      <c r="AD1544" s="801"/>
      <c r="AE1544" s="801"/>
      <c r="AF1544" s="801"/>
      <c r="AG1544" s="801"/>
      <c r="AH1544" s="801"/>
      <c r="AI1544" s="801"/>
      <c r="AJ1544" s="801"/>
      <c r="AK1544" s="801"/>
      <c r="AL1544" s="801"/>
      <c r="AM1544" s="801"/>
    </row>
    <row r="1545" spans="1:39" s="328" customFormat="1" ht="12.75">
      <c r="A1545" s="377" t="s">
        <v>1001</v>
      </c>
      <c r="B1545" s="581">
        <v>1652662</v>
      </c>
      <c r="C1545" s="581">
        <v>1652662</v>
      </c>
      <c r="D1545" s="581">
        <v>894178</v>
      </c>
      <c r="E1545" s="770">
        <v>54.10531615054984</v>
      </c>
      <c r="F1545" s="581">
        <v>23680</v>
      </c>
      <c r="G1545" s="801"/>
      <c r="H1545" s="801"/>
      <c r="I1545" s="801"/>
      <c r="J1545" s="801"/>
      <c r="K1545" s="801"/>
      <c r="L1545" s="801"/>
      <c r="M1545" s="801"/>
      <c r="N1545" s="801"/>
      <c r="O1545" s="801"/>
      <c r="P1545" s="801"/>
      <c r="Q1545" s="801"/>
      <c r="R1545" s="801"/>
      <c r="S1545" s="801"/>
      <c r="T1545" s="801"/>
      <c r="U1545" s="801"/>
      <c r="V1545" s="801"/>
      <c r="W1545" s="801"/>
      <c r="X1545" s="801"/>
      <c r="Y1545" s="801"/>
      <c r="Z1545" s="801"/>
      <c r="AA1545" s="801"/>
      <c r="AB1545" s="801"/>
      <c r="AC1545" s="801"/>
      <c r="AD1545" s="801"/>
      <c r="AE1545" s="801"/>
      <c r="AF1545" s="801"/>
      <c r="AG1545" s="801"/>
      <c r="AH1545" s="801"/>
      <c r="AI1545" s="801"/>
      <c r="AJ1545" s="801"/>
      <c r="AK1545" s="801"/>
      <c r="AL1545" s="801"/>
      <c r="AM1545" s="801"/>
    </row>
    <row r="1546" spans="1:39" s="328" customFormat="1" ht="12.75">
      <c r="A1546" s="354" t="s">
        <v>923</v>
      </c>
      <c r="B1546" s="581">
        <v>250000</v>
      </c>
      <c r="C1546" s="581">
        <v>250000</v>
      </c>
      <c r="D1546" s="581">
        <v>171330</v>
      </c>
      <c r="E1546" s="788">
        <v>68.53200000000001</v>
      </c>
      <c r="F1546" s="581">
        <v>9806</v>
      </c>
      <c r="G1546" s="801"/>
      <c r="H1546" s="801"/>
      <c r="I1546" s="801"/>
      <c r="J1546" s="801"/>
      <c r="K1546" s="801"/>
      <c r="L1546" s="801"/>
      <c r="M1546" s="801"/>
      <c r="N1546" s="801"/>
      <c r="O1546" s="801"/>
      <c r="P1546" s="801"/>
      <c r="Q1546" s="801"/>
      <c r="R1546" s="801"/>
      <c r="S1546" s="801"/>
      <c r="T1546" s="801"/>
      <c r="U1546" s="801"/>
      <c r="V1546" s="801"/>
      <c r="W1546" s="801"/>
      <c r="X1546" s="801"/>
      <c r="Y1546" s="801"/>
      <c r="Z1546" s="801"/>
      <c r="AA1546" s="801"/>
      <c r="AB1546" s="801"/>
      <c r="AC1546" s="801"/>
      <c r="AD1546" s="801"/>
      <c r="AE1546" s="801"/>
      <c r="AF1546" s="801"/>
      <c r="AG1546" s="801"/>
      <c r="AH1546" s="801"/>
      <c r="AI1546" s="801"/>
      <c r="AJ1546" s="801"/>
      <c r="AK1546" s="801"/>
      <c r="AL1546" s="801"/>
      <c r="AM1546" s="801"/>
    </row>
    <row r="1547" spans="1:39" s="328" customFormat="1" ht="12.75">
      <c r="A1547" s="377" t="s">
        <v>1024</v>
      </c>
      <c r="B1547" s="581">
        <v>250000</v>
      </c>
      <c r="C1547" s="581">
        <v>250000</v>
      </c>
      <c r="D1547" s="581">
        <v>171330</v>
      </c>
      <c r="E1547" s="770">
        <v>68.53200000000001</v>
      </c>
      <c r="F1547" s="581">
        <v>9806</v>
      </c>
      <c r="G1547" s="801"/>
      <c r="H1547" s="801"/>
      <c r="I1547" s="801"/>
      <c r="J1547" s="801"/>
      <c r="K1547" s="801"/>
      <c r="L1547" s="801"/>
      <c r="M1547" s="801"/>
      <c r="N1547" s="801"/>
      <c r="O1547" s="801"/>
      <c r="P1547" s="801"/>
      <c r="Q1547" s="801"/>
      <c r="R1547" s="801"/>
      <c r="S1547" s="801"/>
      <c r="T1547" s="801"/>
      <c r="U1547" s="801"/>
      <c r="V1547" s="801"/>
      <c r="W1547" s="801"/>
      <c r="X1547" s="801"/>
      <c r="Y1547" s="801"/>
      <c r="Z1547" s="801"/>
      <c r="AA1547" s="801"/>
      <c r="AB1547" s="801"/>
      <c r="AC1547" s="801"/>
      <c r="AD1547" s="801"/>
      <c r="AE1547" s="801"/>
      <c r="AF1547" s="801"/>
      <c r="AG1547" s="801"/>
      <c r="AH1547" s="801"/>
      <c r="AI1547" s="801"/>
      <c r="AJ1547" s="801"/>
      <c r="AK1547" s="801"/>
      <c r="AL1547" s="801"/>
      <c r="AM1547" s="801"/>
    </row>
    <row r="1548" spans="1:39" s="328" customFormat="1" ht="12.75">
      <c r="A1548" s="142" t="s">
        <v>928</v>
      </c>
      <c r="B1548" s="581">
        <v>21231</v>
      </c>
      <c r="C1548" s="581">
        <v>21231</v>
      </c>
      <c r="D1548" s="581">
        <v>16871</v>
      </c>
      <c r="E1548" s="770">
        <v>79.46399133342753</v>
      </c>
      <c r="F1548" s="581">
        <v>3275</v>
      </c>
      <c r="G1548" s="801"/>
      <c r="H1548" s="801"/>
      <c r="I1548" s="801"/>
      <c r="J1548" s="801"/>
      <c r="K1548" s="801"/>
      <c r="L1548" s="801"/>
      <c r="M1548" s="801"/>
      <c r="N1548" s="801"/>
      <c r="O1548" s="801"/>
      <c r="P1548" s="801"/>
      <c r="Q1548" s="801"/>
      <c r="R1548" s="801"/>
      <c r="S1548" s="801"/>
      <c r="T1548" s="801"/>
      <c r="U1548" s="801"/>
      <c r="V1548" s="801"/>
      <c r="W1548" s="801"/>
      <c r="X1548" s="801"/>
      <c r="Y1548" s="801"/>
      <c r="Z1548" s="801"/>
      <c r="AA1548" s="801"/>
      <c r="AB1548" s="801"/>
      <c r="AC1548" s="801"/>
      <c r="AD1548" s="801"/>
      <c r="AE1548" s="801"/>
      <c r="AF1548" s="801"/>
      <c r="AG1548" s="801"/>
      <c r="AH1548" s="801"/>
      <c r="AI1548" s="801"/>
      <c r="AJ1548" s="801"/>
      <c r="AK1548" s="801"/>
      <c r="AL1548" s="801"/>
      <c r="AM1548" s="801"/>
    </row>
    <row r="1549" spans="1:39" s="328" customFormat="1" ht="12.75">
      <c r="A1549" s="354" t="s">
        <v>982</v>
      </c>
      <c r="B1549" s="581">
        <v>21231</v>
      </c>
      <c r="C1549" s="581">
        <v>21231</v>
      </c>
      <c r="D1549" s="581">
        <v>16871</v>
      </c>
      <c r="E1549" s="770">
        <v>79.46399133342753</v>
      </c>
      <c r="F1549" s="581">
        <v>3275</v>
      </c>
      <c r="G1549" s="801"/>
      <c r="H1549" s="801"/>
      <c r="I1549" s="801"/>
      <c r="J1549" s="801"/>
      <c r="K1549" s="801"/>
      <c r="L1549" s="801"/>
      <c r="M1549" s="801"/>
      <c r="N1549" s="801"/>
      <c r="O1549" s="801"/>
      <c r="P1549" s="801"/>
      <c r="Q1549" s="801"/>
      <c r="R1549" s="801"/>
      <c r="S1549" s="801"/>
      <c r="T1549" s="801"/>
      <c r="U1549" s="801"/>
      <c r="V1549" s="801"/>
      <c r="W1549" s="801"/>
      <c r="X1549" s="801"/>
      <c r="Y1549" s="801"/>
      <c r="Z1549" s="801"/>
      <c r="AA1549" s="801"/>
      <c r="AB1549" s="801"/>
      <c r="AC1549" s="801"/>
      <c r="AD1549" s="801"/>
      <c r="AE1549" s="801"/>
      <c r="AF1549" s="801"/>
      <c r="AG1549" s="801"/>
      <c r="AH1549" s="801"/>
      <c r="AI1549" s="801"/>
      <c r="AJ1549" s="801"/>
      <c r="AK1549" s="801"/>
      <c r="AL1549" s="801"/>
      <c r="AM1549" s="801"/>
    </row>
    <row r="1550" spans="1:6" s="772" customFormat="1" ht="12.75" customHeight="1">
      <c r="A1550" s="142" t="s">
        <v>507</v>
      </c>
      <c r="B1550" s="767">
        <v>-741366</v>
      </c>
      <c r="C1550" s="767">
        <v>-741366</v>
      </c>
      <c r="D1550" s="767">
        <v>235703</v>
      </c>
      <c r="E1550" s="649" t="s">
        <v>503</v>
      </c>
      <c r="F1550" s="767">
        <v>-47723</v>
      </c>
    </row>
    <row r="1551" spans="1:6" s="772" customFormat="1" ht="12.75" customHeight="1">
      <c r="A1551" s="142" t="s">
        <v>508</v>
      </c>
      <c r="B1551" s="767">
        <v>741366</v>
      </c>
      <c r="C1551" s="767">
        <v>741366</v>
      </c>
      <c r="D1551" s="649" t="s">
        <v>503</v>
      </c>
      <c r="E1551" s="649" t="s">
        <v>503</v>
      </c>
      <c r="F1551" s="649" t="s">
        <v>503</v>
      </c>
    </row>
    <row r="1552" spans="1:6" s="772" customFormat="1" ht="12.75" customHeight="1">
      <c r="A1552" s="354" t="s">
        <v>629</v>
      </c>
      <c r="B1552" s="767">
        <v>741366</v>
      </c>
      <c r="C1552" s="767">
        <v>741366</v>
      </c>
      <c r="D1552" s="649" t="s">
        <v>503</v>
      </c>
      <c r="E1552" s="649" t="s">
        <v>503</v>
      </c>
      <c r="F1552" s="649" t="s">
        <v>503</v>
      </c>
    </row>
    <row r="1553" spans="1:6" s="772" customFormat="1" ht="25.5">
      <c r="A1553" s="355" t="s">
        <v>351</v>
      </c>
      <c r="B1553" s="767">
        <v>741366</v>
      </c>
      <c r="C1553" s="767">
        <v>741366</v>
      </c>
      <c r="D1553" s="649" t="s">
        <v>503</v>
      </c>
      <c r="E1553" s="649" t="s">
        <v>503</v>
      </c>
      <c r="F1553" s="649" t="s">
        <v>503</v>
      </c>
    </row>
    <row r="1554" spans="1:39" s="328" customFormat="1" ht="12.75">
      <c r="A1554" s="349"/>
      <c r="B1554" s="581"/>
      <c r="C1554" s="581"/>
      <c r="D1554" s="581"/>
      <c r="E1554" s="767"/>
      <c r="F1554" s="581"/>
      <c r="G1554" s="801"/>
      <c r="H1554" s="801"/>
      <c r="I1554" s="801"/>
      <c r="J1554" s="801"/>
      <c r="K1554" s="801"/>
      <c r="L1554" s="801"/>
      <c r="M1554" s="801"/>
      <c r="N1554" s="801"/>
      <c r="O1554" s="801"/>
      <c r="P1554" s="801"/>
      <c r="Q1554" s="801"/>
      <c r="R1554" s="801"/>
      <c r="S1554" s="801"/>
      <c r="T1554" s="801"/>
      <c r="U1554" s="801"/>
      <c r="V1554" s="801"/>
      <c r="W1554" s="801"/>
      <c r="X1554" s="801"/>
      <c r="Y1554" s="801"/>
      <c r="Z1554" s="801"/>
      <c r="AA1554" s="801"/>
      <c r="AB1554" s="801"/>
      <c r="AC1554" s="801"/>
      <c r="AD1554" s="801"/>
      <c r="AE1554" s="801"/>
      <c r="AF1554" s="801"/>
      <c r="AG1554" s="801"/>
      <c r="AH1554" s="801"/>
      <c r="AI1554" s="801"/>
      <c r="AJ1554" s="801"/>
      <c r="AK1554" s="801"/>
      <c r="AL1554" s="801"/>
      <c r="AM1554" s="801"/>
    </row>
    <row r="1555" spans="1:39" s="774" customFormat="1" ht="33" customHeight="1">
      <c r="A1555" s="346" t="s">
        <v>1055</v>
      </c>
      <c r="B1555" s="789"/>
      <c r="C1555" s="789"/>
      <c r="D1555" s="789"/>
      <c r="E1555" s="789"/>
      <c r="F1555" s="789"/>
      <c r="G1555" s="772"/>
      <c r="H1555" s="772"/>
      <c r="I1555" s="772"/>
      <c r="J1555" s="772"/>
      <c r="K1555" s="772"/>
      <c r="L1555" s="772"/>
      <c r="M1555" s="772"/>
      <c r="N1555" s="772"/>
      <c r="O1555" s="772"/>
      <c r="P1555" s="772"/>
      <c r="Q1555" s="772"/>
      <c r="R1555" s="772"/>
      <c r="S1555" s="772"/>
      <c r="T1555" s="772"/>
      <c r="U1555" s="772"/>
      <c r="V1555" s="772"/>
      <c r="W1555" s="772"/>
      <c r="X1555" s="772"/>
      <c r="Y1555" s="772"/>
      <c r="Z1555" s="772"/>
      <c r="AA1555" s="772"/>
      <c r="AB1555" s="772"/>
      <c r="AC1555" s="772"/>
      <c r="AD1555" s="772"/>
      <c r="AE1555" s="772"/>
      <c r="AF1555" s="772"/>
      <c r="AG1555" s="772"/>
      <c r="AH1555" s="772"/>
      <c r="AI1555" s="772"/>
      <c r="AJ1555" s="772"/>
      <c r="AK1555" s="772"/>
      <c r="AL1555" s="772"/>
      <c r="AM1555" s="772"/>
    </row>
    <row r="1556" spans="1:39" s="774" customFormat="1" ht="12" customHeight="1">
      <c r="A1556" s="349" t="s">
        <v>403</v>
      </c>
      <c r="B1556" s="789"/>
      <c r="C1556" s="789"/>
      <c r="D1556" s="789"/>
      <c r="E1556" s="789"/>
      <c r="F1556" s="789"/>
      <c r="G1556" s="772"/>
      <c r="H1556" s="772"/>
      <c r="I1556" s="772"/>
      <c r="J1556" s="772"/>
      <c r="K1556" s="772"/>
      <c r="L1556" s="772"/>
      <c r="M1556" s="772"/>
      <c r="N1556" s="772"/>
      <c r="O1556" s="772"/>
      <c r="P1556" s="772"/>
      <c r="Q1556" s="772"/>
      <c r="R1556" s="772"/>
      <c r="S1556" s="772"/>
      <c r="T1556" s="772"/>
      <c r="U1556" s="772"/>
      <c r="V1556" s="772"/>
      <c r="W1556" s="772"/>
      <c r="X1556" s="772"/>
      <c r="Y1556" s="772"/>
      <c r="Z1556" s="772"/>
      <c r="AA1556" s="772"/>
      <c r="AB1556" s="772"/>
      <c r="AC1556" s="772"/>
      <c r="AD1556" s="772"/>
      <c r="AE1556" s="772"/>
      <c r="AF1556" s="772"/>
      <c r="AG1556" s="772"/>
      <c r="AH1556" s="772"/>
      <c r="AI1556" s="772"/>
      <c r="AJ1556" s="772"/>
      <c r="AK1556" s="772"/>
      <c r="AL1556" s="772"/>
      <c r="AM1556" s="772"/>
    </row>
    <row r="1557" spans="1:39" s="774" customFormat="1" ht="12" customHeight="1">
      <c r="A1557" s="359" t="s">
        <v>348</v>
      </c>
      <c r="B1557" s="789">
        <v>553975</v>
      </c>
      <c r="C1557" s="789">
        <v>553975</v>
      </c>
      <c r="D1557" s="789">
        <v>506032</v>
      </c>
      <c r="E1557" s="788">
        <v>91.34563834108037</v>
      </c>
      <c r="F1557" s="789">
        <v>0</v>
      </c>
      <c r="G1557" s="772"/>
      <c r="H1557" s="772"/>
      <c r="I1557" s="772"/>
      <c r="J1557" s="772"/>
      <c r="K1557" s="772"/>
      <c r="L1557" s="772"/>
      <c r="M1557" s="772"/>
      <c r="N1557" s="772"/>
      <c r="O1557" s="772"/>
      <c r="P1557" s="772"/>
      <c r="Q1557" s="772"/>
      <c r="R1557" s="772"/>
      <c r="S1557" s="772"/>
      <c r="T1557" s="772"/>
      <c r="U1557" s="772"/>
      <c r="V1557" s="772"/>
      <c r="W1557" s="772"/>
      <c r="X1557" s="772"/>
      <c r="Y1557" s="772"/>
      <c r="Z1557" s="772"/>
      <c r="AA1557" s="772"/>
      <c r="AB1557" s="772"/>
      <c r="AC1557" s="772"/>
      <c r="AD1557" s="772"/>
      <c r="AE1557" s="772"/>
      <c r="AF1557" s="772"/>
      <c r="AG1557" s="772"/>
      <c r="AH1557" s="772"/>
      <c r="AI1557" s="772"/>
      <c r="AJ1557" s="772"/>
      <c r="AK1557" s="772"/>
      <c r="AL1557" s="772"/>
      <c r="AM1557" s="772"/>
    </row>
    <row r="1558" spans="1:39" s="328" customFormat="1" ht="12.75">
      <c r="A1558" s="142" t="s">
        <v>988</v>
      </c>
      <c r="B1558" s="581">
        <v>119079</v>
      </c>
      <c r="C1558" s="581">
        <v>119079</v>
      </c>
      <c r="D1558" s="581">
        <v>88691</v>
      </c>
      <c r="E1558" s="788">
        <v>74.48080685931188</v>
      </c>
      <c r="F1558" s="581">
        <v>0</v>
      </c>
      <c r="G1558" s="801"/>
      <c r="H1558" s="801"/>
      <c r="I1558" s="801"/>
      <c r="J1558" s="801"/>
      <c r="K1558" s="801"/>
      <c r="L1558" s="801"/>
      <c r="M1558" s="801"/>
      <c r="N1558" s="801"/>
      <c r="O1558" s="801"/>
      <c r="P1558" s="801"/>
      <c r="Q1558" s="801"/>
      <c r="R1558" s="801"/>
      <c r="S1558" s="801"/>
      <c r="T1558" s="801"/>
      <c r="U1558" s="801"/>
      <c r="V1558" s="801"/>
      <c r="W1558" s="801"/>
      <c r="X1558" s="801"/>
      <c r="Y1558" s="801"/>
      <c r="Z1558" s="801"/>
      <c r="AA1558" s="801"/>
      <c r="AB1558" s="801"/>
      <c r="AC1558" s="801"/>
      <c r="AD1558" s="801"/>
      <c r="AE1558" s="801"/>
      <c r="AF1558" s="801"/>
      <c r="AG1558" s="801"/>
      <c r="AH1558" s="801"/>
      <c r="AI1558" s="801"/>
      <c r="AJ1558" s="801"/>
      <c r="AK1558" s="801"/>
      <c r="AL1558" s="801"/>
      <c r="AM1558" s="801"/>
    </row>
    <row r="1559" spans="1:6" s="768" customFormat="1" ht="12.75">
      <c r="A1559" s="142" t="s">
        <v>989</v>
      </c>
      <c r="B1559" s="767">
        <v>87773</v>
      </c>
      <c r="C1559" s="767">
        <v>87773</v>
      </c>
      <c r="D1559" s="767">
        <v>70218</v>
      </c>
      <c r="E1559" s="788">
        <v>79.9995442789924</v>
      </c>
      <c r="F1559" s="767">
        <v>0</v>
      </c>
    </row>
    <row r="1560" spans="1:6" s="768" customFormat="1" ht="12.75">
      <c r="A1560" s="142" t="s">
        <v>393</v>
      </c>
      <c r="B1560" s="767">
        <v>87773</v>
      </c>
      <c r="C1560" s="767">
        <v>87773</v>
      </c>
      <c r="D1560" s="767">
        <v>70218</v>
      </c>
      <c r="E1560" s="788">
        <v>79.9995442789924</v>
      </c>
      <c r="F1560" s="767">
        <v>0</v>
      </c>
    </row>
    <row r="1561" spans="1:6" s="768" customFormat="1" ht="12.75">
      <c r="A1561" s="142" t="s">
        <v>394</v>
      </c>
      <c r="B1561" s="767">
        <v>87773</v>
      </c>
      <c r="C1561" s="767">
        <v>87773</v>
      </c>
      <c r="D1561" s="767">
        <v>70218</v>
      </c>
      <c r="E1561" s="788">
        <v>79.9995442789924</v>
      </c>
      <c r="F1561" s="767">
        <v>0</v>
      </c>
    </row>
    <row r="1562" spans="1:6" s="768" customFormat="1" ht="38.25">
      <c r="A1562" s="146" t="s">
        <v>395</v>
      </c>
      <c r="B1562" s="767">
        <v>87773</v>
      </c>
      <c r="C1562" s="767">
        <v>87773</v>
      </c>
      <c r="D1562" s="767">
        <v>70218</v>
      </c>
      <c r="E1562" s="788">
        <v>79.9995442789924</v>
      </c>
      <c r="F1562" s="767">
        <v>0</v>
      </c>
    </row>
    <row r="1563" spans="1:6" s="768" customFormat="1" ht="38.25">
      <c r="A1563" s="800" t="s">
        <v>396</v>
      </c>
      <c r="B1563" s="779">
        <v>87773</v>
      </c>
      <c r="C1563" s="779">
        <v>87773</v>
      </c>
      <c r="D1563" s="779">
        <v>70218</v>
      </c>
      <c r="E1563" s="780">
        <v>79.9995442789924</v>
      </c>
      <c r="F1563" s="779">
        <v>0</v>
      </c>
    </row>
    <row r="1564" spans="1:39" s="328" customFormat="1" ht="12.75">
      <c r="A1564" s="142" t="s">
        <v>972</v>
      </c>
      <c r="B1564" s="581">
        <v>347123</v>
      </c>
      <c r="C1564" s="581">
        <v>347123</v>
      </c>
      <c r="D1564" s="581">
        <v>347123</v>
      </c>
      <c r="E1564" s="788">
        <v>100</v>
      </c>
      <c r="F1564" s="581">
        <v>0</v>
      </c>
      <c r="G1564" s="801"/>
      <c r="H1564" s="801"/>
      <c r="I1564" s="801"/>
      <c r="J1564" s="801"/>
      <c r="K1564" s="801"/>
      <c r="L1564" s="801"/>
      <c r="M1564" s="801"/>
      <c r="N1564" s="801"/>
      <c r="O1564" s="801"/>
      <c r="P1564" s="801"/>
      <c r="Q1564" s="801"/>
      <c r="R1564" s="801"/>
      <c r="S1564" s="801"/>
      <c r="T1564" s="801"/>
      <c r="U1564" s="801"/>
      <c r="V1564" s="801"/>
      <c r="W1564" s="801"/>
      <c r="X1564" s="801"/>
      <c r="Y1564" s="801"/>
      <c r="Z1564" s="801"/>
      <c r="AA1564" s="801"/>
      <c r="AB1564" s="801"/>
      <c r="AC1564" s="801"/>
      <c r="AD1564" s="801"/>
      <c r="AE1564" s="801"/>
      <c r="AF1564" s="801"/>
      <c r="AG1564" s="801"/>
      <c r="AH1564" s="801"/>
      <c r="AI1564" s="801"/>
      <c r="AJ1564" s="801"/>
      <c r="AK1564" s="801"/>
      <c r="AL1564" s="801"/>
      <c r="AM1564" s="801"/>
    </row>
    <row r="1565" spans="1:39" s="328" customFormat="1" ht="25.5">
      <c r="A1565" s="363" t="s">
        <v>973</v>
      </c>
      <c r="B1565" s="581">
        <v>347123</v>
      </c>
      <c r="C1565" s="581">
        <v>347123</v>
      </c>
      <c r="D1565" s="581">
        <v>347123</v>
      </c>
      <c r="E1565" s="788">
        <v>100</v>
      </c>
      <c r="F1565" s="581">
        <v>0</v>
      </c>
      <c r="G1565" s="801"/>
      <c r="H1565" s="801"/>
      <c r="I1565" s="801"/>
      <c r="J1565" s="801"/>
      <c r="K1565" s="801"/>
      <c r="L1565" s="801"/>
      <c r="M1565" s="801"/>
      <c r="N1565" s="801"/>
      <c r="O1565" s="801"/>
      <c r="P1565" s="801"/>
      <c r="Q1565" s="801"/>
      <c r="R1565" s="801"/>
      <c r="S1565" s="801"/>
      <c r="T1565" s="801"/>
      <c r="U1565" s="801"/>
      <c r="V1565" s="801"/>
      <c r="W1565" s="801"/>
      <c r="X1565" s="801"/>
      <c r="Y1565" s="801"/>
      <c r="Z1565" s="801"/>
      <c r="AA1565" s="801"/>
      <c r="AB1565" s="801"/>
      <c r="AC1565" s="801"/>
      <c r="AD1565" s="801"/>
      <c r="AE1565" s="801"/>
      <c r="AF1565" s="801"/>
      <c r="AG1565" s="801"/>
      <c r="AH1565" s="801"/>
      <c r="AI1565" s="801"/>
      <c r="AJ1565" s="801"/>
      <c r="AK1565" s="801"/>
      <c r="AL1565" s="801"/>
      <c r="AM1565" s="801"/>
    </row>
    <row r="1566" spans="1:39" s="774" customFormat="1" ht="13.5" customHeight="1">
      <c r="A1566" s="350" t="s">
        <v>974</v>
      </c>
      <c r="B1566" s="789">
        <v>563418</v>
      </c>
      <c r="C1566" s="789">
        <v>563418</v>
      </c>
      <c r="D1566" s="789">
        <v>308020</v>
      </c>
      <c r="E1566" s="788">
        <v>54.66988985087448</v>
      </c>
      <c r="F1566" s="789">
        <v>56836</v>
      </c>
      <c r="G1566" s="772"/>
      <c r="H1566" s="772"/>
      <c r="I1566" s="772"/>
      <c r="J1566" s="772"/>
      <c r="K1566" s="772"/>
      <c r="L1566" s="772"/>
      <c r="M1566" s="772"/>
      <c r="N1566" s="772"/>
      <c r="O1566" s="772"/>
      <c r="P1566" s="772"/>
      <c r="Q1566" s="772"/>
      <c r="R1566" s="772"/>
      <c r="S1566" s="772"/>
      <c r="T1566" s="772"/>
      <c r="U1566" s="772"/>
      <c r="V1566" s="772"/>
      <c r="W1566" s="772"/>
      <c r="X1566" s="772"/>
      <c r="Y1566" s="772"/>
      <c r="Z1566" s="772"/>
      <c r="AA1566" s="772"/>
      <c r="AB1566" s="772"/>
      <c r="AC1566" s="772"/>
      <c r="AD1566" s="772"/>
      <c r="AE1566" s="772"/>
      <c r="AF1566" s="772"/>
      <c r="AG1566" s="772"/>
      <c r="AH1566" s="772"/>
      <c r="AI1566" s="772"/>
      <c r="AJ1566" s="772"/>
      <c r="AK1566" s="772"/>
      <c r="AL1566" s="772"/>
      <c r="AM1566" s="772"/>
    </row>
    <row r="1567" spans="1:39" s="774" customFormat="1" ht="13.5" customHeight="1">
      <c r="A1567" s="142" t="s">
        <v>975</v>
      </c>
      <c r="B1567" s="789">
        <v>562610</v>
      </c>
      <c r="C1567" s="789">
        <v>562610</v>
      </c>
      <c r="D1567" s="789">
        <v>307220</v>
      </c>
      <c r="E1567" s="788">
        <v>54.606210341088854</v>
      </c>
      <c r="F1567" s="789">
        <v>56836</v>
      </c>
      <c r="G1567" s="772"/>
      <c r="H1567" s="772"/>
      <c r="I1567" s="772"/>
      <c r="J1567" s="772"/>
      <c r="K1567" s="772"/>
      <c r="L1567" s="772"/>
      <c r="M1567" s="772"/>
      <c r="N1567" s="772"/>
      <c r="O1567" s="772"/>
      <c r="P1567" s="772"/>
      <c r="Q1567" s="772"/>
      <c r="R1567" s="772"/>
      <c r="S1567" s="772"/>
      <c r="T1567" s="772"/>
      <c r="U1567" s="772"/>
      <c r="V1567" s="772"/>
      <c r="W1567" s="772"/>
      <c r="X1567" s="772"/>
      <c r="Y1567" s="772"/>
      <c r="Z1567" s="772"/>
      <c r="AA1567" s="772"/>
      <c r="AB1567" s="772"/>
      <c r="AC1567" s="772"/>
      <c r="AD1567" s="772"/>
      <c r="AE1567" s="772"/>
      <c r="AF1567" s="772"/>
      <c r="AG1567" s="772"/>
      <c r="AH1567" s="772"/>
      <c r="AI1567" s="772"/>
      <c r="AJ1567" s="772"/>
      <c r="AK1567" s="772"/>
      <c r="AL1567" s="772"/>
      <c r="AM1567" s="772"/>
    </row>
    <row r="1568" spans="1:39" s="774" customFormat="1" ht="13.5" customHeight="1">
      <c r="A1568" s="354" t="s">
        <v>976</v>
      </c>
      <c r="B1568" s="789">
        <v>397228</v>
      </c>
      <c r="C1568" s="789">
        <v>397228</v>
      </c>
      <c r="D1568" s="789">
        <v>191506</v>
      </c>
      <c r="E1568" s="788">
        <v>48.21059945421773</v>
      </c>
      <c r="F1568" s="789">
        <v>41533</v>
      </c>
      <c r="G1568" s="772"/>
      <c r="H1568" s="772"/>
      <c r="I1568" s="772"/>
      <c r="J1568" s="772"/>
      <c r="K1568" s="772"/>
      <c r="L1568" s="772"/>
      <c r="M1568" s="772"/>
      <c r="N1568" s="772"/>
      <c r="O1568" s="772"/>
      <c r="P1568" s="772"/>
      <c r="Q1568" s="772"/>
      <c r="R1568" s="772"/>
      <c r="S1568" s="772"/>
      <c r="T1568" s="772"/>
      <c r="U1568" s="772"/>
      <c r="V1568" s="772"/>
      <c r="W1568" s="772"/>
      <c r="X1568" s="772"/>
      <c r="Y1568" s="772"/>
      <c r="Z1568" s="772"/>
      <c r="AA1568" s="772"/>
      <c r="AB1568" s="772"/>
      <c r="AC1568" s="772"/>
      <c r="AD1568" s="772"/>
      <c r="AE1568" s="772"/>
      <c r="AF1568" s="772"/>
      <c r="AG1568" s="772"/>
      <c r="AH1568" s="772"/>
      <c r="AI1568" s="772"/>
      <c r="AJ1568" s="772"/>
      <c r="AK1568" s="772"/>
      <c r="AL1568" s="772"/>
      <c r="AM1568" s="772"/>
    </row>
    <row r="1569" spans="1:39" s="328" customFormat="1" ht="12.75">
      <c r="A1569" s="377" t="s">
        <v>977</v>
      </c>
      <c r="B1569" s="581">
        <v>224390</v>
      </c>
      <c r="C1569" s="581">
        <v>224390</v>
      </c>
      <c r="D1569" s="581">
        <v>50469</v>
      </c>
      <c r="E1569" s="770">
        <v>22.491644012656536</v>
      </c>
      <c r="F1569" s="581">
        <v>5831</v>
      </c>
      <c r="G1569" s="801"/>
      <c r="H1569" s="801"/>
      <c r="I1569" s="801"/>
      <c r="J1569" s="801"/>
      <c r="K1569" s="801"/>
      <c r="L1569" s="801"/>
      <c r="M1569" s="801"/>
      <c r="N1569" s="801"/>
      <c r="O1569" s="801"/>
      <c r="P1569" s="801"/>
      <c r="Q1569" s="801"/>
      <c r="R1569" s="801"/>
      <c r="S1569" s="801"/>
      <c r="T1569" s="801"/>
      <c r="U1569" s="801"/>
      <c r="V1569" s="801"/>
      <c r="W1569" s="801"/>
      <c r="X1569" s="801"/>
      <c r="Y1569" s="801"/>
      <c r="Z1569" s="801"/>
      <c r="AA1569" s="801"/>
      <c r="AB1569" s="801"/>
      <c r="AC1569" s="801"/>
      <c r="AD1569" s="801"/>
      <c r="AE1569" s="801"/>
      <c r="AF1569" s="801"/>
      <c r="AG1569" s="801"/>
      <c r="AH1569" s="801"/>
      <c r="AI1569" s="801"/>
      <c r="AJ1569" s="801"/>
      <c r="AK1569" s="801"/>
      <c r="AL1569" s="801"/>
      <c r="AM1569" s="801"/>
    </row>
    <row r="1570" spans="1:39" s="328" customFormat="1" ht="12.75">
      <c r="A1570" s="381" t="s">
        <v>978</v>
      </c>
      <c r="B1570" s="581">
        <v>176195</v>
      </c>
      <c r="C1570" s="581">
        <v>176195</v>
      </c>
      <c r="D1570" s="581">
        <v>35741</v>
      </c>
      <c r="E1570" s="770">
        <v>20.28491160362099</v>
      </c>
      <c r="F1570" s="581">
        <v>4415</v>
      </c>
      <c r="G1570" s="801"/>
      <c r="H1570" s="801"/>
      <c r="I1570" s="801"/>
      <c r="J1570" s="801"/>
      <c r="K1570" s="801"/>
      <c r="L1570" s="801"/>
      <c r="M1570" s="801"/>
      <c r="N1570" s="801"/>
      <c r="O1570" s="801"/>
      <c r="P1570" s="801"/>
      <c r="Q1570" s="801"/>
      <c r="R1570" s="801"/>
      <c r="S1570" s="801"/>
      <c r="T1570" s="801"/>
      <c r="U1570" s="801"/>
      <c r="V1570" s="801"/>
      <c r="W1570" s="801"/>
      <c r="X1570" s="801"/>
      <c r="Y1570" s="801"/>
      <c r="Z1570" s="801"/>
      <c r="AA1570" s="801"/>
      <c r="AB1570" s="801"/>
      <c r="AC1570" s="801"/>
      <c r="AD1570" s="801"/>
      <c r="AE1570" s="801"/>
      <c r="AF1570" s="801"/>
      <c r="AG1570" s="801"/>
      <c r="AH1570" s="801"/>
      <c r="AI1570" s="801"/>
      <c r="AJ1570" s="801"/>
      <c r="AK1570" s="801"/>
      <c r="AL1570" s="801"/>
      <c r="AM1570" s="801"/>
    </row>
    <row r="1571" spans="1:39" s="774" customFormat="1" ht="13.5" customHeight="1">
      <c r="A1571" s="377" t="s">
        <v>979</v>
      </c>
      <c r="B1571" s="789">
        <v>172838</v>
      </c>
      <c r="C1571" s="789">
        <v>172838</v>
      </c>
      <c r="D1571" s="789">
        <v>141037</v>
      </c>
      <c r="E1571" s="788">
        <v>81.60068966315278</v>
      </c>
      <c r="F1571" s="789">
        <v>35702</v>
      </c>
      <c r="G1571" s="772"/>
      <c r="H1571" s="772"/>
      <c r="I1571" s="772"/>
      <c r="J1571" s="772"/>
      <c r="K1571" s="772"/>
      <c r="L1571" s="772"/>
      <c r="M1571" s="772"/>
      <c r="N1571" s="772"/>
      <c r="O1571" s="772"/>
      <c r="P1571" s="772"/>
      <c r="Q1571" s="772"/>
      <c r="R1571" s="772"/>
      <c r="S1571" s="772"/>
      <c r="T1571" s="772"/>
      <c r="U1571" s="772"/>
      <c r="V1571" s="772"/>
      <c r="W1571" s="772"/>
      <c r="X1571" s="772"/>
      <c r="Y1571" s="772"/>
      <c r="Z1571" s="772"/>
      <c r="AA1571" s="772"/>
      <c r="AB1571" s="772"/>
      <c r="AC1571" s="772"/>
      <c r="AD1571" s="772"/>
      <c r="AE1571" s="772"/>
      <c r="AF1571" s="772"/>
      <c r="AG1571" s="772"/>
      <c r="AH1571" s="772"/>
      <c r="AI1571" s="772"/>
      <c r="AJ1571" s="772"/>
      <c r="AK1571" s="772"/>
      <c r="AL1571" s="772"/>
      <c r="AM1571" s="772"/>
    </row>
    <row r="1572" spans="1:39" s="328" customFormat="1" ht="12.75">
      <c r="A1572" s="354" t="s">
        <v>980</v>
      </c>
      <c r="B1572" s="581">
        <v>165382</v>
      </c>
      <c r="C1572" s="581">
        <v>165382</v>
      </c>
      <c r="D1572" s="581">
        <v>115714</v>
      </c>
      <c r="E1572" s="770">
        <v>69.96771111729208</v>
      </c>
      <c r="F1572" s="581">
        <v>15303</v>
      </c>
      <c r="G1572" s="801"/>
      <c r="H1572" s="801"/>
      <c r="I1572" s="801"/>
      <c r="J1572" s="801"/>
      <c r="K1572" s="801"/>
      <c r="L1572" s="801"/>
      <c r="M1572" s="801"/>
      <c r="N1572" s="801"/>
      <c r="O1572" s="801"/>
      <c r="P1572" s="801"/>
      <c r="Q1572" s="801"/>
      <c r="R1572" s="801"/>
      <c r="S1572" s="801"/>
      <c r="T1572" s="801"/>
      <c r="U1572" s="801"/>
      <c r="V1572" s="801"/>
      <c r="W1572" s="801"/>
      <c r="X1572" s="801"/>
      <c r="Y1572" s="801"/>
      <c r="Z1572" s="801"/>
      <c r="AA1572" s="801"/>
      <c r="AB1572" s="801"/>
      <c r="AC1572" s="801"/>
      <c r="AD1572" s="801"/>
      <c r="AE1572" s="801"/>
      <c r="AF1572" s="801"/>
      <c r="AG1572" s="801"/>
      <c r="AH1572" s="801"/>
      <c r="AI1572" s="801"/>
      <c r="AJ1572" s="801"/>
      <c r="AK1572" s="801"/>
      <c r="AL1572" s="801"/>
      <c r="AM1572" s="801"/>
    </row>
    <row r="1573" spans="1:39" s="328" customFormat="1" ht="12.75">
      <c r="A1573" s="377" t="s">
        <v>1001</v>
      </c>
      <c r="B1573" s="581">
        <v>165382</v>
      </c>
      <c r="C1573" s="581">
        <v>165382</v>
      </c>
      <c r="D1573" s="581">
        <v>115714</v>
      </c>
      <c r="E1573" s="770">
        <v>69.96771111729208</v>
      </c>
      <c r="F1573" s="581">
        <v>15303</v>
      </c>
      <c r="G1573" s="801"/>
      <c r="H1573" s="801"/>
      <c r="I1573" s="801"/>
      <c r="J1573" s="801"/>
      <c r="K1573" s="801"/>
      <c r="L1573" s="801"/>
      <c r="M1573" s="801"/>
      <c r="N1573" s="801"/>
      <c r="O1573" s="801"/>
      <c r="P1573" s="801"/>
      <c r="Q1573" s="801"/>
      <c r="R1573" s="801"/>
      <c r="S1573" s="801"/>
      <c r="T1573" s="801"/>
      <c r="U1573" s="801"/>
      <c r="V1573" s="801"/>
      <c r="W1573" s="801"/>
      <c r="X1573" s="801"/>
      <c r="Y1573" s="801"/>
      <c r="Z1573" s="801"/>
      <c r="AA1573" s="801"/>
      <c r="AB1573" s="801"/>
      <c r="AC1573" s="801"/>
      <c r="AD1573" s="801"/>
      <c r="AE1573" s="801"/>
      <c r="AF1573" s="801"/>
      <c r="AG1573" s="801"/>
      <c r="AH1573" s="801"/>
      <c r="AI1573" s="801"/>
      <c r="AJ1573" s="801"/>
      <c r="AK1573" s="801"/>
      <c r="AL1573" s="801"/>
      <c r="AM1573" s="801"/>
    </row>
    <row r="1574" spans="1:39" s="328" customFormat="1" ht="12.75">
      <c r="A1574" s="142" t="s">
        <v>928</v>
      </c>
      <c r="B1574" s="581">
        <v>808</v>
      </c>
      <c r="C1574" s="581">
        <v>808</v>
      </c>
      <c r="D1574" s="581">
        <v>800</v>
      </c>
      <c r="E1574" s="770">
        <v>99.00990099009901</v>
      </c>
      <c r="F1574" s="581">
        <v>0</v>
      </c>
      <c r="G1574" s="801"/>
      <c r="H1574" s="801"/>
      <c r="I1574" s="801"/>
      <c r="J1574" s="801"/>
      <c r="K1574" s="801"/>
      <c r="L1574" s="801"/>
      <c r="M1574" s="801"/>
      <c r="N1574" s="801"/>
      <c r="O1574" s="801"/>
      <c r="P1574" s="801"/>
      <c r="Q1574" s="801"/>
      <c r="R1574" s="801"/>
      <c r="S1574" s="801"/>
      <c r="T1574" s="801"/>
      <c r="U1574" s="801"/>
      <c r="V1574" s="801"/>
      <c r="W1574" s="801"/>
      <c r="X1574" s="801"/>
      <c r="Y1574" s="801"/>
      <c r="Z1574" s="801"/>
      <c r="AA1574" s="801"/>
      <c r="AB1574" s="801"/>
      <c r="AC1574" s="801"/>
      <c r="AD1574" s="801"/>
      <c r="AE1574" s="801"/>
      <c r="AF1574" s="801"/>
      <c r="AG1574" s="801"/>
      <c r="AH1574" s="801"/>
      <c r="AI1574" s="801"/>
      <c r="AJ1574" s="801"/>
      <c r="AK1574" s="801"/>
      <c r="AL1574" s="801"/>
      <c r="AM1574" s="801"/>
    </row>
    <row r="1575" spans="1:39" s="328" customFormat="1" ht="12.75">
      <c r="A1575" s="354" t="s">
        <v>982</v>
      </c>
      <c r="B1575" s="581">
        <v>808</v>
      </c>
      <c r="C1575" s="581">
        <v>808</v>
      </c>
      <c r="D1575" s="581">
        <v>800</v>
      </c>
      <c r="E1575" s="770">
        <v>99.00990099009901</v>
      </c>
      <c r="F1575" s="581">
        <v>0</v>
      </c>
      <c r="G1575" s="801"/>
      <c r="H1575" s="801"/>
      <c r="I1575" s="801"/>
      <c r="J1575" s="801"/>
      <c r="K1575" s="801"/>
      <c r="L1575" s="801"/>
      <c r="M1575" s="801"/>
      <c r="N1575" s="801"/>
      <c r="O1575" s="801"/>
      <c r="P1575" s="801"/>
      <c r="Q1575" s="801"/>
      <c r="R1575" s="801"/>
      <c r="S1575" s="801"/>
      <c r="T1575" s="801"/>
      <c r="U1575" s="801"/>
      <c r="V1575" s="801"/>
      <c r="W1575" s="801"/>
      <c r="X1575" s="801"/>
      <c r="Y1575" s="801"/>
      <c r="Z1575" s="801"/>
      <c r="AA1575" s="801"/>
      <c r="AB1575" s="801"/>
      <c r="AC1575" s="801"/>
      <c r="AD1575" s="801"/>
      <c r="AE1575" s="801"/>
      <c r="AF1575" s="801"/>
      <c r="AG1575" s="801"/>
      <c r="AH1575" s="801"/>
      <c r="AI1575" s="801"/>
      <c r="AJ1575" s="801"/>
      <c r="AK1575" s="801"/>
      <c r="AL1575" s="801"/>
      <c r="AM1575" s="801"/>
    </row>
    <row r="1576" spans="1:6" s="772" customFormat="1" ht="12.75" customHeight="1">
      <c r="A1576" s="142" t="s">
        <v>507</v>
      </c>
      <c r="B1576" s="767">
        <v>-9443</v>
      </c>
      <c r="C1576" s="767">
        <v>-9443</v>
      </c>
      <c r="D1576" s="767">
        <v>198012</v>
      </c>
      <c r="E1576" s="649" t="s">
        <v>503</v>
      </c>
      <c r="F1576" s="767">
        <v>-56836</v>
      </c>
    </row>
    <row r="1577" spans="1:6" s="772" customFormat="1" ht="12.75" customHeight="1">
      <c r="A1577" s="142" t="s">
        <v>508</v>
      </c>
      <c r="B1577" s="767">
        <v>9443</v>
      </c>
      <c r="C1577" s="767">
        <v>9443</v>
      </c>
      <c r="D1577" s="649" t="s">
        <v>503</v>
      </c>
      <c r="E1577" s="649" t="s">
        <v>503</v>
      </c>
      <c r="F1577" s="649" t="s">
        <v>503</v>
      </c>
    </row>
    <row r="1578" spans="1:6" s="772" customFormat="1" ht="12.75" customHeight="1">
      <c r="A1578" s="354" t="s">
        <v>629</v>
      </c>
      <c r="B1578" s="767">
        <v>9443</v>
      </c>
      <c r="C1578" s="767">
        <v>9443</v>
      </c>
      <c r="D1578" s="649" t="s">
        <v>503</v>
      </c>
      <c r="E1578" s="649" t="s">
        <v>503</v>
      </c>
      <c r="F1578" s="649" t="s">
        <v>503</v>
      </c>
    </row>
    <row r="1579" spans="1:6" s="772" customFormat="1" ht="25.5">
      <c r="A1579" s="355" t="s">
        <v>351</v>
      </c>
      <c r="B1579" s="767">
        <v>9443</v>
      </c>
      <c r="C1579" s="767">
        <v>9443</v>
      </c>
      <c r="D1579" s="649" t="s">
        <v>503</v>
      </c>
      <c r="E1579" s="649" t="s">
        <v>503</v>
      </c>
      <c r="F1579" s="649" t="s">
        <v>503</v>
      </c>
    </row>
    <row r="1580" spans="1:39" s="328" customFormat="1" ht="12.75">
      <c r="A1580" s="354"/>
      <c r="B1580" s="581"/>
      <c r="C1580" s="581"/>
      <c r="D1580" s="581"/>
      <c r="E1580" s="770"/>
      <c r="F1580" s="581"/>
      <c r="G1580" s="801"/>
      <c r="H1580" s="801"/>
      <c r="I1580" s="801"/>
      <c r="J1580" s="801"/>
      <c r="K1580" s="801"/>
      <c r="L1580" s="801"/>
      <c r="M1580" s="801"/>
      <c r="N1580" s="801"/>
      <c r="O1580" s="801"/>
      <c r="P1580" s="801"/>
      <c r="Q1580" s="801"/>
      <c r="R1580" s="801"/>
      <c r="S1580" s="801"/>
      <c r="T1580" s="801"/>
      <c r="U1580" s="801"/>
      <c r="V1580" s="801"/>
      <c r="W1580" s="801"/>
      <c r="X1580" s="801"/>
      <c r="Y1580" s="801"/>
      <c r="Z1580" s="801"/>
      <c r="AA1580" s="801"/>
      <c r="AB1580" s="801"/>
      <c r="AC1580" s="801"/>
      <c r="AD1580" s="801"/>
      <c r="AE1580" s="801"/>
      <c r="AF1580" s="801"/>
      <c r="AG1580" s="801"/>
      <c r="AH1580" s="801"/>
      <c r="AI1580" s="801"/>
      <c r="AJ1580" s="801"/>
      <c r="AK1580" s="801"/>
      <c r="AL1580" s="801"/>
      <c r="AM1580" s="801"/>
    </row>
    <row r="1581" spans="1:39" s="328" customFormat="1" ht="25.5">
      <c r="A1581" s="346" t="s">
        <v>369</v>
      </c>
      <c r="B1581" s="581"/>
      <c r="C1581" s="581"/>
      <c r="D1581" s="581"/>
      <c r="E1581" s="789"/>
      <c r="F1581" s="581"/>
      <c r="G1581" s="801"/>
      <c r="H1581" s="801"/>
      <c r="I1581" s="801"/>
      <c r="J1581" s="801"/>
      <c r="K1581" s="801"/>
      <c r="L1581" s="801"/>
      <c r="M1581" s="801"/>
      <c r="N1581" s="801"/>
      <c r="O1581" s="801"/>
      <c r="P1581" s="801"/>
      <c r="Q1581" s="801"/>
      <c r="R1581" s="801"/>
      <c r="S1581" s="801"/>
      <c r="T1581" s="801"/>
      <c r="U1581" s="801"/>
      <c r="V1581" s="801"/>
      <c r="W1581" s="801"/>
      <c r="X1581" s="801"/>
      <c r="Y1581" s="801"/>
      <c r="Z1581" s="801"/>
      <c r="AA1581" s="801"/>
      <c r="AB1581" s="801"/>
      <c r="AC1581" s="801"/>
      <c r="AD1581" s="801"/>
      <c r="AE1581" s="801"/>
      <c r="AF1581" s="801"/>
      <c r="AG1581" s="801"/>
      <c r="AH1581" s="801"/>
      <c r="AI1581" s="801"/>
      <c r="AJ1581" s="801"/>
      <c r="AK1581" s="801"/>
      <c r="AL1581" s="801"/>
      <c r="AM1581" s="801"/>
    </row>
    <row r="1582" spans="1:39" s="328" customFormat="1" ht="12.75">
      <c r="A1582" s="349" t="s">
        <v>403</v>
      </c>
      <c r="B1582" s="581"/>
      <c r="C1582" s="581"/>
      <c r="D1582" s="581"/>
      <c r="E1582" s="789"/>
      <c r="F1582" s="581"/>
      <c r="G1582" s="801"/>
      <c r="H1582" s="801"/>
      <c r="I1582" s="801"/>
      <c r="J1582" s="801"/>
      <c r="K1582" s="801"/>
      <c r="L1582" s="801"/>
      <c r="M1582" s="801"/>
      <c r="N1582" s="801"/>
      <c r="O1582" s="801"/>
      <c r="P1582" s="801"/>
      <c r="Q1582" s="801"/>
      <c r="R1582" s="801"/>
      <c r="S1582" s="801"/>
      <c r="T1582" s="801"/>
      <c r="U1582" s="801"/>
      <c r="V1582" s="801"/>
      <c r="W1582" s="801"/>
      <c r="X1582" s="801"/>
      <c r="Y1582" s="801"/>
      <c r="Z1582" s="801"/>
      <c r="AA1582" s="801"/>
      <c r="AB1582" s="801"/>
      <c r="AC1582" s="801"/>
      <c r="AD1582" s="801"/>
      <c r="AE1582" s="801"/>
      <c r="AF1582" s="801"/>
      <c r="AG1582" s="801"/>
      <c r="AH1582" s="801"/>
      <c r="AI1582" s="801"/>
      <c r="AJ1582" s="801"/>
      <c r="AK1582" s="801"/>
      <c r="AL1582" s="801"/>
      <c r="AM1582" s="801"/>
    </row>
    <row r="1583" spans="1:39" s="328" customFormat="1" ht="12.75">
      <c r="A1583" s="359" t="s">
        <v>348</v>
      </c>
      <c r="B1583" s="581">
        <v>499425</v>
      </c>
      <c r="C1583" s="581">
        <v>499425</v>
      </c>
      <c r="D1583" s="581">
        <v>499424</v>
      </c>
      <c r="E1583" s="788">
        <v>99.9997997697352</v>
      </c>
      <c r="F1583" s="581">
        <v>15310</v>
      </c>
      <c r="G1583" s="801"/>
      <c r="H1583" s="801"/>
      <c r="I1583" s="801"/>
      <c r="J1583" s="801"/>
      <c r="K1583" s="801"/>
      <c r="L1583" s="801"/>
      <c r="M1583" s="801"/>
      <c r="N1583" s="801"/>
      <c r="O1583" s="801"/>
      <c r="P1583" s="801"/>
      <c r="Q1583" s="801"/>
      <c r="R1583" s="801"/>
      <c r="S1583" s="801"/>
      <c r="T1583" s="801"/>
      <c r="U1583" s="801"/>
      <c r="V1583" s="801"/>
      <c r="W1583" s="801"/>
      <c r="X1583" s="801"/>
      <c r="Y1583" s="801"/>
      <c r="Z1583" s="801"/>
      <c r="AA1583" s="801"/>
      <c r="AB1583" s="801"/>
      <c r="AC1583" s="801"/>
      <c r="AD1583" s="801"/>
      <c r="AE1583" s="801"/>
      <c r="AF1583" s="801"/>
      <c r="AG1583" s="801"/>
      <c r="AH1583" s="801"/>
      <c r="AI1583" s="801"/>
      <c r="AJ1583" s="801"/>
      <c r="AK1583" s="801"/>
      <c r="AL1583" s="801"/>
      <c r="AM1583" s="801"/>
    </row>
    <row r="1584" spans="1:39" s="328" customFormat="1" ht="12.75">
      <c r="A1584" s="142" t="s">
        <v>988</v>
      </c>
      <c r="B1584" s="581">
        <v>15311</v>
      </c>
      <c r="C1584" s="581">
        <v>15311</v>
      </c>
      <c r="D1584" s="581">
        <v>15310</v>
      </c>
      <c r="E1584" s="788">
        <v>99.99346874795899</v>
      </c>
      <c r="F1584" s="581">
        <v>15310</v>
      </c>
      <c r="G1584" s="801"/>
      <c r="H1584" s="801"/>
      <c r="I1584" s="801"/>
      <c r="J1584" s="801"/>
      <c r="K1584" s="801"/>
      <c r="L1584" s="801"/>
      <c r="M1584" s="801"/>
      <c r="N1584" s="801"/>
      <c r="O1584" s="801"/>
      <c r="P1584" s="801"/>
      <c r="Q1584" s="801"/>
      <c r="R1584" s="801"/>
      <c r="S1584" s="801"/>
      <c r="T1584" s="801"/>
      <c r="U1584" s="801"/>
      <c r="V1584" s="801"/>
      <c r="W1584" s="801"/>
      <c r="X1584" s="801"/>
      <c r="Y1584" s="801"/>
      <c r="Z1584" s="801"/>
      <c r="AA1584" s="801"/>
      <c r="AB1584" s="801"/>
      <c r="AC1584" s="801"/>
      <c r="AD1584" s="801"/>
      <c r="AE1584" s="801"/>
      <c r="AF1584" s="801"/>
      <c r="AG1584" s="801"/>
      <c r="AH1584" s="801"/>
      <c r="AI1584" s="801"/>
      <c r="AJ1584" s="801"/>
      <c r="AK1584" s="801"/>
      <c r="AL1584" s="801"/>
      <c r="AM1584" s="801"/>
    </row>
    <row r="1585" spans="1:39" s="328" customFormat="1" ht="12.75">
      <c r="A1585" s="142" t="s">
        <v>972</v>
      </c>
      <c r="B1585" s="581">
        <v>484114</v>
      </c>
      <c r="C1585" s="581">
        <v>484114</v>
      </c>
      <c r="D1585" s="581">
        <v>484114</v>
      </c>
      <c r="E1585" s="788">
        <v>100</v>
      </c>
      <c r="F1585" s="581">
        <v>0</v>
      </c>
      <c r="G1585" s="801"/>
      <c r="H1585" s="801"/>
      <c r="I1585" s="801"/>
      <c r="J1585" s="801"/>
      <c r="K1585" s="801"/>
      <c r="L1585" s="801"/>
      <c r="M1585" s="801"/>
      <c r="N1585" s="801"/>
      <c r="O1585" s="801"/>
      <c r="P1585" s="801"/>
      <c r="Q1585" s="801"/>
      <c r="R1585" s="801"/>
      <c r="S1585" s="801"/>
      <c r="T1585" s="801"/>
      <c r="U1585" s="801"/>
      <c r="V1585" s="801"/>
      <c r="W1585" s="801"/>
      <c r="X1585" s="801"/>
      <c r="Y1585" s="801"/>
      <c r="Z1585" s="801"/>
      <c r="AA1585" s="801"/>
      <c r="AB1585" s="801"/>
      <c r="AC1585" s="801"/>
      <c r="AD1585" s="801"/>
      <c r="AE1585" s="801"/>
      <c r="AF1585" s="801"/>
      <c r="AG1585" s="801"/>
      <c r="AH1585" s="801"/>
      <c r="AI1585" s="801"/>
      <c r="AJ1585" s="801"/>
      <c r="AK1585" s="801"/>
      <c r="AL1585" s="801"/>
      <c r="AM1585" s="801"/>
    </row>
    <row r="1586" spans="1:39" s="328" customFormat="1" ht="25.5">
      <c r="A1586" s="363" t="s">
        <v>973</v>
      </c>
      <c r="B1586" s="581">
        <v>484114</v>
      </c>
      <c r="C1586" s="581">
        <v>484114</v>
      </c>
      <c r="D1586" s="581">
        <v>484114</v>
      </c>
      <c r="E1586" s="788">
        <v>100</v>
      </c>
      <c r="F1586" s="581">
        <v>0</v>
      </c>
      <c r="G1586" s="801"/>
      <c r="H1586" s="801"/>
      <c r="I1586" s="801"/>
      <c r="J1586" s="801"/>
      <c r="K1586" s="801"/>
      <c r="L1586" s="801"/>
      <c r="M1586" s="801"/>
      <c r="N1586" s="801"/>
      <c r="O1586" s="801"/>
      <c r="P1586" s="801"/>
      <c r="Q1586" s="801"/>
      <c r="R1586" s="801"/>
      <c r="S1586" s="801"/>
      <c r="T1586" s="801"/>
      <c r="U1586" s="801"/>
      <c r="V1586" s="801"/>
      <c r="W1586" s="801"/>
      <c r="X1586" s="801"/>
      <c r="Y1586" s="801"/>
      <c r="Z1586" s="801"/>
      <c r="AA1586" s="801"/>
      <c r="AB1586" s="801"/>
      <c r="AC1586" s="801"/>
      <c r="AD1586" s="801"/>
      <c r="AE1586" s="801"/>
      <c r="AF1586" s="801"/>
      <c r="AG1586" s="801"/>
      <c r="AH1586" s="801"/>
      <c r="AI1586" s="801"/>
      <c r="AJ1586" s="801"/>
      <c r="AK1586" s="801"/>
      <c r="AL1586" s="801"/>
      <c r="AM1586" s="801"/>
    </row>
    <row r="1587" spans="1:39" s="328" customFormat="1" ht="12.75">
      <c r="A1587" s="350" t="s">
        <v>974</v>
      </c>
      <c r="B1587" s="581">
        <v>547943</v>
      </c>
      <c r="C1587" s="581">
        <v>547943</v>
      </c>
      <c r="D1587" s="581">
        <v>323566</v>
      </c>
      <c r="E1587" s="788">
        <v>59.051032680406536</v>
      </c>
      <c r="F1587" s="581">
        <v>41949</v>
      </c>
      <c r="G1587" s="801"/>
      <c r="H1587" s="801"/>
      <c r="I1587" s="801"/>
      <c r="J1587" s="801"/>
      <c r="K1587" s="801"/>
      <c r="L1587" s="801"/>
      <c r="M1587" s="801"/>
      <c r="N1587" s="801"/>
      <c r="O1587" s="801"/>
      <c r="P1587" s="801"/>
      <c r="Q1587" s="801"/>
      <c r="R1587" s="801"/>
      <c r="S1587" s="801"/>
      <c r="T1587" s="801"/>
      <c r="U1587" s="801"/>
      <c r="V1587" s="801"/>
      <c r="W1587" s="801"/>
      <c r="X1587" s="801"/>
      <c r="Y1587" s="801"/>
      <c r="Z1587" s="801"/>
      <c r="AA1587" s="801"/>
      <c r="AB1587" s="801"/>
      <c r="AC1587" s="801"/>
      <c r="AD1587" s="801"/>
      <c r="AE1587" s="801"/>
      <c r="AF1587" s="801"/>
      <c r="AG1587" s="801"/>
      <c r="AH1587" s="801"/>
      <c r="AI1587" s="801"/>
      <c r="AJ1587" s="801"/>
      <c r="AK1587" s="801"/>
      <c r="AL1587" s="801"/>
      <c r="AM1587" s="801"/>
    </row>
    <row r="1588" spans="1:39" s="328" customFormat="1" ht="12.75">
      <c r="A1588" s="142" t="s">
        <v>975</v>
      </c>
      <c r="B1588" s="581">
        <v>506043</v>
      </c>
      <c r="C1588" s="581">
        <v>506043</v>
      </c>
      <c r="D1588" s="581">
        <v>307765</v>
      </c>
      <c r="E1588" s="788">
        <v>60.81795420547266</v>
      </c>
      <c r="F1588" s="581">
        <v>40811</v>
      </c>
      <c r="G1588" s="801"/>
      <c r="H1588" s="801"/>
      <c r="I1588" s="801"/>
      <c r="J1588" s="801"/>
      <c r="K1588" s="801"/>
      <c r="L1588" s="801"/>
      <c r="M1588" s="801"/>
      <c r="N1588" s="801"/>
      <c r="O1588" s="801"/>
      <c r="P1588" s="801"/>
      <c r="Q1588" s="801"/>
      <c r="R1588" s="801"/>
      <c r="S1588" s="801"/>
      <c r="T1588" s="801"/>
      <c r="U1588" s="801"/>
      <c r="V1588" s="801"/>
      <c r="W1588" s="801"/>
      <c r="X1588" s="801"/>
      <c r="Y1588" s="801"/>
      <c r="Z1588" s="801"/>
      <c r="AA1588" s="801"/>
      <c r="AB1588" s="801"/>
      <c r="AC1588" s="801"/>
      <c r="AD1588" s="801"/>
      <c r="AE1588" s="801"/>
      <c r="AF1588" s="801"/>
      <c r="AG1588" s="801"/>
      <c r="AH1588" s="801"/>
      <c r="AI1588" s="801"/>
      <c r="AJ1588" s="801"/>
      <c r="AK1588" s="801"/>
      <c r="AL1588" s="801"/>
      <c r="AM1588" s="801"/>
    </row>
    <row r="1589" spans="1:39" s="328" customFormat="1" ht="12.75">
      <c r="A1589" s="354" t="s">
        <v>976</v>
      </c>
      <c r="B1589" s="581">
        <v>506043</v>
      </c>
      <c r="C1589" s="581">
        <v>506043</v>
      </c>
      <c r="D1589" s="581">
        <v>307765</v>
      </c>
      <c r="E1589" s="788">
        <v>60.81795420547266</v>
      </c>
      <c r="F1589" s="581">
        <v>40811</v>
      </c>
      <c r="G1589" s="801"/>
      <c r="H1589" s="801"/>
      <c r="I1589" s="801"/>
      <c r="J1589" s="801"/>
      <c r="K1589" s="801"/>
      <c r="L1589" s="801"/>
      <c r="M1589" s="801"/>
      <c r="N1589" s="801"/>
      <c r="O1589" s="801"/>
      <c r="P1589" s="801"/>
      <c r="Q1589" s="801"/>
      <c r="R1589" s="801"/>
      <c r="S1589" s="801"/>
      <c r="T1589" s="801"/>
      <c r="U1589" s="801"/>
      <c r="V1589" s="801"/>
      <c r="W1589" s="801"/>
      <c r="X1589" s="801"/>
      <c r="Y1589" s="801"/>
      <c r="Z1589" s="801"/>
      <c r="AA1589" s="801"/>
      <c r="AB1589" s="801"/>
      <c r="AC1589" s="801"/>
      <c r="AD1589" s="801"/>
      <c r="AE1589" s="801"/>
      <c r="AF1589" s="801"/>
      <c r="AG1589" s="801"/>
      <c r="AH1589" s="801"/>
      <c r="AI1589" s="801"/>
      <c r="AJ1589" s="801"/>
      <c r="AK1589" s="801"/>
      <c r="AL1589" s="801"/>
      <c r="AM1589" s="801"/>
    </row>
    <row r="1590" spans="1:39" s="328" customFormat="1" ht="12.75">
      <c r="A1590" s="377" t="s">
        <v>977</v>
      </c>
      <c r="B1590" s="581">
        <v>233997</v>
      </c>
      <c r="C1590" s="581">
        <v>233997</v>
      </c>
      <c r="D1590" s="581">
        <v>153312</v>
      </c>
      <c r="E1590" s="788">
        <v>65.51878870241926</v>
      </c>
      <c r="F1590" s="581">
        <v>13046</v>
      </c>
      <c r="G1590" s="801"/>
      <c r="H1590" s="801"/>
      <c r="I1590" s="801"/>
      <c r="J1590" s="801"/>
      <c r="K1590" s="801"/>
      <c r="L1590" s="801"/>
      <c r="M1590" s="801"/>
      <c r="N1590" s="801"/>
      <c r="O1590" s="801"/>
      <c r="P1590" s="801"/>
      <c r="Q1590" s="801"/>
      <c r="R1590" s="801"/>
      <c r="S1590" s="801"/>
      <c r="T1590" s="801"/>
      <c r="U1590" s="801"/>
      <c r="V1590" s="801"/>
      <c r="W1590" s="801"/>
      <c r="X1590" s="801"/>
      <c r="Y1590" s="801"/>
      <c r="Z1590" s="801"/>
      <c r="AA1590" s="801"/>
      <c r="AB1590" s="801"/>
      <c r="AC1590" s="801"/>
      <c r="AD1590" s="801"/>
      <c r="AE1590" s="801"/>
      <c r="AF1590" s="801"/>
      <c r="AG1590" s="801"/>
      <c r="AH1590" s="801"/>
      <c r="AI1590" s="801"/>
      <c r="AJ1590" s="801"/>
      <c r="AK1590" s="801"/>
      <c r="AL1590" s="801"/>
      <c r="AM1590" s="801"/>
    </row>
    <row r="1591" spans="1:39" s="328" customFormat="1" ht="12.75">
      <c r="A1591" s="381" t="s">
        <v>978</v>
      </c>
      <c r="B1591" s="581">
        <v>186139</v>
      </c>
      <c r="C1591" s="581">
        <v>186139</v>
      </c>
      <c r="D1591" s="581">
        <v>118074</v>
      </c>
      <c r="E1591" s="788">
        <v>63.43324075019206</v>
      </c>
      <c r="F1591" s="581">
        <v>9188</v>
      </c>
      <c r="G1591" s="801"/>
      <c r="H1591" s="801"/>
      <c r="I1591" s="801"/>
      <c r="J1591" s="801"/>
      <c r="K1591" s="801"/>
      <c r="L1591" s="801"/>
      <c r="M1591" s="801"/>
      <c r="N1591" s="801"/>
      <c r="O1591" s="801"/>
      <c r="P1591" s="801"/>
      <c r="Q1591" s="801"/>
      <c r="R1591" s="801"/>
      <c r="S1591" s="801"/>
      <c r="T1591" s="801"/>
      <c r="U1591" s="801"/>
      <c r="V1591" s="801"/>
      <c r="W1591" s="801"/>
      <c r="X1591" s="801"/>
      <c r="Y1591" s="801"/>
      <c r="Z1591" s="801"/>
      <c r="AA1591" s="801"/>
      <c r="AB1591" s="801"/>
      <c r="AC1591" s="801"/>
      <c r="AD1591" s="801"/>
      <c r="AE1591" s="801"/>
      <c r="AF1591" s="801"/>
      <c r="AG1591" s="801"/>
      <c r="AH1591" s="801"/>
      <c r="AI1591" s="801"/>
      <c r="AJ1591" s="801"/>
      <c r="AK1591" s="801"/>
      <c r="AL1591" s="801"/>
      <c r="AM1591" s="801"/>
    </row>
    <row r="1592" spans="1:39" s="328" customFormat="1" ht="12.75">
      <c r="A1592" s="377" t="s">
        <v>979</v>
      </c>
      <c r="B1592" s="581">
        <v>272046</v>
      </c>
      <c r="C1592" s="581">
        <v>272046</v>
      </c>
      <c r="D1592" s="581">
        <v>154453</v>
      </c>
      <c r="E1592" s="788">
        <v>56.77458959146615</v>
      </c>
      <c r="F1592" s="581">
        <v>27765</v>
      </c>
      <c r="G1592" s="801"/>
      <c r="H1592" s="801"/>
      <c r="I1592" s="801"/>
      <c r="J1592" s="801"/>
      <c r="K1592" s="801"/>
      <c r="L1592" s="801"/>
      <c r="M1592" s="801"/>
      <c r="N1592" s="801"/>
      <c r="O1592" s="801"/>
      <c r="P1592" s="801"/>
      <c r="Q1592" s="801"/>
      <c r="R1592" s="801"/>
      <c r="S1592" s="801"/>
      <c r="T1592" s="801"/>
      <c r="U1592" s="801"/>
      <c r="V1592" s="801"/>
      <c r="W1592" s="801"/>
      <c r="X1592" s="801"/>
      <c r="Y1592" s="801"/>
      <c r="Z1592" s="801"/>
      <c r="AA1592" s="801"/>
      <c r="AB1592" s="801"/>
      <c r="AC1592" s="801"/>
      <c r="AD1592" s="801"/>
      <c r="AE1592" s="801"/>
      <c r="AF1592" s="801"/>
      <c r="AG1592" s="801"/>
      <c r="AH1592" s="801"/>
      <c r="AI1592" s="801"/>
      <c r="AJ1592" s="801"/>
      <c r="AK1592" s="801"/>
      <c r="AL1592" s="801"/>
      <c r="AM1592" s="801"/>
    </row>
    <row r="1593" spans="1:39" s="328" customFormat="1" ht="12.75">
      <c r="A1593" s="142" t="s">
        <v>928</v>
      </c>
      <c r="B1593" s="581">
        <v>41900</v>
      </c>
      <c r="C1593" s="581">
        <v>41900</v>
      </c>
      <c r="D1593" s="581">
        <v>15801</v>
      </c>
      <c r="E1593" s="770">
        <v>37.711217183770884</v>
      </c>
      <c r="F1593" s="581">
        <v>1138</v>
      </c>
      <c r="G1593" s="801"/>
      <c r="H1593" s="801"/>
      <c r="I1593" s="801"/>
      <c r="J1593" s="801"/>
      <c r="K1593" s="801"/>
      <c r="L1593" s="801"/>
      <c r="M1593" s="801"/>
      <c r="N1593" s="801"/>
      <c r="O1593" s="801"/>
      <c r="P1593" s="801"/>
      <c r="Q1593" s="801"/>
      <c r="R1593" s="801"/>
      <c r="S1593" s="801"/>
      <c r="T1593" s="801"/>
      <c r="U1593" s="801"/>
      <c r="V1593" s="801"/>
      <c r="W1593" s="801"/>
      <c r="X1593" s="801"/>
      <c r="Y1593" s="801"/>
      <c r="Z1593" s="801"/>
      <c r="AA1593" s="801"/>
      <c r="AB1593" s="801"/>
      <c r="AC1593" s="801"/>
      <c r="AD1593" s="801"/>
      <c r="AE1593" s="801"/>
      <c r="AF1593" s="801"/>
      <c r="AG1593" s="801"/>
      <c r="AH1593" s="801"/>
      <c r="AI1593" s="801"/>
      <c r="AJ1593" s="801"/>
      <c r="AK1593" s="801"/>
      <c r="AL1593" s="801"/>
      <c r="AM1593" s="801"/>
    </row>
    <row r="1594" spans="1:39" s="328" customFormat="1" ht="12.75">
      <c r="A1594" s="354" t="s">
        <v>982</v>
      </c>
      <c r="B1594" s="581">
        <v>41900</v>
      </c>
      <c r="C1594" s="581">
        <v>41900</v>
      </c>
      <c r="D1594" s="581">
        <v>15801</v>
      </c>
      <c r="E1594" s="770">
        <v>37.711217183770884</v>
      </c>
      <c r="F1594" s="581">
        <v>1138</v>
      </c>
      <c r="G1594" s="801"/>
      <c r="H1594" s="801"/>
      <c r="I1594" s="801"/>
      <c r="J1594" s="801"/>
      <c r="K1594" s="801"/>
      <c r="L1594" s="801"/>
      <c r="M1594" s="801"/>
      <c r="N1594" s="801"/>
      <c r="O1594" s="801"/>
      <c r="P1594" s="801"/>
      <c r="Q1594" s="801"/>
      <c r="R1594" s="801"/>
      <c r="S1594" s="801"/>
      <c r="T1594" s="801"/>
      <c r="U1594" s="801"/>
      <c r="V1594" s="801"/>
      <c r="W1594" s="801"/>
      <c r="X1594" s="801"/>
      <c r="Y1594" s="801"/>
      <c r="Z1594" s="801"/>
      <c r="AA1594" s="801"/>
      <c r="AB1594" s="801"/>
      <c r="AC1594" s="801"/>
      <c r="AD1594" s="801"/>
      <c r="AE1594" s="801"/>
      <c r="AF1594" s="801"/>
      <c r="AG1594" s="801"/>
      <c r="AH1594" s="801"/>
      <c r="AI1594" s="801"/>
      <c r="AJ1594" s="801"/>
      <c r="AK1594" s="801"/>
      <c r="AL1594" s="801"/>
      <c r="AM1594" s="801"/>
    </row>
    <row r="1595" spans="1:6" s="772" customFormat="1" ht="12.75" customHeight="1">
      <c r="A1595" s="142" t="s">
        <v>507</v>
      </c>
      <c r="B1595" s="767">
        <v>-48518</v>
      </c>
      <c r="C1595" s="767">
        <v>-48518</v>
      </c>
      <c r="D1595" s="767">
        <v>175858</v>
      </c>
      <c r="E1595" s="649" t="s">
        <v>503</v>
      </c>
      <c r="F1595" s="767">
        <v>-26639</v>
      </c>
    </row>
    <row r="1596" spans="1:6" s="772" customFormat="1" ht="12.75" customHeight="1">
      <c r="A1596" s="142" t="s">
        <v>508</v>
      </c>
      <c r="B1596" s="767">
        <v>48518</v>
      </c>
      <c r="C1596" s="767">
        <v>48518</v>
      </c>
      <c r="D1596" s="767" t="s">
        <v>503</v>
      </c>
      <c r="E1596" s="767" t="s">
        <v>503</v>
      </c>
      <c r="F1596" s="767" t="s">
        <v>503</v>
      </c>
    </row>
    <row r="1597" spans="1:6" s="772" customFormat="1" ht="12.75" customHeight="1">
      <c r="A1597" s="354" t="s">
        <v>629</v>
      </c>
      <c r="B1597" s="767">
        <v>48518</v>
      </c>
      <c r="C1597" s="767">
        <v>48518</v>
      </c>
      <c r="D1597" s="767" t="s">
        <v>503</v>
      </c>
      <c r="E1597" s="767" t="s">
        <v>503</v>
      </c>
      <c r="F1597" s="767" t="s">
        <v>503</v>
      </c>
    </row>
    <row r="1598" spans="1:6" s="772" customFormat="1" ht="25.5">
      <c r="A1598" s="355" t="s">
        <v>351</v>
      </c>
      <c r="B1598" s="767">
        <v>48518</v>
      </c>
      <c r="C1598" s="767">
        <v>48518</v>
      </c>
      <c r="D1598" s="767" t="s">
        <v>503</v>
      </c>
      <c r="E1598" s="767" t="s">
        <v>503</v>
      </c>
      <c r="F1598" s="767" t="s">
        <v>503</v>
      </c>
    </row>
    <row r="1599" spans="1:39" s="774" customFormat="1" ht="12.75">
      <c r="A1599" s="398"/>
      <c r="B1599" s="755"/>
      <c r="C1599" s="755"/>
      <c r="D1599" s="755"/>
      <c r="E1599" s="767"/>
      <c r="F1599" s="755"/>
      <c r="G1599" s="772"/>
      <c r="H1599" s="772"/>
      <c r="I1599" s="772"/>
      <c r="J1599" s="772"/>
      <c r="K1599" s="772"/>
      <c r="L1599" s="772"/>
      <c r="M1599" s="772"/>
      <c r="N1599" s="772"/>
      <c r="O1599" s="772"/>
      <c r="P1599" s="772"/>
      <c r="Q1599" s="772"/>
      <c r="R1599" s="772"/>
      <c r="S1599" s="772"/>
      <c r="T1599" s="772"/>
      <c r="U1599" s="772"/>
      <c r="V1599" s="772"/>
      <c r="W1599" s="772"/>
      <c r="X1599" s="772"/>
      <c r="Y1599" s="772"/>
      <c r="Z1599" s="772"/>
      <c r="AA1599" s="772"/>
      <c r="AB1599" s="772"/>
      <c r="AC1599" s="772"/>
      <c r="AD1599" s="772"/>
      <c r="AE1599" s="772"/>
      <c r="AF1599" s="772"/>
      <c r="AG1599" s="772"/>
      <c r="AH1599" s="772"/>
      <c r="AI1599" s="772"/>
      <c r="AJ1599" s="772"/>
      <c r="AK1599" s="772"/>
      <c r="AL1599" s="772"/>
      <c r="AM1599" s="773"/>
    </row>
    <row r="1600" spans="1:39" s="328" customFormat="1" ht="12.75">
      <c r="A1600" s="346" t="s">
        <v>1251</v>
      </c>
      <c r="B1600" s="581"/>
      <c r="C1600" s="581"/>
      <c r="D1600" s="581"/>
      <c r="E1600" s="789"/>
      <c r="F1600" s="581"/>
      <c r="G1600" s="801"/>
      <c r="H1600" s="801"/>
      <c r="I1600" s="801"/>
      <c r="J1600" s="801"/>
      <c r="K1600" s="801"/>
      <c r="L1600" s="801"/>
      <c r="M1600" s="801"/>
      <c r="N1600" s="801"/>
      <c r="O1600" s="801"/>
      <c r="P1600" s="801"/>
      <c r="Q1600" s="801"/>
      <c r="R1600" s="801"/>
      <c r="S1600" s="801"/>
      <c r="T1600" s="801"/>
      <c r="U1600" s="801"/>
      <c r="V1600" s="801"/>
      <c r="W1600" s="801"/>
      <c r="X1600" s="801"/>
      <c r="Y1600" s="801"/>
      <c r="Z1600" s="801"/>
      <c r="AA1600" s="801"/>
      <c r="AB1600" s="801"/>
      <c r="AC1600" s="801"/>
      <c r="AD1600" s="801"/>
      <c r="AE1600" s="801"/>
      <c r="AF1600" s="801"/>
      <c r="AG1600" s="801"/>
      <c r="AH1600" s="801"/>
      <c r="AI1600" s="801"/>
      <c r="AJ1600" s="801"/>
      <c r="AK1600" s="801"/>
      <c r="AL1600" s="801"/>
      <c r="AM1600" s="801"/>
    </row>
    <row r="1601" spans="1:39" s="328" customFormat="1" ht="12.75">
      <c r="A1601" s="349" t="s">
        <v>403</v>
      </c>
      <c r="B1601" s="581"/>
      <c r="C1601" s="581"/>
      <c r="D1601" s="581"/>
      <c r="E1601" s="789"/>
      <c r="F1601" s="581"/>
      <c r="G1601" s="801"/>
      <c r="H1601" s="801"/>
      <c r="I1601" s="801"/>
      <c r="J1601" s="801"/>
      <c r="K1601" s="801"/>
      <c r="L1601" s="801"/>
      <c r="M1601" s="801"/>
      <c r="N1601" s="801"/>
      <c r="O1601" s="801"/>
      <c r="P1601" s="801"/>
      <c r="Q1601" s="801"/>
      <c r="R1601" s="801"/>
      <c r="S1601" s="801"/>
      <c r="T1601" s="801"/>
      <c r="U1601" s="801"/>
      <c r="V1601" s="801"/>
      <c r="W1601" s="801"/>
      <c r="X1601" s="801"/>
      <c r="Y1601" s="801"/>
      <c r="Z1601" s="801"/>
      <c r="AA1601" s="801"/>
      <c r="AB1601" s="801"/>
      <c r="AC1601" s="801"/>
      <c r="AD1601" s="801"/>
      <c r="AE1601" s="801"/>
      <c r="AF1601" s="801"/>
      <c r="AG1601" s="801"/>
      <c r="AH1601" s="801"/>
      <c r="AI1601" s="801"/>
      <c r="AJ1601" s="801"/>
      <c r="AK1601" s="801"/>
      <c r="AL1601" s="801"/>
      <c r="AM1601" s="801"/>
    </row>
    <row r="1602" spans="1:39" s="328" customFormat="1" ht="12.75">
      <c r="A1602" s="359" t="s">
        <v>348</v>
      </c>
      <c r="B1602" s="581">
        <v>1676109</v>
      </c>
      <c r="C1602" s="581">
        <v>1676109</v>
      </c>
      <c r="D1602" s="581">
        <v>1676109</v>
      </c>
      <c r="E1602" s="788">
        <v>100</v>
      </c>
      <c r="F1602" s="581">
        <v>0</v>
      </c>
      <c r="G1602" s="801"/>
      <c r="H1602" s="801"/>
      <c r="I1602" s="801"/>
      <c r="J1602" s="801"/>
      <c r="K1602" s="801"/>
      <c r="L1602" s="801"/>
      <c r="M1602" s="801"/>
      <c r="N1602" s="801"/>
      <c r="O1602" s="801"/>
      <c r="P1602" s="801"/>
      <c r="Q1602" s="801"/>
      <c r="R1602" s="801"/>
      <c r="S1602" s="801"/>
      <c r="T1602" s="801"/>
      <c r="U1602" s="801"/>
      <c r="V1602" s="801"/>
      <c r="W1602" s="801"/>
      <c r="X1602" s="801"/>
      <c r="Y1602" s="801"/>
      <c r="Z1602" s="801"/>
      <c r="AA1602" s="801"/>
      <c r="AB1602" s="801"/>
      <c r="AC1602" s="801"/>
      <c r="AD1602" s="801"/>
      <c r="AE1602" s="801"/>
      <c r="AF1602" s="801"/>
      <c r="AG1602" s="801"/>
      <c r="AH1602" s="801"/>
      <c r="AI1602" s="801"/>
      <c r="AJ1602" s="801"/>
      <c r="AK1602" s="801"/>
      <c r="AL1602" s="801"/>
      <c r="AM1602" s="801"/>
    </row>
    <row r="1603" spans="1:39" s="328" customFormat="1" ht="12.75">
      <c r="A1603" s="142" t="s">
        <v>972</v>
      </c>
      <c r="B1603" s="581">
        <v>1676109</v>
      </c>
      <c r="C1603" s="581">
        <v>1676109</v>
      </c>
      <c r="D1603" s="581">
        <v>1676109</v>
      </c>
      <c r="E1603" s="788">
        <v>100</v>
      </c>
      <c r="F1603" s="581">
        <v>0</v>
      </c>
      <c r="G1603" s="801"/>
      <c r="H1603" s="801"/>
      <c r="I1603" s="801"/>
      <c r="J1603" s="801"/>
      <c r="K1603" s="801"/>
      <c r="L1603" s="801"/>
      <c r="M1603" s="801"/>
      <c r="N1603" s="801"/>
      <c r="O1603" s="801"/>
      <c r="P1603" s="801"/>
      <c r="Q1603" s="801"/>
      <c r="R1603" s="801"/>
      <c r="S1603" s="801"/>
      <c r="T1603" s="801"/>
      <c r="U1603" s="801"/>
      <c r="V1603" s="801"/>
      <c r="W1603" s="801"/>
      <c r="X1603" s="801"/>
      <c r="Y1603" s="801"/>
      <c r="Z1603" s="801"/>
      <c r="AA1603" s="801"/>
      <c r="AB1603" s="801"/>
      <c r="AC1603" s="801"/>
      <c r="AD1603" s="801"/>
      <c r="AE1603" s="801"/>
      <c r="AF1603" s="801"/>
      <c r="AG1603" s="801"/>
      <c r="AH1603" s="801"/>
      <c r="AI1603" s="801"/>
      <c r="AJ1603" s="801"/>
      <c r="AK1603" s="801"/>
      <c r="AL1603" s="801"/>
      <c r="AM1603" s="801"/>
    </row>
    <row r="1604" spans="1:39" s="328" customFormat="1" ht="25.5">
      <c r="A1604" s="363" t="s">
        <v>973</v>
      </c>
      <c r="B1604" s="581">
        <v>1676109</v>
      </c>
      <c r="C1604" s="581">
        <v>1676109</v>
      </c>
      <c r="D1604" s="581">
        <v>1676109</v>
      </c>
      <c r="E1604" s="788">
        <v>100</v>
      </c>
      <c r="F1604" s="581">
        <v>0</v>
      </c>
      <c r="G1604" s="801"/>
      <c r="H1604" s="801"/>
      <c r="I1604" s="801"/>
      <c r="J1604" s="801"/>
      <c r="K1604" s="801"/>
      <c r="L1604" s="801"/>
      <c r="M1604" s="801"/>
      <c r="N1604" s="801"/>
      <c r="O1604" s="801"/>
      <c r="P1604" s="801"/>
      <c r="Q1604" s="801"/>
      <c r="R1604" s="801"/>
      <c r="S1604" s="801"/>
      <c r="T1604" s="801"/>
      <c r="U1604" s="801"/>
      <c r="V1604" s="801"/>
      <c r="W1604" s="801"/>
      <c r="X1604" s="801"/>
      <c r="Y1604" s="801"/>
      <c r="Z1604" s="801"/>
      <c r="AA1604" s="801"/>
      <c r="AB1604" s="801"/>
      <c r="AC1604" s="801"/>
      <c r="AD1604" s="801"/>
      <c r="AE1604" s="801"/>
      <c r="AF1604" s="801"/>
      <c r="AG1604" s="801"/>
      <c r="AH1604" s="801"/>
      <c r="AI1604" s="801"/>
      <c r="AJ1604" s="801"/>
      <c r="AK1604" s="801"/>
      <c r="AL1604" s="801"/>
      <c r="AM1604" s="801"/>
    </row>
    <row r="1605" spans="1:39" s="328" customFormat="1" ht="12.75">
      <c r="A1605" s="350" t="s">
        <v>974</v>
      </c>
      <c r="B1605" s="581">
        <v>1676109</v>
      </c>
      <c r="C1605" s="581">
        <v>1676109</v>
      </c>
      <c r="D1605" s="581">
        <v>894906</v>
      </c>
      <c r="E1605" s="788">
        <v>53.39187367885979</v>
      </c>
      <c r="F1605" s="581">
        <v>71787</v>
      </c>
      <c r="G1605" s="801"/>
      <c r="H1605" s="801"/>
      <c r="I1605" s="801"/>
      <c r="J1605" s="801"/>
      <c r="K1605" s="801"/>
      <c r="L1605" s="801"/>
      <c r="M1605" s="801"/>
      <c r="N1605" s="801"/>
      <c r="O1605" s="801"/>
      <c r="P1605" s="801"/>
      <c r="Q1605" s="801"/>
      <c r="R1605" s="801"/>
      <c r="S1605" s="801"/>
      <c r="T1605" s="801"/>
      <c r="U1605" s="801"/>
      <c r="V1605" s="801"/>
      <c r="W1605" s="801"/>
      <c r="X1605" s="801"/>
      <c r="Y1605" s="801"/>
      <c r="Z1605" s="801"/>
      <c r="AA1605" s="801"/>
      <c r="AB1605" s="801"/>
      <c r="AC1605" s="801"/>
      <c r="AD1605" s="801"/>
      <c r="AE1605" s="801"/>
      <c r="AF1605" s="801"/>
      <c r="AG1605" s="801"/>
      <c r="AH1605" s="801"/>
      <c r="AI1605" s="801"/>
      <c r="AJ1605" s="801"/>
      <c r="AK1605" s="801"/>
      <c r="AL1605" s="801"/>
      <c r="AM1605" s="801"/>
    </row>
    <row r="1606" spans="1:39" s="328" customFormat="1" ht="12.75">
      <c r="A1606" s="142" t="s">
        <v>975</v>
      </c>
      <c r="B1606" s="581">
        <v>1306789</v>
      </c>
      <c r="C1606" s="581">
        <v>1306789</v>
      </c>
      <c r="D1606" s="581">
        <v>767807</v>
      </c>
      <c r="E1606" s="788">
        <v>58.75523898655407</v>
      </c>
      <c r="F1606" s="581">
        <v>71889</v>
      </c>
      <c r="G1606" s="801"/>
      <c r="H1606" s="801"/>
      <c r="I1606" s="801"/>
      <c r="J1606" s="801"/>
      <c r="K1606" s="801"/>
      <c r="L1606" s="801"/>
      <c r="M1606" s="801"/>
      <c r="N1606" s="801"/>
      <c r="O1606" s="801"/>
      <c r="P1606" s="801"/>
      <c r="Q1606" s="801"/>
      <c r="R1606" s="801"/>
      <c r="S1606" s="801"/>
      <c r="T1606" s="801"/>
      <c r="U1606" s="801"/>
      <c r="V1606" s="801"/>
      <c r="W1606" s="801"/>
      <c r="X1606" s="801"/>
      <c r="Y1606" s="801"/>
      <c r="Z1606" s="801"/>
      <c r="AA1606" s="801"/>
      <c r="AB1606" s="801"/>
      <c r="AC1606" s="801"/>
      <c r="AD1606" s="801"/>
      <c r="AE1606" s="801"/>
      <c r="AF1606" s="801"/>
      <c r="AG1606" s="801"/>
      <c r="AH1606" s="801"/>
      <c r="AI1606" s="801"/>
      <c r="AJ1606" s="801"/>
      <c r="AK1606" s="801"/>
      <c r="AL1606" s="801"/>
      <c r="AM1606" s="801"/>
    </row>
    <row r="1607" spans="1:39" s="328" customFormat="1" ht="12.75">
      <c r="A1607" s="354" t="s">
        <v>976</v>
      </c>
      <c r="B1607" s="581">
        <v>920502</v>
      </c>
      <c r="C1607" s="581">
        <v>920502</v>
      </c>
      <c r="D1607" s="581">
        <v>386436</v>
      </c>
      <c r="E1607" s="788">
        <v>41.98100601628242</v>
      </c>
      <c r="F1607" s="581">
        <v>71889</v>
      </c>
      <c r="G1607" s="801"/>
      <c r="H1607" s="801"/>
      <c r="I1607" s="801"/>
      <c r="J1607" s="801"/>
      <c r="K1607" s="801"/>
      <c r="L1607" s="801"/>
      <c r="M1607" s="801"/>
      <c r="N1607" s="801"/>
      <c r="O1607" s="801"/>
      <c r="P1607" s="801"/>
      <c r="Q1607" s="801"/>
      <c r="R1607" s="801"/>
      <c r="S1607" s="801"/>
      <c r="T1607" s="801"/>
      <c r="U1607" s="801"/>
      <c r="V1607" s="801"/>
      <c r="W1607" s="801"/>
      <c r="X1607" s="801"/>
      <c r="Y1607" s="801"/>
      <c r="Z1607" s="801"/>
      <c r="AA1607" s="801"/>
      <c r="AB1607" s="801"/>
      <c r="AC1607" s="801"/>
      <c r="AD1607" s="801"/>
      <c r="AE1607" s="801"/>
      <c r="AF1607" s="801"/>
      <c r="AG1607" s="801"/>
      <c r="AH1607" s="801"/>
      <c r="AI1607" s="801"/>
      <c r="AJ1607" s="801"/>
      <c r="AK1607" s="801"/>
      <c r="AL1607" s="801"/>
      <c r="AM1607" s="801"/>
    </row>
    <row r="1608" spans="1:39" s="328" customFormat="1" ht="12.75">
      <c r="A1608" s="377" t="s">
        <v>977</v>
      </c>
      <c r="B1608" s="581">
        <v>358484</v>
      </c>
      <c r="C1608" s="581">
        <v>358484</v>
      </c>
      <c r="D1608" s="581">
        <v>219822</v>
      </c>
      <c r="E1608" s="788">
        <v>61.31989154327668</v>
      </c>
      <c r="F1608" s="581">
        <v>30035</v>
      </c>
      <c r="G1608" s="801"/>
      <c r="H1608" s="801"/>
      <c r="I1608" s="801"/>
      <c r="J1608" s="801"/>
      <c r="K1608" s="801"/>
      <c r="L1608" s="801"/>
      <c r="M1608" s="801"/>
      <c r="N1608" s="801"/>
      <c r="O1608" s="801"/>
      <c r="P1608" s="801"/>
      <c r="Q1608" s="801"/>
      <c r="R1608" s="801"/>
      <c r="S1608" s="801"/>
      <c r="T1608" s="801"/>
      <c r="U1608" s="801"/>
      <c r="V1608" s="801"/>
      <c r="W1608" s="801"/>
      <c r="X1608" s="801"/>
      <c r="Y1608" s="801"/>
      <c r="Z1608" s="801"/>
      <c r="AA1608" s="801"/>
      <c r="AB1608" s="801"/>
      <c r="AC1608" s="801"/>
      <c r="AD1608" s="801"/>
      <c r="AE1608" s="801"/>
      <c r="AF1608" s="801"/>
      <c r="AG1608" s="801"/>
      <c r="AH1608" s="801"/>
      <c r="AI1608" s="801"/>
      <c r="AJ1608" s="801"/>
      <c r="AK1608" s="801"/>
      <c r="AL1608" s="801"/>
      <c r="AM1608" s="801"/>
    </row>
    <row r="1609" spans="1:39" s="328" customFormat="1" ht="12.75">
      <c r="A1609" s="381" t="s">
        <v>978</v>
      </c>
      <c r="B1609" s="581">
        <v>268138</v>
      </c>
      <c r="C1609" s="581">
        <v>268138</v>
      </c>
      <c r="D1609" s="581">
        <v>164576</v>
      </c>
      <c r="E1609" s="788">
        <v>61.377350468788464</v>
      </c>
      <c r="F1609" s="581">
        <v>25585</v>
      </c>
      <c r="G1609" s="801"/>
      <c r="H1609" s="801"/>
      <c r="I1609" s="801"/>
      <c r="J1609" s="801"/>
      <c r="K1609" s="801"/>
      <c r="L1609" s="801"/>
      <c r="M1609" s="801"/>
      <c r="N1609" s="801"/>
      <c r="O1609" s="801"/>
      <c r="P1609" s="801"/>
      <c r="Q1609" s="801"/>
      <c r="R1609" s="801"/>
      <c r="S1609" s="801"/>
      <c r="T1609" s="801"/>
      <c r="U1609" s="801"/>
      <c r="V1609" s="801"/>
      <c r="W1609" s="801"/>
      <c r="X1609" s="801"/>
      <c r="Y1609" s="801"/>
      <c r="Z1609" s="801"/>
      <c r="AA1609" s="801"/>
      <c r="AB1609" s="801"/>
      <c r="AC1609" s="801"/>
      <c r="AD1609" s="801"/>
      <c r="AE1609" s="801"/>
      <c r="AF1609" s="801"/>
      <c r="AG1609" s="801"/>
      <c r="AH1609" s="801"/>
      <c r="AI1609" s="801"/>
      <c r="AJ1609" s="801"/>
      <c r="AK1609" s="801"/>
      <c r="AL1609" s="801"/>
      <c r="AM1609" s="801"/>
    </row>
    <row r="1610" spans="1:39" s="328" customFormat="1" ht="12.75">
      <c r="A1610" s="377" t="s">
        <v>979</v>
      </c>
      <c r="B1610" s="581">
        <v>562018</v>
      </c>
      <c r="C1610" s="581">
        <v>562018</v>
      </c>
      <c r="D1610" s="581">
        <v>166614</v>
      </c>
      <c r="E1610" s="788">
        <v>29.645669711646246</v>
      </c>
      <c r="F1610" s="581">
        <v>41854</v>
      </c>
      <c r="G1610" s="801"/>
      <c r="H1610" s="801"/>
      <c r="I1610" s="801"/>
      <c r="J1610" s="801"/>
      <c r="K1610" s="801"/>
      <c r="L1610" s="801"/>
      <c r="M1610" s="801"/>
      <c r="N1610" s="801"/>
      <c r="O1610" s="801"/>
      <c r="P1610" s="801"/>
      <c r="Q1610" s="801"/>
      <c r="R1610" s="801"/>
      <c r="S1610" s="801"/>
      <c r="T1610" s="801"/>
      <c r="U1610" s="801"/>
      <c r="V1610" s="801"/>
      <c r="W1610" s="801"/>
      <c r="X1610" s="801"/>
      <c r="Y1610" s="801"/>
      <c r="Z1610" s="801"/>
      <c r="AA1610" s="801"/>
      <c r="AB1610" s="801"/>
      <c r="AC1610" s="801"/>
      <c r="AD1610" s="801"/>
      <c r="AE1610" s="801"/>
      <c r="AF1610" s="801"/>
      <c r="AG1610" s="801"/>
      <c r="AH1610" s="801"/>
      <c r="AI1610" s="801"/>
      <c r="AJ1610" s="801"/>
      <c r="AK1610" s="801"/>
      <c r="AL1610" s="801"/>
      <c r="AM1610" s="801"/>
    </row>
    <row r="1611" spans="1:39" s="328" customFormat="1" ht="12.75">
      <c r="A1611" s="354" t="s">
        <v>980</v>
      </c>
      <c r="B1611" s="581">
        <v>386287</v>
      </c>
      <c r="C1611" s="581">
        <v>386287</v>
      </c>
      <c r="D1611" s="581">
        <v>381371</v>
      </c>
      <c r="E1611" s="770">
        <v>98.72737109972637</v>
      </c>
      <c r="F1611" s="581">
        <v>0</v>
      </c>
      <c r="G1611" s="801"/>
      <c r="H1611" s="801"/>
      <c r="I1611" s="801"/>
      <c r="J1611" s="801"/>
      <c r="K1611" s="801"/>
      <c r="L1611" s="801"/>
      <c r="M1611" s="801"/>
      <c r="N1611" s="801"/>
      <c r="O1611" s="801"/>
      <c r="P1611" s="801"/>
      <c r="Q1611" s="801"/>
      <c r="R1611" s="801"/>
      <c r="S1611" s="801"/>
      <c r="T1611" s="801"/>
      <c r="U1611" s="801"/>
      <c r="V1611" s="801"/>
      <c r="W1611" s="801"/>
      <c r="X1611" s="801"/>
      <c r="Y1611" s="801"/>
      <c r="Z1611" s="801"/>
      <c r="AA1611" s="801"/>
      <c r="AB1611" s="801"/>
      <c r="AC1611" s="801"/>
      <c r="AD1611" s="801"/>
      <c r="AE1611" s="801"/>
      <c r="AF1611" s="801"/>
      <c r="AG1611" s="801"/>
      <c r="AH1611" s="801"/>
      <c r="AI1611" s="801"/>
      <c r="AJ1611" s="801"/>
      <c r="AK1611" s="801"/>
      <c r="AL1611" s="801"/>
      <c r="AM1611" s="801"/>
    </row>
    <row r="1612" spans="1:39" s="328" customFormat="1" ht="12.75">
      <c r="A1612" s="377" t="s">
        <v>1001</v>
      </c>
      <c r="B1612" s="581">
        <v>386287</v>
      </c>
      <c r="C1612" s="581">
        <v>386287</v>
      </c>
      <c r="D1612" s="581">
        <v>381371</v>
      </c>
      <c r="E1612" s="770">
        <v>98.72737109972637</v>
      </c>
      <c r="F1612" s="581">
        <v>0</v>
      </c>
      <c r="G1612" s="801"/>
      <c r="H1612" s="801"/>
      <c r="I1612" s="801"/>
      <c r="J1612" s="801"/>
      <c r="K1612" s="801"/>
      <c r="L1612" s="801"/>
      <c r="M1612" s="801"/>
      <c r="N1612" s="801"/>
      <c r="O1612" s="801"/>
      <c r="P1612" s="801"/>
      <c r="Q1612" s="801"/>
      <c r="R1612" s="801"/>
      <c r="S1612" s="801"/>
      <c r="T1612" s="801"/>
      <c r="U1612" s="801"/>
      <c r="V1612" s="801"/>
      <c r="W1612" s="801"/>
      <c r="X1612" s="801"/>
      <c r="Y1612" s="801"/>
      <c r="Z1612" s="801"/>
      <c r="AA1612" s="801"/>
      <c r="AB1612" s="801"/>
      <c r="AC1612" s="801"/>
      <c r="AD1612" s="801"/>
      <c r="AE1612" s="801"/>
      <c r="AF1612" s="801"/>
      <c r="AG1612" s="801"/>
      <c r="AH1612" s="801"/>
      <c r="AI1612" s="801"/>
      <c r="AJ1612" s="801"/>
      <c r="AK1612" s="801"/>
      <c r="AL1612" s="801"/>
      <c r="AM1612" s="801"/>
    </row>
    <row r="1613" spans="1:39" s="328" customFormat="1" ht="12.75">
      <c r="A1613" s="142" t="s">
        <v>928</v>
      </c>
      <c r="B1613" s="581">
        <v>369320</v>
      </c>
      <c r="C1613" s="581">
        <v>369320</v>
      </c>
      <c r="D1613" s="581">
        <v>127099</v>
      </c>
      <c r="E1613" s="770">
        <v>34.41432903714936</v>
      </c>
      <c r="F1613" s="581">
        <v>-102</v>
      </c>
      <c r="G1613" s="801"/>
      <c r="H1613" s="801"/>
      <c r="I1613" s="801"/>
      <c r="J1613" s="801"/>
      <c r="K1613" s="801"/>
      <c r="L1613" s="801"/>
      <c r="M1613" s="801"/>
      <c r="N1613" s="801"/>
      <c r="O1613" s="801"/>
      <c r="P1613" s="801"/>
      <c r="Q1613" s="801"/>
      <c r="R1613" s="801"/>
      <c r="S1613" s="801"/>
      <c r="T1613" s="801"/>
      <c r="U1613" s="801"/>
      <c r="V1613" s="801"/>
      <c r="W1613" s="801"/>
      <c r="X1613" s="801"/>
      <c r="Y1613" s="801"/>
      <c r="Z1613" s="801"/>
      <c r="AA1613" s="801"/>
      <c r="AB1613" s="801"/>
      <c r="AC1613" s="801"/>
      <c r="AD1613" s="801"/>
      <c r="AE1613" s="801"/>
      <c r="AF1613" s="801"/>
      <c r="AG1613" s="801"/>
      <c r="AH1613" s="801"/>
      <c r="AI1613" s="801"/>
      <c r="AJ1613" s="801"/>
      <c r="AK1613" s="801"/>
      <c r="AL1613" s="801"/>
      <c r="AM1613" s="801"/>
    </row>
    <row r="1614" spans="1:39" s="328" customFormat="1" ht="12.75">
      <c r="A1614" s="354" t="s">
        <v>982</v>
      </c>
      <c r="B1614" s="581">
        <v>369320</v>
      </c>
      <c r="C1614" s="581">
        <v>369320</v>
      </c>
      <c r="D1614" s="581">
        <v>127099</v>
      </c>
      <c r="E1614" s="770">
        <v>34.41432903714936</v>
      </c>
      <c r="F1614" s="581">
        <v>-102</v>
      </c>
      <c r="G1614" s="801"/>
      <c r="H1614" s="801"/>
      <c r="I1614" s="801"/>
      <c r="J1614" s="801"/>
      <c r="K1614" s="801"/>
      <c r="L1614" s="801"/>
      <c r="M1614" s="801"/>
      <c r="N1614" s="801"/>
      <c r="O1614" s="801"/>
      <c r="P1614" s="801"/>
      <c r="Q1614" s="801"/>
      <c r="R1614" s="801"/>
      <c r="S1614" s="801"/>
      <c r="T1614" s="801"/>
      <c r="U1614" s="801"/>
      <c r="V1614" s="801"/>
      <c r="W1614" s="801"/>
      <c r="X1614" s="801"/>
      <c r="Y1614" s="801"/>
      <c r="Z1614" s="801"/>
      <c r="AA1614" s="801"/>
      <c r="AB1614" s="801"/>
      <c r="AC1614" s="801"/>
      <c r="AD1614" s="801"/>
      <c r="AE1614" s="801"/>
      <c r="AF1614" s="801"/>
      <c r="AG1614" s="801"/>
      <c r="AH1614" s="801"/>
      <c r="AI1614" s="801"/>
      <c r="AJ1614" s="801"/>
      <c r="AK1614" s="801"/>
      <c r="AL1614" s="801"/>
      <c r="AM1614" s="801"/>
    </row>
    <row r="1615" spans="1:39" s="328" customFormat="1" ht="12.75">
      <c r="A1615" s="354"/>
      <c r="B1615" s="581"/>
      <c r="C1615" s="581"/>
      <c r="D1615" s="581"/>
      <c r="E1615" s="770"/>
      <c r="F1615" s="581"/>
      <c r="G1615" s="801"/>
      <c r="H1615" s="801"/>
      <c r="I1615" s="801"/>
      <c r="J1615" s="801"/>
      <c r="K1615" s="801"/>
      <c r="L1615" s="801"/>
      <c r="M1615" s="801"/>
      <c r="N1615" s="801"/>
      <c r="O1615" s="801"/>
      <c r="P1615" s="801"/>
      <c r="Q1615" s="801"/>
      <c r="R1615" s="801"/>
      <c r="S1615" s="801"/>
      <c r="T1615" s="801"/>
      <c r="U1615" s="801"/>
      <c r="V1615" s="801"/>
      <c r="W1615" s="801"/>
      <c r="X1615" s="801"/>
      <c r="Y1615" s="801"/>
      <c r="Z1615" s="801"/>
      <c r="AA1615" s="801"/>
      <c r="AB1615" s="801"/>
      <c r="AC1615" s="801"/>
      <c r="AD1615" s="801"/>
      <c r="AE1615" s="801"/>
      <c r="AF1615" s="801"/>
      <c r="AG1615" s="801"/>
      <c r="AH1615" s="801"/>
      <c r="AI1615" s="801"/>
      <c r="AJ1615" s="801"/>
      <c r="AK1615" s="801"/>
      <c r="AL1615" s="801"/>
      <c r="AM1615" s="801"/>
    </row>
    <row r="1616" spans="1:39" s="541" customFormat="1" ht="25.5">
      <c r="A1616" s="796" t="s">
        <v>408</v>
      </c>
      <c r="B1616" s="755"/>
      <c r="C1616" s="755"/>
      <c r="D1616" s="755"/>
      <c r="E1616" s="767"/>
      <c r="F1616" s="755"/>
      <c r="G1616" s="367"/>
      <c r="H1616" s="367"/>
      <c r="I1616" s="367"/>
      <c r="J1616" s="367"/>
      <c r="K1616" s="367"/>
      <c r="L1616" s="367"/>
      <c r="M1616" s="367"/>
      <c r="N1616" s="367"/>
      <c r="O1616" s="367"/>
      <c r="P1616" s="367"/>
      <c r="Q1616" s="367"/>
      <c r="R1616" s="367"/>
      <c r="S1616" s="367"/>
      <c r="T1616" s="367"/>
      <c r="U1616" s="367"/>
      <c r="V1616" s="367"/>
      <c r="W1616" s="367"/>
      <c r="X1616" s="367"/>
      <c r="Y1616" s="367"/>
      <c r="Z1616" s="367"/>
      <c r="AA1616" s="367"/>
      <c r="AB1616" s="367"/>
      <c r="AC1616" s="367"/>
      <c r="AD1616" s="367"/>
      <c r="AE1616" s="367"/>
      <c r="AF1616" s="367"/>
      <c r="AG1616" s="367"/>
      <c r="AH1616" s="367"/>
      <c r="AI1616" s="367"/>
      <c r="AJ1616" s="367"/>
      <c r="AK1616" s="367"/>
      <c r="AL1616" s="367"/>
      <c r="AM1616" s="368"/>
    </row>
    <row r="1617" spans="1:39" s="541" customFormat="1" ht="12.75">
      <c r="A1617" s="359" t="s">
        <v>348</v>
      </c>
      <c r="B1617" s="767">
        <v>8169204</v>
      </c>
      <c r="C1617" s="767">
        <v>8165204</v>
      </c>
      <c r="D1617" s="767">
        <v>6341957</v>
      </c>
      <c r="E1617" s="770">
        <v>77.63249638520473</v>
      </c>
      <c r="F1617" s="767">
        <v>206487</v>
      </c>
      <c r="G1617" s="367"/>
      <c r="H1617" s="367"/>
      <c r="I1617" s="367"/>
      <c r="J1617" s="367"/>
      <c r="K1617" s="367"/>
      <c r="L1617" s="367"/>
      <c r="M1617" s="367"/>
      <c r="N1617" s="367"/>
      <c r="O1617" s="367"/>
      <c r="P1617" s="367"/>
      <c r="Q1617" s="367"/>
      <c r="R1617" s="367"/>
      <c r="S1617" s="367"/>
      <c r="T1617" s="367"/>
      <c r="U1617" s="367"/>
      <c r="V1617" s="367"/>
      <c r="W1617" s="367"/>
      <c r="X1617" s="367"/>
      <c r="Y1617" s="367"/>
      <c r="Z1617" s="367"/>
      <c r="AA1617" s="367"/>
      <c r="AB1617" s="367"/>
      <c r="AC1617" s="367"/>
      <c r="AD1617" s="367"/>
      <c r="AE1617" s="367"/>
      <c r="AF1617" s="367"/>
      <c r="AG1617" s="367"/>
      <c r="AH1617" s="367"/>
      <c r="AI1617" s="367"/>
      <c r="AJ1617" s="367"/>
      <c r="AK1617" s="367"/>
      <c r="AL1617" s="367"/>
      <c r="AM1617" s="368"/>
    </row>
    <row r="1618" spans="1:39" s="774" customFormat="1" ht="12.75">
      <c r="A1618" s="142" t="s">
        <v>988</v>
      </c>
      <c r="B1618" s="789">
        <v>4739055</v>
      </c>
      <c r="C1618" s="789">
        <v>4735055</v>
      </c>
      <c r="D1618" s="789">
        <v>2911808</v>
      </c>
      <c r="E1618" s="770">
        <v>61.442798194998794</v>
      </c>
      <c r="F1618" s="789">
        <v>197374</v>
      </c>
      <c r="G1618" s="772"/>
      <c r="H1618" s="772"/>
      <c r="I1618" s="772"/>
      <c r="J1618" s="772"/>
      <c r="K1618" s="772"/>
      <c r="L1618" s="772"/>
      <c r="M1618" s="772"/>
      <c r="N1618" s="772"/>
      <c r="O1618" s="772"/>
      <c r="P1618" s="772"/>
      <c r="Q1618" s="772"/>
      <c r="R1618" s="772"/>
      <c r="S1618" s="772"/>
      <c r="T1618" s="772"/>
      <c r="U1618" s="772"/>
      <c r="V1618" s="772"/>
      <c r="W1618" s="772"/>
      <c r="X1618" s="772"/>
      <c r="Y1618" s="772"/>
      <c r="Z1618" s="772"/>
      <c r="AA1618" s="772"/>
      <c r="AB1618" s="772"/>
      <c r="AC1618" s="772"/>
      <c r="AD1618" s="772"/>
      <c r="AE1618" s="772"/>
      <c r="AF1618" s="772"/>
      <c r="AG1618" s="772"/>
      <c r="AH1618" s="772"/>
      <c r="AI1618" s="772"/>
      <c r="AJ1618" s="772"/>
      <c r="AK1618" s="772"/>
      <c r="AL1618" s="772"/>
      <c r="AM1618" s="772"/>
    </row>
    <row r="1619" spans="1:39" s="541" customFormat="1" ht="12.75">
      <c r="A1619" s="142" t="s">
        <v>972</v>
      </c>
      <c r="B1619" s="767">
        <v>3430149</v>
      </c>
      <c r="C1619" s="767">
        <v>3430149</v>
      </c>
      <c r="D1619" s="767">
        <v>3430149</v>
      </c>
      <c r="E1619" s="770">
        <v>100</v>
      </c>
      <c r="F1619" s="767">
        <v>9113</v>
      </c>
      <c r="G1619" s="367"/>
      <c r="H1619" s="367"/>
      <c r="I1619" s="367"/>
      <c r="J1619" s="367"/>
      <c r="K1619" s="367"/>
      <c r="L1619" s="367"/>
      <c r="M1619" s="367"/>
      <c r="N1619" s="367"/>
      <c r="O1619" s="367"/>
      <c r="P1619" s="367"/>
      <c r="Q1619" s="367"/>
      <c r="R1619" s="367"/>
      <c r="S1619" s="367"/>
      <c r="T1619" s="367"/>
      <c r="U1619" s="367"/>
      <c r="V1619" s="367"/>
      <c r="W1619" s="367"/>
      <c r="X1619" s="367"/>
      <c r="Y1619" s="367"/>
      <c r="Z1619" s="367"/>
      <c r="AA1619" s="367"/>
      <c r="AB1619" s="367"/>
      <c r="AC1619" s="367"/>
      <c r="AD1619" s="367"/>
      <c r="AE1619" s="367"/>
      <c r="AF1619" s="367"/>
      <c r="AG1619" s="367"/>
      <c r="AH1619" s="367"/>
      <c r="AI1619" s="367"/>
      <c r="AJ1619" s="367"/>
      <c r="AK1619" s="367"/>
      <c r="AL1619" s="367"/>
      <c r="AM1619" s="368"/>
    </row>
    <row r="1620" spans="1:39" s="541" customFormat="1" ht="25.5">
      <c r="A1620" s="363" t="s">
        <v>973</v>
      </c>
      <c r="B1620" s="767">
        <v>3430149</v>
      </c>
      <c r="C1620" s="767">
        <v>3430149</v>
      </c>
      <c r="D1620" s="767">
        <v>3430149</v>
      </c>
      <c r="E1620" s="788">
        <v>100</v>
      </c>
      <c r="F1620" s="767">
        <v>9113</v>
      </c>
      <c r="G1620" s="367"/>
      <c r="H1620" s="367"/>
      <c r="I1620" s="367"/>
      <c r="J1620" s="367"/>
      <c r="K1620" s="367"/>
      <c r="L1620" s="367"/>
      <c r="M1620" s="367"/>
      <c r="N1620" s="367"/>
      <c r="O1620" s="367"/>
      <c r="P1620" s="367"/>
      <c r="Q1620" s="367"/>
      <c r="R1620" s="367"/>
      <c r="S1620" s="367"/>
      <c r="T1620" s="367"/>
      <c r="U1620" s="367"/>
      <c r="V1620" s="367"/>
      <c r="W1620" s="367"/>
      <c r="X1620" s="367"/>
      <c r="Y1620" s="367"/>
      <c r="Z1620" s="367"/>
      <c r="AA1620" s="367"/>
      <c r="AB1620" s="367"/>
      <c r="AC1620" s="367"/>
      <c r="AD1620" s="367"/>
      <c r="AE1620" s="367"/>
      <c r="AF1620" s="367"/>
      <c r="AG1620" s="367"/>
      <c r="AH1620" s="367"/>
      <c r="AI1620" s="367"/>
      <c r="AJ1620" s="367"/>
      <c r="AK1620" s="367"/>
      <c r="AL1620" s="367"/>
      <c r="AM1620" s="368"/>
    </row>
    <row r="1621" spans="1:39" s="541" customFormat="1" ht="12.75">
      <c r="A1621" s="350" t="s">
        <v>974</v>
      </c>
      <c r="B1621" s="767">
        <v>9221895</v>
      </c>
      <c r="C1621" s="767">
        <v>9217895</v>
      </c>
      <c r="D1621" s="767">
        <v>5147072</v>
      </c>
      <c r="E1621" s="788">
        <v>55.81360447066466</v>
      </c>
      <c r="F1621" s="767">
        <v>1217502</v>
      </c>
      <c r="G1621" s="367"/>
      <c r="H1621" s="367"/>
      <c r="I1621" s="367"/>
      <c r="J1621" s="367"/>
      <c r="K1621" s="367"/>
      <c r="L1621" s="367"/>
      <c r="M1621" s="367"/>
      <c r="N1621" s="367"/>
      <c r="O1621" s="367"/>
      <c r="P1621" s="367"/>
      <c r="Q1621" s="367"/>
      <c r="R1621" s="367"/>
      <c r="S1621" s="367"/>
      <c r="T1621" s="367"/>
      <c r="U1621" s="367"/>
      <c r="V1621" s="367"/>
      <c r="W1621" s="367"/>
      <c r="X1621" s="367"/>
      <c r="Y1621" s="367"/>
      <c r="Z1621" s="367"/>
      <c r="AA1621" s="367"/>
      <c r="AB1621" s="367"/>
      <c r="AC1621" s="367"/>
      <c r="AD1621" s="367"/>
      <c r="AE1621" s="367"/>
      <c r="AF1621" s="367"/>
      <c r="AG1621" s="367"/>
      <c r="AH1621" s="367"/>
      <c r="AI1621" s="367"/>
      <c r="AJ1621" s="367"/>
      <c r="AK1621" s="367"/>
      <c r="AL1621" s="367"/>
      <c r="AM1621" s="368"/>
    </row>
    <row r="1622" spans="1:39" s="541" customFormat="1" ht="12.75">
      <c r="A1622" s="142" t="s">
        <v>975</v>
      </c>
      <c r="B1622" s="767">
        <v>4932725</v>
      </c>
      <c r="C1622" s="767">
        <v>4928725</v>
      </c>
      <c r="D1622" s="767">
        <v>2919265</v>
      </c>
      <c r="E1622" s="788">
        <v>59.18158827017521</v>
      </c>
      <c r="F1622" s="767">
        <v>607955</v>
      </c>
      <c r="G1622" s="367"/>
      <c r="H1622" s="367"/>
      <c r="I1622" s="367"/>
      <c r="J1622" s="367"/>
      <c r="K1622" s="367"/>
      <c r="L1622" s="367"/>
      <c r="M1622" s="367"/>
      <c r="N1622" s="367"/>
      <c r="O1622" s="367"/>
      <c r="P1622" s="367"/>
      <c r="Q1622" s="367"/>
      <c r="R1622" s="367"/>
      <c r="S1622" s="367"/>
      <c r="T1622" s="367"/>
      <c r="U1622" s="367"/>
      <c r="V1622" s="367"/>
      <c r="W1622" s="367"/>
      <c r="X1622" s="367"/>
      <c r="Y1622" s="367"/>
      <c r="Z1622" s="367"/>
      <c r="AA1622" s="367"/>
      <c r="AB1622" s="367"/>
      <c r="AC1622" s="367"/>
      <c r="AD1622" s="367"/>
      <c r="AE1622" s="367"/>
      <c r="AF1622" s="367"/>
      <c r="AG1622" s="367"/>
      <c r="AH1622" s="367"/>
      <c r="AI1622" s="367"/>
      <c r="AJ1622" s="367"/>
      <c r="AK1622" s="367"/>
      <c r="AL1622" s="367"/>
      <c r="AM1622" s="368"/>
    </row>
    <row r="1623" spans="1:39" s="541" customFormat="1" ht="12.75">
      <c r="A1623" s="354" t="s">
        <v>976</v>
      </c>
      <c r="B1623" s="767">
        <v>2049675</v>
      </c>
      <c r="C1623" s="767">
        <v>2045675</v>
      </c>
      <c r="D1623" s="767">
        <v>948434</v>
      </c>
      <c r="E1623" s="788">
        <v>46.27240904045763</v>
      </c>
      <c r="F1623" s="767">
        <v>267540</v>
      </c>
      <c r="G1623" s="367"/>
      <c r="H1623" s="367"/>
      <c r="I1623" s="367"/>
      <c r="J1623" s="367"/>
      <c r="K1623" s="367"/>
      <c r="L1623" s="367"/>
      <c r="M1623" s="367"/>
      <c r="N1623" s="367"/>
      <c r="O1623" s="367"/>
      <c r="P1623" s="367"/>
      <c r="Q1623" s="367"/>
      <c r="R1623" s="367"/>
      <c r="S1623" s="367"/>
      <c r="T1623" s="367"/>
      <c r="U1623" s="367"/>
      <c r="V1623" s="367"/>
      <c r="W1623" s="367"/>
      <c r="X1623" s="367"/>
      <c r="Y1623" s="367"/>
      <c r="Z1623" s="367"/>
      <c r="AA1623" s="367"/>
      <c r="AB1623" s="367"/>
      <c r="AC1623" s="367"/>
      <c r="AD1623" s="367"/>
      <c r="AE1623" s="367"/>
      <c r="AF1623" s="367"/>
      <c r="AG1623" s="367"/>
      <c r="AH1623" s="367"/>
      <c r="AI1623" s="367"/>
      <c r="AJ1623" s="367"/>
      <c r="AK1623" s="367"/>
      <c r="AL1623" s="367"/>
      <c r="AM1623" s="368"/>
    </row>
    <row r="1624" spans="1:39" s="541" customFormat="1" ht="12.75">
      <c r="A1624" s="377" t="s">
        <v>977</v>
      </c>
      <c r="B1624" s="767">
        <v>916692</v>
      </c>
      <c r="C1624" s="767">
        <v>916692</v>
      </c>
      <c r="D1624" s="767">
        <v>641300</v>
      </c>
      <c r="E1624" s="788">
        <v>69.95806661343178</v>
      </c>
      <c r="F1624" s="767">
        <v>142434</v>
      </c>
      <c r="G1624" s="367"/>
      <c r="H1624" s="367"/>
      <c r="I1624" s="367"/>
      <c r="J1624" s="367"/>
      <c r="K1624" s="367"/>
      <c r="L1624" s="367"/>
      <c r="M1624" s="367"/>
      <c r="N1624" s="367"/>
      <c r="O1624" s="367"/>
      <c r="P1624" s="367"/>
      <c r="Q1624" s="367"/>
      <c r="R1624" s="367"/>
      <c r="S1624" s="367"/>
      <c r="T1624" s="367"/>
      <c r="U1624" s="367"/>
      <c r="V1624" s="367"/>
      <c r="W1624" s="367"/>
      <c r="X1624" s="367"/>
      <c r="Y1624" s="367"/>
      <c r="Z1624" s="367"/>
      <c r="AA1624" s="367"/>
      <c r="AB1624" s="367"/>
      <c r="AC1624" s="367"/>
      <c r="AD1624" s="367"/>
      <c r="AE1624" s="367"/>
      <c r="AF1624" s="367"/>
      <c r="AG1624" s="367"/>
      <c r="AH1624" s="367"/>
      <c r="AI1624" s="367"/>
      <c r="AJ1624" s="367"/>
      <c r="AK1624" s="367"/>
      <c r="AL1624" s="367"/>
      <c r="AM1624" s="368"/>
    </row>
    <row r="1625" spans="1:39" s="541" customFormat="1" ht="12.75">
      <c r="A1625" s="381" t="s">
        <v>978</v>
      </c>
      <c r="B1625" s="767">
        <v>731548</v>
      </c>
      <c r="C1625" s="767">
        <v>731548</v>
      </c>
      <c r="D1625" s="767">
        <v>515449</v>
      </c>
      <c r="E1625" s="788">
        <v>70.46003816564327</v>
      </c>
      <c r="F1625" s="767">
        <v>116481</v>
      </c>
      <c r="G1625" s="367"/>
      <c r="H1625" s="367"/>
      <c r="I1625" s="367"/>
      <c r="J1625" s="367"/>
      <c r="K1625" s="367"/>
      <c r="L1625" s="367"/>
      <c r="M1625" s="367"/>
      <c r="N1625" s="367"/>
      <c r="O1625" s="367"/>
      <c r="P1625" s="367"/>
      <c r="Q1625" s="367"/>
      <c r="R1625" s="367"/>
      <c r="S1625" s="367"/>
      <c r="T1625" s="367"/>
      <c r="U1625" s="367"/>
      <c r="V1625" s="367"/>
      <c r="W1625" s="367"/>
      <c r="X1625" s="367"/>
      <c r="Y1625" s="367"/>
      <c r="Z1625" s="367"/>
      <c r="AA1625" s="367"/>
      <c r="AB1625" s="367"/>
      <c r="AC1625" s="367"/>
      <c r="AD1625" s="367"/>
      <c r="AE1625" s="367"/>
      <c r="AF1625" s="367"/>
      <c r="AG1625" s="367"/>
      <c r="AH1625" s="367"/>
      <c r="AI1625" s="367"/>
      <c r="AJ1625" s="367"/>
      <c r="AK1625" s="367"/>
      <c r="AL1625" s="367"/>
      <c r="AM1625" s="368"/>
    </row>
    <row r="1626" spans="1:39" s="541" customFormat="1" ht="12.75">
      <c r="A1626" s="377" t="s">
        <v>979</v>
      </c>
      <c r="B1626" s="767">
        <v>1132983</v>
      </c>
      <c r="C1626" s="767">
        <v>1128983</v>
      </c>
      <c r="D1626" s="767">
        <v>307134</v>
      </c>
      <c r="E1626" s="788">
        <v>27.10843852026023</v>
      </c>
      <c r="F1626" s="767">
        <v>125106</v>
      </c>
      <c r="G1626" s="367"/>
      <c r="H1626" s="367"/>
      <c r="I1626" s="367"/>
      <c r="J1626" s="367"/>
      <c r="K1626" s="367"/>
      <c r="L1626" s="367"/>
      <c r="M1626" s="367"/>
      <c r="N1626" s="367"/>
      <c r="O1626" s="367"/>
      <c r="P1626" s="367"/>
      <c r="Q1626" s="367"/>
      <c r="R1626" s="367"/>
      <c r="S1626" s="367"/>
      <c r="T1626" s="367"/>
      <c r="U1626" s="367"/>
      <c r="V1626" s="367"/>
      <c r="W1626" s="367"/>
      <c r="X1626" s="367"/>
      <c r="Y1626" s="367"/>
      <c r="Z1626" s="367"/>
      <c r="AA1626" s="367"/>
      <c r="AB1626" s="367"/>
      <c r="AC1626" s="367"/>
      <c r="AD1626" s="367"/>
      <c r="AE1626" s="367"/>
      <c r="AF1626" s="367"/>
      <c r="AG1626" s="367"/>
      <c r="AH1626" s="367"/>
      <c r="AI1626" s="367"/>
      <c r="AJ1626" s="367"/>
      <c r="AK1626" s="367"/>
      <c r="AL1626" s="367"/>
      <c r="AM1626" s="368"/>
    </row>
    <row r="1627" spans="1:39" s="774" customFormat="1" ht="12.75">
      <c r="A1627" s="354" t="s">
        <v>980</v>
      </c>
      <c r="B1627" s="767">
        <v>2805270</v>
      </c>
      <c r="C1627" s="767">
        <v>2805270</v>
      </c>
      <c r="D1627" s="767">
        <v>1953261</v>
      </c>
      <c r="E1627" s="788">
        <v>69.62827107551145</v>
      </c>
      <c r="F1627" s="767">
        <v>340415</v>
      </c>
      <c r="G1627" s="772"/>
      <c r="H1627" s="772"/>
      <c r="I1627" s="772"/>
      <c r="J1627" s="772"/>
      <c r="K1627" s="772"/>
      <c r="L1627" s="772"/>
      <c r="M1627" s="772"/>
      <c r="N1627" s="772"/>
      <c r="O1627" s="772"/>
      <c r="P1627" s="772"/>
      <c r="Q1627" s="772"/>
      <c r="R1627" s="772"/>
      <c r="S1627" s="772"/>
      <c r="T1627" s="772"/>
      <c r="U1627" s="772"/>
      <c r="V1627" s="772"/>
      <c r="W1627" s="772"/>
      <c r="X1627" s="772"/>
      <c r="Y1627" s="772"/>
      <c r="Z1627" s="772"/>
      <c r="AA1627" s="772"/>
      <c r="AB1627" s="772"/>
      <c r="AC1627" s="772"/>
      <c r="AD1627" s="772"/>
      <c r="AE1627" s="772"/>
      <c r="AF1627" s="772"/>
      <c r="AG1627" s="772"/>
      <c r="AH1627" s="772"/>
      <c r="AI1627" s="772"/>
      <c r="AJ1627" s="772"/>
      <c r="AK1627" s="772"/>
      <c r="AL1627" s="772"/>
      <c r="AM1627" s="773"/>
    </row>
    <row r="1628" spans="1:39" s="774" customFormat="1" ht="12.75">
      <c r="A1628" s="377" t="s">
        <v>1001</v>
      </c>
      <c r="B1628" s="767">
        <v>2356965</v>
      </c>
      <c r="C1628" s="767">
        <v>2356965</v>
      </c>
      <c r="D1628" s="767">
        <v>1817496</v>
      </c>
      <c r="E1628" s="788">
        <v>77.11170933806824</v>
      </c>
      <c r="F1628" s="767">
        <v>291978</v>
      </c>
      <c r="G1628" s="772"/>
      <c r="H1628" s="772"/>
      <c r="I1628" s="772"/>
      <c r="J1628" s="772"/>
      <c r="K1628" s="772"/>
      <c r="L1628" s="772"/>
      <c r="M1628" s="772"/>
      <c r="N1628" s="772"/>
      <c r="O1628" s="772"/>
      <c r="P1628" s="772"/>
      <c r="Q1628" s="772"/>
      <c r="R1628" s="772"/>
      <c r="S1628" s="772"/>
      <c r="T1628" s="772"/>
      <c r="U1628" s="772"/>
      <c r="V1628" s="772"/>
      <c r="W1628" s="772"/>
      <c r="X1628" s="772"/>
      <c r="Y1628" s="772"/>
      <c r="Z1628" s="772"/>
      <c r="AA1628" s="772"/>
      <c r="AB1628" s="772"/>
      <c r="AC1628" s="772"/>
      <c r="AD1628" s="772"/>
      <c r="AE1628" s="772"/>
      <c r="AF1628" s="772"/>
      <c r="AG1628" s="772"/>
      <c r="AH1628" s="772"/>
      <c r="AI1628" s="772"/>
      <c r="AJ1628" s="772"/>
      <c r="AK1628" s="772"/>
      <c r="AL1628" s="772"/>
      <c r="AM1628" s="773"/>
    </row>
    <row r="1629" spans="1:39" s="774" customFormat="1" ht="12.75">
      <c r="A1629" s="377" t="s">
        <v>981</v>
      </c>
      <c r="B1629" s="767">
        <v>448305</v>
      </c>
      <c r="C1629" s="767">
        <v>448305</v>
      </c>
      <c r="D1629" s="767">
        <v>135765</v>
      </c>
      <c r="E1629" s="788">
        <v>30.284069996988656</v>
      </c>
      <c r="F1629" s="767">
        <v>48437</v>
      </c>
      <c r="G1629" s="772"/>
      <c r="H1629" s="772"/>
      <c r="I1629" s="772"/>
      <c r="J1629" s="772"/>
      <c r="K1629" s="772"/>
      <c r="L1629" s="772"/>
      <c r="M1629" s="772"/>
      <c r="N1629" s="772"/>
      <c r="O1629" s="772"/>
      <c r="P1629" s="772"/>
      <c r="Q1629" s="772"/>
      <c r="R1629" s="772"/>
      <c r="S1629" s="772"/>
      <c r="T1629" s="772"/>
      <c r="U1629" s="772"/>
      <c r="V1629" s="772"/>
      <c r="W1629" s="772"/>
      <c r="X1629" s="772"/>
      <c r="Y1629" s="772"/>
      <c r="Z1629" s="772"/>
      <c r="AA1629" s="772"/>
      <c r="AB1629" s="772"/>
      <c r="AC1629" s="772"/>
      <c r="AD1629" s="772"/>
      <c r="AE1629" s="772"/>
      <c r="AF1629" s="772"/>
      <c r="AG1629" s="772"/>
      <c r="AH1629" s="772"/>
      <c r="AI1629" s="772"/>
      <c r="AJ1629" s="772"/>
      <c r="AK1629" s="772"/>
      <c r="AL1629" s="772"/>
      <c r="AM1629" s="773"/>
    </row>
    <row r="1630" spans="1:6" s="782" customFormat="1" ht="12.75">
      <c r="A1630" s="354" t="s">
        <v>923</v>
      </c>
      <c r="B1630" s="767">
        <v>77780</v>
      </c>
      <c r="C1630" s="767">
        <v>77780</v>
      </c>
      <c r="D1630" s="767">
        <v>17570</v>
      </c>
      <c r="E1630" s="770">
        <v>22.58935458986886</v>
      </c>
      <c r="F1630" s="767">
        <v>0</v>
      </c>
    </row>
    <row r="1631" spans="1:6" s="790" customFormat="1" ht="12.75">
      <c r="A1631" s="354" t="s">
        <v>409</v>
      </c>
      <c r="B1631" s="767">
        <v>77780</v>
      </c>
      <c r="C1631" s="767">
        <v>77780</v>
      </c>
      <c r="D1631" s="767">
        <v>17570</v>
      </c>
      <c r="E1631" s="788">
        <v>22.58935458986886</v>
      </c>
      <c r="F1631" s="767">
        <v>0</v>
      </c>
    </row>
    <row r="1632" spans="1:39" s="541" customFormat="1" ht="12.75">
      <c r="A1632" s="142" t="s">
        <v>928</v>
      </c>
      <c r="B1632" s="767">
        <v>4289170</v>
      </c>
      <c r="C1632" s="767">
        <v>4289170</v>
      </c>
      <c r="D1632" s="767">
        <v>2227807</v>
      </c>
      <c r="E1632" s="788">
        <v>51.940282152491044</v>
      </c>
      <c r="F1632" s="767">
        <v>609547</v>
      </c>
      <c r="G1632" s="367"/>
      <c r="H1632" s="367"/>
      <c r="I1632" s="367"/>
      <c r="J1632" s="367"/>
      <c r="K1632" s="367"/>
      <c r="L1632" s="367"/>
      <c r="M1632" s="367"/>
      <c r="N1632" s="367"/>
      <c r="O1632" s="367"/>
      <c r="P1632" s="367"/>
      <c r="Q1632" s="367"/>
      <c r="R1632" s="367"/>
      <c r="S1632" s="367"/>
      <c r="T1632" s="367"/>
      <c r="U1632" s="367"/>
      <c r="V1632" s="367"/>
      <c r="W1632" s="367"/>
      <c r="X1632" s="367"/>
      <c r="Y1632" s="367"/>
      <c r="Z1632" s="367"/>
      <c r="AA1632" s="367"/>
      <c r="AB1632" s="367"/>
      <c r="AC1632" s="367"/>
      <c r="AD1632" s="367"/>
      <c r="AE1632" s="367"/>
      <c r="AF1632" s="367"/>
      <c r="AG1632" s="367"/>
      <c r="AH1632" s="367"/>
      <c r="AI1632" s="367"/>
      <c r="AJ1632" s="367"/>
      <c r="AK1632" s="367"/>
      <c r="AL1632" s="367"/>
      <c r="AM1632" s="368"/>
    </row>
    <row r="1633" spans="1:39" s="541" customFormat="1" ht="12.75">
      <c r="A1633" s="354" t="s">
        <v>982</v>
      </c>
      <c r="B1633" s="767">
        <v>4289170</v>
      </c>
      <c r="C1633" s="767">
        <v>4289170</v>
      </c>
      <c r="D1633" s="767">
        <v>2227807</v>
      </c>
      <c r="E1633" s="788">
        <v>51.940282152491044</v>
      </c>
      <c r="F1633" s="767">
        <v>609547</v>
      </c>
      <c r="G1633" s="367"/>
      <c r="H1633" s="367"/>
      <c r="I1633" s="367"/>
      <c r="J1633" s="367"/>
      <c r="K1633" s="367"/>
      <c r="L1633" s="367"/>
      <c r="M1633" s="367"/>
      <c r="N1633" s="367"/>
      <c r="O1633" s="367"/>
      <c r="P1633" s="367"/>
      <c r="Q1633" s="367"/>
      <c r="R1633" s="367"/>
      <c r="S1633" s="367"/>
      <c r="T1633" s="367"/>
      <c r="U1633" s="367"/>
      <c r="V1633" s="367"/>
      <c r="W1633" s="367"/>
      <c r="X1633" s="367"/>
      <c r="Y1633" s="367"/>
      <c r="Z1633" s="367"/>
      <c r="AA1633" s="367"/>
      <c r="AB1633" s="367"/>
      <c r="AC1633" s="367"/>
      <c r="AD1633" s="367"/>
      <c r="AE1633" s="367"/>
      <c r="AF1633" s="367"/>
      <c r="AG1633" s="367"/>
      <c r="AH1633" s="367"/>
      <c r="AI1633" s="367"/>
      <c r="AJ1633" s="367"/>
      <c r="AK1633" s="367"/>
      <c r="AL1633" s="367"/>
      <c r="AM1633" s="368"/>
    </row>
    <row r="1634" spans="1:6" s="772" customFormat="1" ht="12.75" customHeight="1">
      <c r="A1634" s="142" t="s">
        <v>507</v>
      </c>
      <c r="B1634" s="767">
        <v>-1052691</v>
      </c>
      <c r="C1634" s="767">
        <v>-1052691</v>
      </c>
      <c r="D1634" s="767">
        <v>1194885</v>
      </c>
      <c r="E1634" s="649" t="s">
        <v>503</v>
      </c>
      <c r="F1634" s="767">
        <v>-1011015</v>
      </c>
    </row>
    <row r="1635" spans="1:6" s="772" customFormat="1" ht="12.75" customHeight="1">
      <c r="A1635" s="142" t="s">
        <v>508</v>
      </c>
      <c r="B1635" s="767">
        <v>1052691</v>
      </c>
      <c r="C1635" s="767">
        <v>1052691</v>
      </c>
      <c r="D1635" s="767" t="s">
        <v>503</v>
      </c>
      <c r="E1635" s="767" t="s">
        <v>503</v>
      </c>
      <c r="F1635" s="767" t="s">
        <v>503</v>
      </c>
    </row>
    <row r="1636" spans="1:6" s="772" customFormat="1" ht="12.75" customHeight="1">
      <c r="A1636" s="354" t="s">
        <v>629</v>
      </c>
      <c r="B1636" s="767">
        <v>1052691</v>
      </c>
      <c r="C1636" s="767">
        <v>1052691</v>
      </c>
      <c r="D1636" s="767" t="s">
        <v>503</v>
      </c>
      <c r="E1636" s="767" t="s">
        <v>503</v>
      </c>
      <c r="F1636" s="767" t="s">
        <v>503</v>
      </c>
    </row>
    <row r="1637" spans="1:6" s="772" customFormat="1" ht="25.5">
      <c r="A1637" s="355" t="s">
        <v>351</v>
      </c>
      <c r="B1637" s="767">
        <v>1052691</v>
      </c>
      <c r="C1637" s="767">
        <v>1052691</v>
      </c>
      <c r="D1637" s="767" t="s">
        <v>503</v>
      </c>
      <c r="E1637" s="767" t="s">
        <v>503</v>
      </c>
      <c r="F1637" s="767" t="s">
        <v>503</v>
      </c>
    </row>
    <row r="1638" spans="1:39" s="772" customFormat="1" ht="12.75">
      <c r="A1638" s="120" t="s">
        <v>863</v>
      </c>
      <c r="B1638" s="767"/>
      <c r="C1638" s="767"/>
      <c r="D1638" s="767"/>
      <c r="E1638" s="789"/>
      <c r="F1638" s="767"/>
      <c r="AM1638" s="773"/>
    </row>
    <row r="1639" spans="1:39" s="774" customFormat="1" ht="38.25">
      <c r="A1639" s="796" t="s">
        <v>410</v>
      </c>
      <c r="B1639" s="581"/>
      <c r="C1639" s="581"/>
      <c r="D1639" s="581"/>
      <c r="E1639" s="789"/>
      <c r="F1639" s="581"/>
      <c r="G1639" s="772"/>
      <c r="H1639" s="772"/>
      <c r="I1639" s="772"/>
      <c r="J1639" s="772"/>
      <c r="K1639" s="772"/>
      <c r="L1639" s="772"/>
      <c r="M1639" s="772"/>
      <c r="N1639" s="772"/>
      <c r="O1639" s="772"/>
      <c r="P1639" s="772"/>
      <c r="Q1639" s="772"/>
      <c r="R1639" s="772"/>
      <c r="S1639" s="772"/>
      <c r="T1639" s="772"/>
      <c r="U1639" s="772"/>
      <c r="V1639" s="772"/>
      <c r="W1639" s="772"/>
      <c r="X1639" s="772"/>
      <c r="Y1639" s="772"/>
      <c r="Z1639" s="772"/>
      <c r="AA1639" s="772"/>
      <c r="AB1639" s="772"/>
      <c r="AC1639" s="772"/>
      <c r="AD1639" s="772"/>
      <c r="AE1639" s="772"/>
      <c r="AF1639" s="772"/>
      <c r="AG1639" s="772"/>
      <c r="AH1639" s="772"/>
      <c r="AI1639" s="772"/>
      <c r="AJ1639" s="772"/>
      <c r="AK1639" s="772"/>
      <c r="AL1639" s="772"/>
      <c r="AM1639" s="772"/>
    </row>
    <row r="1640" spans="1:39" s="774" customFormat="1" ht="12.75">
      <c r="A1640" s="359" t="s">
        <v>348</v>
      </c>
      <c r="B1640" s="789">
        <v>5272510</v>
      </c>
      <c r="C1640" s="789">
        <v>5272510</v>
      </c>
      <c r="D1640" s="789">
        <v>5096554</v>
      </c>
      <c r="E1640" s="788">
        <v>96.66276593121682</v>
      </c>
      <c r="F1640" s="789">
        <v>206950</v>
      </c>
      <c r="G1640" s="772"/>
      <c r="H1640" s="772"/>
      <c r="I1640" s="772"/>
      <c r="J1640" s="772"/>
      <c r="K1640" s="772"/>
      <c r="L1640" s="772"/>
      <c r="M1640" s="772"/>
      <c r="N1640" s="772"/>
      <c r="O1640" s="772"/>
      <c r="P1640" s="772"/>
      <c r="Q1640" s="772"/>
      <c r="R1640" s="772"/>
      <c r="S1640" s="772"/>
      <c r="T1640" s="772"/>
      <c r="U1640" s="772"/>
      <c r="V1640" s="772"/>
      <c r="W1640" s="772"/>
      <c r="X1640" s="772"/>
      <c r="Y1640" s="772"/>
      <c r="Z1640" s="772"/>
      <c r="AA1640" s="772"/>
      <c r="AB1640" s="772"/>
      <c r="AC1640" s="772"/>
      <c r="AD1640" s="772"/>
      <c r="AE1640" s="772"/>
      <c r="AF1640" s="772"/>
      <c r="AG1640" s="772"/>
      <c r="AH1640" s="772"/>
      <c r="AI1640" s="772"/>
      <c r="AJ1640" s="772"/>
      <c r="AK1640" s="772"/>
      <c r="AL1640" s="772"/>
      <c r="AM1640" s="772"/>
    </row>
    <row r="1641" spans="1:39" s="774" customFormat="1" ht="12.75">
      <c r="A1641" s="142" t="s">
        <v>988</v>
      </c>
      <c r="B1641" s="789">
        <v>1842361</v>
      </c>
      <c r="C1641" s="789">
        <v>1842361</v>
      </c>
      <c r="D1641" s="789">
        <v>1666405</v>
      </c>
      <c r="E1641" s="788">
        <v>90.44942874930591</v>
      </c>
      <c r="F1641" s="789">
        <v>197837</v>
      </c>
      <c r="G1641" s="772"/>
      <c r="H1641" s="772"/>
      <c r="I1641" s="772"/>
      <c r="J1641" s="772"/>
      <c r="K1641" s="772"/>
      <c r="L1641" s="772"/>
      <c r="M1641" s="772"/>
      <c r="N1641" s="772"/>
      <c r="O1641" s="772"/>
      <c r="P1641" s="772"/>
      <c r="Q1641" s="772"/>
      <c r="R1641" s="772"/>
      <c r="S1641" s="772"/>
      <c r="T1641" s="772"/>
      <c r="U1641" s="772"/>
      <c r="V1641" s="772"/>
      <c r="W1641" s="772"/>
      <c r="X1641" s="772"/>
      <c r="Y1641" s="772"/>
      <c r="Z1641" s="772"/>
      <c r="AA1641" s="772"/>
      <c r="AB1641" s="772"/>
      <c r="AC1641" s="772"/>
      <c r="AD1641" s="772"/>
      <c r="AE1641" s="772"/>
      <c r="AF1641" s="772"/>
      <c r="AG1641" s="772"/>
      <c r="AH1641" s="772"/>
      <c r="AI1641" s="772"/>
      <c r="AJ1641" s="772"/>
      <c r="AK1641" s="772"/>
      <c r="AL1641" s="772"/>
      <c r="AM1641" s="772"/>
    </row>
    <row r="1642" spans="1:39" s="774" customFormat="1" ht="12.75">
      <c r="A1642" s="142" t="s">
        <v>972</v>
      </c>
      <c r="B1642" s="789">
        <v>3430149</v>
      </c>
      <c r="C1642" s="789">
        <v>3430149</v>
      </c>
      <c r="D1642" s="789">
        <v>3430149</v>
      </c>
      <c r="E1642" s="788">
        <v>100</v>
      </c>
      <c r="F1642" s="789">
        <v>9113</v>
      </c>
      <c r="G1642" s="772"/>
      <c r="H1642" s="772"/>
      <c r="I1642" s="772"/>
      <c r="J1642" s="772"/>
      <c r="K1642" s="772"/>
      <c r="L1642" s="772"/>
      <c r="M1642" s="772"/>
      <c r="N1642" s="772"/>
      <c r="O1642" s="772"/>
      <c r="P1642" s="772"/>
      <c r="Q1642" s="772"/>
      <c r="R1642" s="772"/>
      <c r="S1642" s="772"/>
      <c r="T1642" s="772"/>
      <c r="U1642" s="772"/>
      <c r="V1642" s="772"/>
      <c r="W1642" s="772"/>
      <c r="X1642" s="772"/>
      <c r="Y1642" s="772"/>
      <c r="Z1642" s="772"/>
      <c r="AA1642" s="772"/>
      <c r="AB1642" s="772"/>
      <c r="AC1642" s="772"/>
      <c r="AD1642" s="772"/>
      <c r="AE1642" s="772"/>
      <c r="AF1642" s="772"/>
      <c r="AG1642" s="772"/>
      <c r="AH1642" s="772"/>
      <c r="AI1642" s="772"/>
      <c r="AJ1642" s="772"/>
      <c r="AK1642" s="772"/>
      <c r="AL1642" s="772"/>
      <c r="AM1642" s="772"/>
    </row>
    <row r="1643" spans="1:39" s="774" customFormat="1" ht="25.5">
      <c r="A1643" s="363" t="s">
        <v>973</v>
      </c>
      <c r="B1643" s="789">
        <v>3430149</v>
      </c>
      <c r="C1643" s="789">
        <v>3430149</v>
      </c>
      <c r="D1643" s="789">
        <v>3430149</v>
      </c>
      <c r="E1643" s="788">
        <v>100</v>
      </c>
      <c r="F1643" s="789">
        <v>9113</v>
      </c>
      <c r="G1643" s="772"/>
      <c r="H1643" s="772"/>
      <c r="I1643" s="772"/>
      <c r="J1643" s="772"/>
      <c r="K1643" s="772"/>
      <c r="L1643" s="772"/>
      <c r="M1643" s="772"/>
      <c r="N1643" s="772"/>
      <c r="O1643" s="772"/>
      <c r="P1643" s="772"/>
      <c r="Q1643" s="772"/>
      <c r="R1643" s="772"/>
      <c r="S1643" s="772"/>
      <c r="T1643" s="772"/>
      <c r="U1643" s="772"/>
      <c r="V1643" s="772"/>
      <c r="W1643" s="772"/>
      <c r="X1643" s="772"/>
      <c r="Y1643" s="772"/>
      <c r="Z1643" s="772"/>
      <c r="AA1643" s="772"/>
      <c r="AB1643" s="772"/>
      <c r="AC1643" s="772"/>
      <c r="AD1643" s="772"/>
      <c r="AE1643" s="772"/>
      <c r="AF1643" s="772"/>
      <c r="AG1643" s="772"/>
      <c r="AH1643" s="772"/>
      <c r="AI1643" s="772"/>
      <c r="AJ1643" s="772"/>
      <c r="AK1643" s="772"/>
      <c r="AL1643" s="772"/>
      <c r="AM1643" s="772"/>
    </row>
    <row r="1644" spans="1:39" s="774" customFormat="1" ht="12.75">
      <c r="A1644" s="350" t="s">
        <v>974</v>
      </c>
      <c r="B1644" s="789">
        <v>5450099</v>
      </c>
      <c r="C1644" s="789">
        <v>5450099</v>
      </c>
      <c r="D1644" s="789">
        <v>3316756</v>
      </c>
      <c r="E1644" s="788">
        <v>60.85680278468336</v>
      </c>
      <c r="F1644" s="789">
        <v>708876</v>
      </c>
      <c r="G1644" s="772"/>
      <c r="H1644" s="772"/>
      <c r="I1644" s="772"/>
      <c r="J1644" s="772"/>
      <c r="K1644" s="772"/>
      <c r="L1644" s="772"/>
      <c r="M1644" s="772"/>
      <c r="N1644" s="772"/>
      <c r="O1644" s="772"/>
      <c r="P1644" s="772"/>
      <c r="Q1644" s="772"/>
      <c r="R1644" s="772"/>
      <c r="S1644" s="772"/>
      <c r="T1644" s="772"/>
      <c r="U1644" s="772"/>
      <c r="V1644" s="772"/>
      <c r="W1644" s="772"/>
      <c r="X1644" s="772"/>
      <c r="Y1644" s="772"/>
      <c r="Z1644" s="772"/>
      <c r="AA1644" s="772"/>
      <c r="AB1644" s="772"/>
      <c r="AC1644" s="772"/>
      <c r="AD1644" s="772"/>
      <c r="AE1644" s="772"/>
      <c r="AF1644" s="772"/>
      <c r="AG1644" s="772"/>
      <c r="AH1644" s="772"/>
      <c r="AI1644" s="772"/>
      <c r="AJ1644" s="772"/>
      <c r="AK1644" s="772"/>
      <c r="AL1644" s="772"/>
      <c r="AM1644" s="772"/>
    </row>
    <row r="1645" spans="1:39" s="774" customFormat="1" ht="12.75">
      <c r="A1645" s="142" t="s">
        <v>975</v>
      </c>
      <c r="B1645" s="789">
        <v>4611478</v>
      </c>
      <c r="C1645" s="789">
        <v>4611478</v>
      </c>
      <c r="D1645" s="789">
        <v>2829680</v>
      </c>
      <c r="E1645" s="788">
        <v>61.361671897816706</v>
      </c>
      <c r="F1645" s="789">
        <v>601493</v>
      </c>
      <c r="G1645" s="772"/>
      <c r="H1645" s="772"/>
      <c r="I1645" s="772"/>
      <c r="J1645" s="772"/>
      <c r="K1645" s="772"/>
      <c r="L1645" s="772"/>
      <c r="M1645" s="772"/>
      <c r="N1645" s="772"/>
      <c r="O1645" s="772"/>
      <c r="P1645" s="772"/>
      <c r="Q1645" s="772"/>
      <c r="R1645" s="772"/>
      <c r="S1645" s="772"/>
      <c r="T1645" s="772"/>
      <c r="U1645" s="772"/>
      <c r="V1645" s="772"/>
      <c r="W1645" s="772"/>
      <c r="X1645" s="772"/>
      <c r="Y1645" s="772"/>
      <c r="Z1645" s="772"/>
      <c r="AA1645" s="772"/>
      <c r="AB1645" s="772"/>
      <c r="AC1645" s="772"/>
      <c r="AD1645" s="772"/>
      <c r="AE1645" s="772"/>
      <c r="AF1645" s="772"/>
      <c r="AG1645" s="772"/>
      <c r="AH1645" s="772"/>
      <c r="AI1645" s="772"/>
      <c r="AJ1645" s="772"/>
      <c r="AK1645" s="772"/>
      <c r="AL1645" s="772"/>
      <c r="AM1645" s="772"/>
    </row>
    <row r="1646" spans="1:39" s="774" customFormat="1" ht="12.75">
      <c r="A1646" s="354" t="s">
        <v>976</v>
      </c>
      <c r="B1646" s="789">
        <v>1728428</v>
      </c>
      <c r="C1646" s="789">
        <v>1728428</v>
      </c>
      <c r="D1646" s="789">
        <v>858849</v>
      </c>
      <c r="E1646" s="788">
        <v>49.6896023438639</v>
      </c>
      <c r="F1646" s="789">
        <v>261078</v>
      </c>
      <c r="G1646" s="772"/>
      <c r="H1646" s="772"/>
      <c r="I1646" s="772"/>
      <c r="J1646" s="772"/>
      <c r="K1646" s="772"/>
      <c r="L1646" s="772"/>
      <c r="M1646" s="772"/>
      <c r="N1646" s="772"/>
      <c r="O1646" s="772"/>
      <c r="P1646" s="772"/>
      <c r="Q1646" s="772"/>
      <c r="R1646" s="772"/>
      <c r="S1646" s="772"/>
      <c r="T1646" s="772"/>
      <c r="U1646" s="772"/>
      <c r="V1646" s="772"/>
      <c r="W1646" s="772"/>
      <c r="X1646" s="772"/>
      <c r="Y1646" s="772"/>
      <c r="Z1646" s="772"/>
      <c r="AA1646" s="772"/>
      <c r="AB1646" s="772"/>
      <c r="AC1646" s="772"/>
      <c r="AD1646" s="772"/>
      <c r="AE1646" s="772"/>
      <c r="AF1646" s="772"/>
      <c r="AG1646" s="772"/>
      <c r="AH1646" s="772"/>
      <c r="AI1646" s="772"/>
      <c r="AJ1646" s="772"/>
      <c r="AK1646" s="772"/>
      <c r="AL1646" s="772"/>
      <c r="AM1646" s="772"/>
    </row>
    <row r="1647" spans="1:39" s="774" customFormat="1" ht="12.75">
      <c r="A1647" s="377" t="s">
        <v>977</v>
      </c>
      <c r="B1647" s="789">
        <v>832553</v>
      </c>
      <c r="C1647" s="789">
        <v>832553</v>
      </c>
      <c r="D1647" s="789">
        <v>595068</v>
      </c>
      <c r="E1647" s="788">
        <v>71.4750892735958</v>
      </c>
      <c r="F1647" s="789">
        <v>137467</v>
      </c>
      <c r="G1647" s="772"/>
      <c r="H1647" s="772"/>
      <c r="I1647" s="772"/>
      <c r="J1647" s="772"/>
      <c r="K1647" s="772"/>
      <c r="L1647" s="772"/>
      <c r="M1647" s="772"/>
      <c r="N1647" s="772"/>
      <c r="O1647" s="772"/>
      <c r="P1647" s="772"/>
      <c r="Q1647" s="772"/>
      <c r="R1647" s="772"/>
      <c r="S1647" s="772"/>
      <c r="T1647" s="772"/>
      <c r="U1647" s="772"/>
      <c r="V1647" s="772"/>
      <c r="W1647" s="772"/>
      <c r="X1647" s="772"/>
      <c r="Y1647" s="772"/>
      <c r="Z1647" s="772"/>
      <c r="AA1647" s="772"/>
      <c r="AB1647" s="772"/>
      <c r="AC1647" s="772"/>
      <c r="AD1647" s="772"/>
      <c r="AE1647" s="772"/>
      <c r="AF1647" s="772"/>
      <c r="AG1647" s="772"/>
      <c r="AH1647" s="772"/>
      <c r="AI1647" s="772"/>
      <c r="AJ1647" s="772"/>
      <c r="AK1647" s="772"/>
      <c r="AL1647" s="772"/>
      <c r="AM1647" s="772"/>
    </row>
    <row r="1648" spans="1:39" s="774" customFormat="1" ht="12.75">
      <c r="A1648" s="381" t="s">
        <v>978</v>
      </c>
      <c r="B1648" s="789">
        <v>663952</v>
      </c>
      <c r="C1648" s="789">
        <v>663952</v>
      </c>
      <c r="D1648" s="789">
        <v>479155</v>
      </c>
      <c r="E1648" s="788">
        <v>72.16711449020411</v>
      </c>
      <c r="F1648" s="789">
        <v>112547</v>
      </c>
      <c r="G1648" s="772"/>
      <c r="H1648" s="772"/>
      <c r="I1648" s="772"/>
      <c r="J1648" s="772"/>
      <c r="K1648" s="772"/>
      <c r="L1648" s="772"/>
      <c r="M1648" s="772"/>
      <c r="N1648" s="772"/>
      <c r="O1648" s="772"/>
      <c r="P1648" s="772"/>
      <c r="Q1648" s="772"/>
      <c r="R1648" s="772"/>
      <c r="S1648" s="772"/>
      <c r="T1648" s="772"/>
      <c r="U1648" s="772"/>
      <c r="V1648" s="772"/>
      <c r="W1648" s="772"/>
      <c r="X1648" s="772"/>
      <c r="Y1648" s="772"/>
      <c r="Z1648" s="772"/>
      <c r="AA1648" s="772"/>
      <c r="AB1648" s="772"/>
      <c r="AC1648" s="772"/>
      <c r="AD1648" s="772"/>
      <c r="AE1648" s="772"/>
      <c r="AF1648" s="772"/>
      <c r="AG1648" s="772"/>
      <c r="AH1648" s="772"/>
      <c r="AI1648" s="772"/>
      <c r="AJ1648" s="772"/>
      <c r="AK1648" s="772"/>
      <c r="AL1648" s="772"/>
      <c r="AM1648" s="772"/>
    </row>
    <row r="1649" spans="1:6" s="772" customFormat="1" ht="12.75">
      <c r="A1649" s="377" t="s">
        <v>979</v>
      </c>
      <c r="B1649" s="789">
        <v>895875</v>
      </c>
      <c r="C1649" s="789">
        <v>895875</v>
      </c>
      <c r="D1649" s="789">
        <v>263781</v>
      </c>
      <c r="E1649" s="788">
        <v>29.443951444118877</v>
      </c>
      <c r="F1649" s="789">
        <v>123611</v>
      </c>
    </row>
    <row r="1650" spans="1:6" s="782" customFormat="1" ht="12.75">
      <c r="A1650" s="354" t="s">
        <v>980</v>
      </c>
      <c r="B1650" s="789">
        <v>2805270</v>
      </c>
      <c r="C1650" s="789">
        <v>2805270</v>
      </c>
      <c r="D1650" s="789">
        <v>1953261</v>
      </c>
      <c r="E1650" s="788">
        <v>69.62827107551145</v>
      </c>
      <c r="F1650" s="789">
        <v>340415</v>
      </c>
    </row>
    <row r="1651" spans="1:6" s="782" customFormat="1" ht="12.75">
      <c r="A1651" s="377" t="s">
        <v>1001</v>
      </c>
      <c r="B1651" s="789">
        <v>2356965</v>
      </c>
      <c r="C1651" s="789">
        <v>2356965</v>
      </c>
      <c r="D1651" s="789">
        <v>1817496</v>
      </c>
      <c r="E1651" s="788">
        <v>77.11170933806824</v>
      </c>
      <c r="F1651" s="789">
        <v>291978</v>
      </c>
    </row>
    <row r="1652" spans="1:39" s="774" customFormat="1" ht="12.75">
      <c r="A1652" s="377" t="s">
        <v>981</v>
      </c>
      <c r="B1652" s="767">
        <v>448305</v>
      </c>
      <c r="C1652" s="767">
        <v>448305</v>
      </c>
      <c r="D1652" s="767">
        <v>135765</v>
      </c>
      <c r="E1652" s="788">
        <v>30.284069996988656</v>
      </c>
      <c r="F1652" s="767">
        <v>48437</v>
      </c>
      <c r="G1652" s="772"/>
      <c r="H1652" s="772"/>
      <c r="I1652" s="772"/>
      <c r="J1652" s="772"/>
      <c r="K1652" s="772"/>
      <c r="L1652" s="772"/>
      <c r="M1652" s="772"/>
      <c r="N1652" s="772"/>
      <c r="O1652" s="772"/>
      <c r="P1652" s="772"/>
      <c r="Q1652" s="772"/>
      <c r="R1652" s="772"/>
      <c r="S1652" s="772"/>
      <c r="T1652" s="772"/>
      <c r="U1652" s="772"/>
      <c r="V1652" s="772"/>
      <c r="W1652" s="772"/>
      <c r="X1652" s="772"/>
      <c r="Y1652" s="772"/>
      <c r="Z1652" s="772"/>
      <c r="AA1652" s="772"/>
      <c r="AB1652" s="772"/>
      <c r="AC1652" s="772"/>
      <c r="AD1652" s="772"/>
      <c r="AE1652" s="772"/>
      <c r="AF1652" s="772"/>
      <c r="AG1652" s="772"/>
      <c r="AH1652" s="772"/>
      <c r="AI1652" s="772"/>
      <c r="AJ1652" s="772"/>
      <c r="AK1652" s="772"/>
      <c r="AL1652" s="772"/>
      <c r="AM1652" s="773"/>
    </row>
    <row r="1653" spans="1:6" s="782" customFormat="1" ht="12.75">
      <c r="A1653" s="354" t="s">
        <v>923</v>
      </c>
      <c r="B1653" s="767">
        <v>77780</v>
      </c>
      <c r="C1653" s="767">
        <v>77780</v>
      </c>
      <c r="D1653" s="767">
        <v>17570</v>
      </c>
      <c r="E1653" s="770">
        <v>22.58935458986886</v>
      </c>
      <c r="F1653" s="767">
        <v>0</v>
      </c>
    </row>
    <row r="1654" spans="1:6" s="790" customFormat="1" ht="12.75">
      <c r="A1654" s="354" t="s">
        <v>409</v>
      </c>
      <c r="B1654" s="767">
        <v>77780</v>
      </c>
      <c r="C1654" s="767">
        <v>77780</v>
      </c>
      <c r="D1654" s="767">
        <v>17570</v>
      </c>
      <c r="E1654" s="788">
        <v>22.58935458986886</v>
      </c>
      <c r="F1654" s="767">
        <v>0</v>
      </c>
    </row>
    <row r="1655" spans="1:6" s="782" customFormat="1" ht="12.75">
      <c r="A1655" s="142" t="s">
        <v>928</v>
      </c>
      <c r="B1655" s="789">
        <v>838621</v>
      </c>
      <c r="C1655" s="789">
        <v>838621</v>
      </c>
      <c r="D1655" s="789">
        <v>487076</v>
      </c>
      <c r="E1655" s="788">
        <v>58.080587058993274</v>
      </c>
      <c r="F1655" s="789">
        <v>107383</v>
      </c>
    </row>
    <row r="1656" spans="1:6" s="782" customFormat="1" ht="12.75">
      <c r="A1656" s="354" t="s">
        <v>982</v>
      </c>
      <c r="B1656" s="789">
        <v>838621</v>
      </c>
      <c r="C1656" s="789">
        <v>838621</v>
      </c>
      <c r="D1656" s="789">
        <v>487076</v>
      </c>
      <c r="E1656" s="788">
        <v>58.080587058993274</v>
      </c>
      <c r="F1656" s="789">
        <v>107383</v>
      </c>
    </row>
    <row r="1657" spans="1:6" s="772" customFormat="1" ht="12.75" customHeight="1">
      <c r="A1657" s="142" t="s">
        <v>507</v>
      </c>
      <c r="B1657" s="767">
        <v>-177589</v>
      </c>
      <c r="C1657" s="767">
        <v>-177589</v>
      </c>
      <c r="D1657" s="767">
        <v>1779798</v>
      </c>
      <c r="E1657" s="649" t="s">
        <v>503</v>
      </c>
      <c r="F1657" s="767">
        <v>-501926</v>
      </c>
    </row>
    <row r="1658" spans="1:6" s="772" customFormat="1" ht="12.75" customHeight="1">
      <c r="A1658" s="142" t="s">
        <v>508</v>
      </c>
      <c r="B1658" s="767">
        <v>177589</v>
      </c>
      <c r="C1658" s="767">
        <v>177589</v>
      </c>
      <c r="D1658" s="767" t="s">
        <v>503</v>
      </c>
      <c r="E1658" s="767" t="s">
        <v>503</v>
      </c>
      <c r="F1658" s="767" t="s">
        <v>503</v>
      </c>
    </row>
    <row r="1659" spans="1:6" s="772" customFormat="1" ht="12.75" customHeight="1">
      <c r="A1659" s="354" t="s">
        <v>629</v>
      </c>
      <c r="B1659" s="767">
        <v>177589</v>
      </c>
      <c r="C1659" s="767">
        <v>177589</v>
      </c>
      <c r="D1659" s="767" t="s">
        <v>503</v>
      </c>
      <c r="E1659" s="767" t="s">
        <v>503</v>
      </c>
      <c r="F1659" s="767" t="s">
        <v>503</v>
      </c>
    </row>
    <row r="1660" spans="1:6" s="772" customFormat="1" ht="25.5">
      <c r="A1660" s="355" t="s">
        <v>351</v>
      </c>
      <c r="B1660" s="767">
        <v>177589</v>
      </c>
      <c r="C1660" s="767">
        <v>177589</v>
      </c>
      <c r="D1660" s="767" t="s">
        <v>503</v>
      </c>
      <c r="E1660" s="767" t="s">
        <v>503</v>
      </c>
      <c r="F1660" s="767" t="s">
        <v>503</v>
      </c>
    </row>
    <row r="1661" spans="1:6" s="782" customFormat="1" ht="12.75">
      <c r="A1661" s="354"/>
      <c r="B1661" s="789"/>
      <c r="C1661" s="789"/>
      <c r="D1661" s="789"/>
      <c r="E1661" s="789"/>
      <c r="F1661" s="789"/>
    </row>
    <row r="1662" spans="1:6" s="782" customFormat="1" ht="12.75">
      <c r="A1662" s="346" t="s">
        <v>411</v>
      </c>
      <c r="B1662" s="767"/>
      <c r="C1662" s="767"/>
      <c r="D1662" s="767"/>
      <c r="E1662" s="789"/>
      <c r="F1662" s="767"/>
    </row>
    <row r="1663" spans="1:6" s="782" customFormat="1" ht="38.25">
      <c r="A1663" s="796" t="s">
        <v>410</v>
      </c>
      <c r="B1663" s="789"/>
      <c r="C1663" s="789"/>
      <c r="D1663" s="789"/>
      <c r="E1663" s="789"/>
      <c r="F1663" s="789"/>
    </row>
    <row r="1664" spans="1:6" s="782" customFormat="1" ht="12.75">
      <c r="A1664" s="359" t="s">
        <v>348</v>
      </c>
      <c r="B1664" s="789">
        <v>143244</v>
      </c>
      <c r="C1664" s="789">
        <v>143244</v>
      </c>
      <c r="D1664" s="789">
        <v>143244</v>
      </c>
      <c r="E1664" s="788">
        <v>100</v>
      </c>
      <c r="F1664" s="789">
        <v>0</v>
      </c>
    </row>
    <row r="1665" spans="1:6" s="782" customFormat="1" ht="12.75">
      <c r="A1665" s="142" t="s">
        <v>972</v>
      </c>
      <c r="B1665" s="789">
        <v>143244</v>
      </c>
      <c r="C1665" s="789">
        <v>143244</v>
      </c>
      <c r="D1665" s="789">
        <v>143244</v>
      </c>
      <c r="E1665" s="788">
        <v>100</v>
      </c>
      <c r="F1665" s="789">
        <v>0</v>
      </c>
    </row>
    <row r="1666" spans="1:6" s="782" customFormat="1" ht="25.5">
      <c r="A1666" s="363" t="s">
        <v>973</v>
      </c>
      <c r="B1666" s="789">
        <v>143244</v>
      </c>
      <c r="C1666" s="789">
        <v>143244</v>
      </c>
      <c r="D1666" s="789">
        <v>143244</v>
      </c>
      <c r="E1666" s="788">
        <v>100</v>
      </c>
      <c r="F1666" s="789">
        <v>0</v>
      </c>
    </row>
    <row r="1667" spans="1:6" s="782" customFormat="1" ht="12.75">
      <c r="A1667" s="350" t="s">
        <v>974</v>
      </c>
      <c r="B1667" s="789">
        <v>143244</v>
      </c>
      <c r="C1667" s="789">
        <v>143244</v>
      </c>
      <c r="D1667" s="789">
        <v>9301</v>
      </c>
      <c r="E1667" s="788">
        <v>6.4931166401385045</v>
      </c>
      <c r="F1667" s="789">
        <v>1392</v>
      </c>
    </row>
    <row r="1668" spans="1:6" s="782" customFormat="1" ht="12.75">
      <c r="A1668" s="142" t="s">
        <v>975</v>
      </c>
      <c r="B1668" s="789">
        <v>11069</v>
      </c>
      <c r="C1668" s="789">
        <v>11069</v>
      </c>
      <c r="D1668" s="789">
        <v>9301</v>
      </c>
      <c r="E1668" s="788">
        <v>84.02746408889692</v>
      </c>
      <c r="F1668" s="789">
        <v>1392</v>
      </c>
    </row>
    <row r="1669" spans="1:6" s="782" customFormat="1" ht="12.75">
      <c r="A1669" s="354" t="s">
        <v>976</v>
      </c>
      <c r="B1669" s="789">
        <v>11069</v>
      </c>
      <c r="C1669" s="789">
        <v>11069</v>
      </c>
      <c r="D1669" s="789">
        <v>9301</v>
      </c>
      <c r="E1669" s="788">
        <v>84.02746408889692</v>
      </c>
      <c r="F1669" s="789">
        <v>1392</v>
      </c>
    </row>
    <row r="1670" spans="1:6" s="782" customFormat="1" ht="12.75">
      <c r="A1670" s="377" t="s">
        <v>977</v>
      </c>
      <c r="B1670" s="789">
        <v>11069</v>
      </c>
      <c r="C1670" s="789">
        <v>11069</v>
      </c>
      <c r="D1670" s="789">
        <v>9301</v>
      </c>
      <c r="E1670" s="788">
        <v>84.02746408889692</v>
      </c>
      <c r="F1670" s="789">
        <v>1392</v>
      </c>
    </row>
    <row r="1671" spans="1:6" s="782" customFormat="1" ht="12.75">
      <c r="A1671" s="381" t="s">
        <v>978</v>
      </c>
      <c r="B1671" s="789">
        <v>8920</v>
      </c>
      <c r="C1671" s="789">
        <v>8920</v>
      </c>
      <c r="D1671" s="789">
        <v>7546</v>
      </c>
      <c r="E1671" s="788">
        <v>84.5964125560538</v>
      </c>
      <c r="F1671" s="789">
        <v>1172</v>
      </c>
    </row>
    <row r="1672" spans="1:6" s="782" customFormat="1" ht="12.75">
      <c r="A1672" s="142" t="s">
        <v>928</v>
      </c>
      <c r="B1672" s="789">
        <v>132175</v>
      </c>
      <c r="C1672" s="789">
        <v>132175</v>
      </c>
      <c r="D1672" s="789">
        <v>0</v>
      </c>
      <c r="E1672" s="788">
        <v>0</v>
      </c>
      <c r="F1672" s="789">
        <v>0</v>
      </c>
    </row>
    <row r="1673" spans="1:6" s="782" customFormat="1" ht="12.75">
      <c r="A1673" s="354" t="s">
        <v>982</v>
      </c>
      <c r="B1673" s="789">
        <v>132175</v>
      </c>
      <c r="C1673" s="789">
        <v>132175</v>
      </c>
      <c r="D1673" s="789">
        <v>0</v>
      </c>
      <c r="E1673" s="788">
        <v>0</v>
      </c>
      <c r="F1673" s="789">
        <v>0</v>
      </c>
    </row>
    <row r="1674" spans="1:6" s="782" customFormat="1" ht="12.75">
      <c r="A1674" s="354"/>
      <c r="B1674" s="789"/>
      <c r="C1674" s="789"/>
      <c r="D1674" s="789"/>
      <c r="E1674" s="788"/>
      <c r="F1674" s="789"/>
    </row>
    <row r="1675" spans="1:6" s="782" customFormat="1" ht="12.75">
      <c r="A1675" s="346" t="s">
        <v>354</v>
      </c>
      <c r="B1675" s="767"/>
      <c r="C1675" s="767"/>
      <c r="D1675" s="767"/>
      <c r="E1675" s="789"/>
      <c r="F1675" s="767"/>
    </row>
    <row r="1676" spans="1:6" s="782" customFormat="1" ht="38.25">
      <c r="A1676" s="796" t="s">
        <v>410</v>
      </c>
      <c r="B1676" s="789"/>
      <c r="C1676" s="789"/>
      <c r="D1676" s="789"/>
      <c r="E1676" s="789"/>
      <c r="F1676" s="789"/>
    </row>
    <row r="1677" spans="1:6" s="782" customFormat="1" ht="12.75">
      <c r="A1677" s="359" t="s">
        <v>348</v>
      </c>
      <c r="B1677" s="789">
        <v>83547</v>
      </c>
      <c r="C1677" s="789">
        <v>83547</v>
      </c>
      <c r="D1677" s="789">
        <v>80479</v>
      </c>
      <c r="E1677" s="788">
        <v>96.32781548110644</v>
      </c>
      <c r="F1677" s="789">
        <v>0</v>
      </c>
    </row>
    <row r="1678" spans="1:6" s="782" customFormat="1" ht="12.75">
      <c r="A1678" s="142" t="s">
        <v>989</v>
      </c>
      <c r="B1678" s="789">
        <v>20453</v>
      </c>
      <c r="C1678" s="789">
        <v>20453</v>
      </c>
      <c r="D1678" s="789">
        <v>17385</v>
      </c>
      <c r="E1678" s="788">
        <v>84.99975553708502</v>
      </c>
      <c r="F1678" s="789">
        <v>0</v>
      </c>
    </row>
    <row r="1679" spans="1:6" s="782" customFormat="1" ht="12.75">
      <c r="A1679" s="142" t="s">
        <v>394</v>
      </c>
      <c r="B1679" s="789">
        <v>20453</v>
      </c>
      <c r="C1679" s="789">
        <v>20453</v>
      </c>
      <c r="D1679" s="789">
        <v>17385</v>
      </c>
      <c r="E1679" s="788">
        <v>84.99975553708502</v>
      </c>
      <c r="F1679" s="789">
        <v>0</v>
      </c>
    </row>
    <row r="1680" spans="1:6" s="782" customFormat="1" ht="38.25">
      <c r="A1680" s="146" t="s">
        <v>395</v>
      </c>
      <c r="B1680" s="789">
        <v>20453</v>
      </c>
      <c r="C1680" s="789">
        <v>20453</v>
      </c>
      <c r="D1680" s="789">
        <v>17385</v>
      </c>
      <c r="E1680" s="788">
        <v>84.99975553708502</v>
      </c>
      <c r="F1680" s="789">
        <v>0</v>
      </c>
    </row>
    <row r="1681" spans="1:6" s="782" customFormat="1" ht="38.25">
      <c r="A1681" s="800" t="s">
        <v>396</v>
      </c>
      <c r="B1681" s="779">
        <v>20453</v>
      </c>
      <c r="C1681" s="779">
        <v>20453</v>
      </c>
      <c r="D1681" s="779">
        <v>17385</v>
      </c>
      <c r="E1681" s="780">
        <v>84.99975553708502</v>
      </c>
      <c r="F1681" s="779">
        <v>0</v>
      </c>
    </row>
    <row r="1682" spans="1:6" s="782" customFormat="1" ht="12.75">
      <c r="A1682" s="142" t="s">
        <v>972</v>
      </c>
      <c r="B1682" s="789">
        <v>63094</v>
      </c>
      <c r="C1682" s="789">
        <v>63094</v>
      </c>
      <c r="D1682" s="789">
        <v>63094</v>
      </c>
      <c r="E1682" s="788">
        <v>100</v>
      </c>
      <c r="F1682" s="789">
        <v>0</v>
      </c>
    </row>
    <row r="1683" spans="1:6" s="782" customFormat="1" ht="25.5">
      <c r="A1683" s="363" t="s">
        <v>973</v>
      </c>
      <c r="B1683" s="789">
        <v>63094</v>
      </c>
      <c r="C1683" s="789">
        <v>63094</v>
      </c>
      <c r="D1683" s="789">
        <v>63094</v>
      </c>
      <c r="E1683" s="788">
        <v>100</v>
      </c>
      <c r="F1683" s="789">
        <v>0</v>
      </c>
    </row>
    <row r="1684" spans="1:6" s="782" customFormat="1" ht="12.75">
      <c r="A1684" s="350" t="s">
        <v>974</v>
      </c>
      <c r="B1684" s="789">
        <v>83547</v>
      </c>
      <c r="C1684" s="789">
        <v>83547</v>
      </c>
      <c r="D1684" s="789">
        <v>21591</v>
      </c>
      <c r="E1684" s="788">
        <v>25.842938705159966</v>
      </c>
      <c r="F1684" s="789">
        <v>4698</v>
      </c>
    </row>
    <row r="1685" spans="1:6" s="782" customFormat="1" ht="12.75">
      <c r="A1685" s="142" t="s">
        <v>975</v>
      </c>
      <c r="B1685" s="789">
        <v>80212</v>
      </c>
      <c r="C1685" s="789">
        <v>80212</v>
      </c>
      <c r="D1685" s="789">
        <v>19374</v>
      </c>
      <c r="E1685" s="788">
        <v>24.1534932429063</v>
      </c>
      <c r="F1685" s="789">
        <v>3438</v>
      </c>
    </row>
    <row r="1686" spans="1:6" s="782" customFormat="1" ht="12.75">
      <c r="A1686" s="354" t="s">
        <v>976</v>
      </c>
      <c r="B1686" s="789">
        <v>59759</v>
      </c>
      <c r="C1686" s="789">
        <v>59759</v>
      </c>
      <c r="D1686" s="789">
        <v>19374</v>
      </c>
      <c r="E1686" s="788">
        <v>32.420221221907994</v>
      </c>
      <c r="F1686" s="789">
        <v>3438</v>
      </c>
    </row>
    <row r="1687" spans="1:6" s="782" customFormat="1" ht="12.75">
      <c r="A1687" s="377" t="s">
        <v>977</v>
      </c>
      <c r="B1687" s="789">
        <v>46413</v>
      </c>
      <c r="C1687" s="789">
        <v>46413</v>
      </c>
      <c r="D1687" s="789">
        <v>15251</v>
      </c>
      <c r="E1687" s="788">
        <v>32.859328205459676</v>
      </c>
      <c r="F1687" s="789">
        <v>3077</v>
      </c>
    </row>
    <row r="1688" spans="1:6" s="782" customFormat="1" ht="12.75">
      <c r="A1688" s="381" t="s">
        <v>978</v>
      </c>
      <c r="B1688" s="789">
        <v>37403</v>
      </c>
      <c r="C1688" s="789">
        <v>37403</v>
      </c>
      <c r="D1688" s="789">
        <v>11645</v>
      </c>
      <c r="E1688" s="788">
        <v>31.133866267411705</v>
      </c>
      <c r="F1688" s="789">
        <v>2252</v>
      </c>
    </row>
    <row r="1689" spans="1:6" s="782" customFormat="1" ht="12.75">
      <c r="A1689" s="377" t="s">
        <v>979</v>
      </c>
      <c r="B1689" s="789">
        <v>13346</v>
      </c>
      <c r="C1689" s="789">
        <v>13346</v>
      </c>
      <c r="D1689" s="789">
        <v>4123</v>
      </c>
      <c r="E1689" s="788">
        <v>30.893151506069234</v>
      </c>
      <c r="F1689" s="789">
        <v>361</v>
      </c>
    </row>
    <row r="1690" spans="1:6" s="782" customFormat="1" ht="12.75">
      <c r="A1690" s="354" t="s">
        <v>980</v>
      </c>
      <c r="B1690" s="789">
        <v>20453</v>
      </c>
      <c r="C1690" s="789">
        <v>20453</v>
      </c>
      <c r="D1690" s="789">
        <v>0</v>
      </c>
      <c r="E1690" s="788">
        <v>0</v>
      </c>
      <c r="F1690" s="789">
        <v>0</v>
      </c>
    </row>
    <row r="1691" spans="1:6" s="782" customFormat="1" ht="12.75">
      <c r="A1691" s="377" t="s">
        <v>1001</v>
      </c>
      <c r="B1691" s="789">
        <v>20453</v>
      </c>
      <c r="C1691" s="789">
        <v>20453</v>
      </c>
      <c r="D1691" s="789">
        <v>0</v>
      </c>
      <c r="E1691" s="788">
        <v>0</v>
      </c>
      <c r="F1691" s="789">
        <v>0</v>
      </c>
    </row>
    <row r="1692" spans="1:6" s="782" customFormat="1" ht="12.75">
      <c r="A1692" s="142" t="s">
        <v>928</v>
      </c>
      <c r="B1692" s="789">
        <v>3335</v>
      </c>
      <c r="C1692" s="789">
        <v>3335</v>
      </c>
      <c r="D1692" s="789">
        <v>2217</v>
      </c>
      <c r="E1692" s="788">
        <v>66.4767616191904</v>
      </c>
      <c r="F1692" s="789">
        <v>1260</v>
      </c>
    </row>
    <row r="1693" spans="1:6" s="782" customFormat="1" ht="12.75">
      <c r="A1693" s="354" t="s">
        <v>982</v>
      </c>
      <c r="B1693" s="789">
        <v>3335</v>
      </c>
      <c r="C1693" s="789">
        <v>3335</v>
      </c>
      <c r="D1693" s="789">
        <v>2217</v>
      </c>
      <c r="E1693" s="788">
        <v>66.4767616191904</v>
      </c>
      <c r="F1693" s="789">
        <v>1260</v>
      </c>
    </row>
    <row r="1694" spans="1:6" s="782" customFormat="1" ht="12.75">
      <c r="A1694" s="354"/>
      <c r="B1694" s="789"/>
      <c r="C1694" s="789"/>
      <c r="D1694" s="789"/>
      <c r="E1694" s="789"/>
      <c r="F1694" s="789"/>
    </row>
    <row r="1695" spans="1:6" s="782" customFormat="1" ht="12.75">
      <c r="A1695" s="346" t="s">
        <v>412</v>
      </c>
      <c r="B1695" s="789"/>
      <c r="C1695" s="789"/>
      <c r="D1695" s="789"/>
      <c r="E1695" s="789"/>
      <c r="F1695" s="789"/>
    </row>
    <row r="1696" spans="1:6" s="782" customFormat="1" ht="38.25">
      <c r="A1696" s="796" t="s">
        <v>410</v>
      </c>
      <c r="B1696" s="789"/>
      <c r="C1696" s="789"/>
      <c r="D1696" s="789"/>
      <c r="E1696" s="789"/>
      <c r="F1696" s="789"/>
    </row>
    <row r="1697" spans="1:6" s="782" customFormat="1" ht="12.75">
      <c r="A1697" s="359" t="s">
        <v>348</v>
      </c>
      <c r="B1697" s="767">
        <v>2466841</v>
      </c>
      <c r="C1697" s="767">
        <v>2466841</v>
      </c>
      <c r="D1697" s="767">
        <v>2002633</v>
      </c>
      <c r="E1697" s="788">
        <v>81.18208672549224</v>
      </c>
      <c r="F1697" s="767">
        <v>188856</v>
      </c>
    </row>
    <row r="1698" spans="1:6" s="782" customFormat="1" ht="12.75">
      <c r="A1698" s="142" t="s">
        <v>988</v>
      </c>
      <c r="B1698" s="767">
        <v>2362915</v>
      </c>
      <c r="C1698" s="767">
        <v>2362915</v>
      </c>
      <c r="D1698" s="767">
        <v>1898707</v>
      </c>
      <c r="E1698" s="788">
        <v>80.35443509394116</v>
      </c>
      <c r="F1698" s="767">
        <v>188856</v>
      </c>
    </row>
    <row r="1699" spans="1:6" s="782" customFormat="1" ht="12.75">
      <c r="A1699" s="778" t="s">
        <v>359</v>
      </c>
      <c r="B1699" s="779">
        <v>520554</v>
      </c>
      <c r="C1699" s="779">
        <v>520554</v>
      </c>
      <c r="D1699" s="779">
        <v>238779</v>
      </c>
      <c r="E1699" s="780">
        <v>45.87016908908586</v>
      </c>
      <c r="F1699" s="779">
        <v>-7778</v>
      </c>
    </row>
    <row r="1700" spans="1:6" s="782" customFormat="1" ht="12.75">
      <c r="A1700" s="142" t="s">
        <v>972</v>
      </c>
      <c r="B1700" s="767">
        <v>103926</v>
      </c>
      <c r="C1700" s="767">
        <v>103926</v>
      </c>
      <c r="D1700" s="767">
        <v>103926</v>
      </c>
      <c r="E1700" s="788">
        <v>100</v>
      </c>
      <c r="F1700" s="767">
        <v>0</v>
      </c>
    </row>
    <row r="1701" spans="1:6" s="782" customFormat="1" ht="25.5">
      <c r="A1701" s="363" t="s">
        <v>973</v>
      </c>
      <c r="B1701" s="767">
        <v>103926</v>
      </c>
      <c r="C1701" s="767">
        <v>103926</v>
      </c>
      <c r="D1701" s="767">
        <v>103926</v>
      </c>
      <c r="E1701" s="770">
        <v>100</v>
      </c>
      <c r="F1701" s="767">
        <v>0</v>
      </c>
    </row>
    <row r="1702" spans="1:6" s="782" customFormat="1" ht="12.75">
      <c r="A1702" s="350" t="s">
        <v>974</v>
      </c>
      <c r="B1702" s="767">
        <v>2466841</v>
      </c>
      <c r="C1702" s="767">
        <v>2466841</v>
      </c>
      <c r="D1702" s="767">
        <v>1853654</v>
      </c>
      <c r="E1702" s="788">
        <v>75.14282436525093</v>
      </c>
      <c r="F1702" s="767">
        <v>78367</v>
      </c>
    </row>
    <row r="1703" spans="1:6" s="782" customFormat="1" ht="12.75">
      <c r="A1703" s="142" t="s">
        <v>975</v>
      </c>
      <c r="B1703" s="767">
        <v>2466841</v>
      </c>
      <c r="C1703" s="767">
        <v>2466841</v>
      </c>
      <c r="D1703" s="767">
        <v>1853654</v>
      </c>
      <c r="E1703" s="788">
        <v>75.14282436525093</v>
      </c>
      <c r="F1703" s="767">
        <v>78367</v>
      </c>
    </row>
    <row r="1704" spans="1:6" s="782" customFormat="1" ht="12.75">
      <c r="A1704" s="354" t="s">
        <v>976</v>
      </c>
      <c r="B1704" s="767">
        <v>103926</v>
      </c>
      <c r="C1704" s="767">
        <v>103926</v>
      </c>
      <c r="D1704" s="767">
        <v>76514</v>
      </c>
      <c r="E1704" s="788">
        <v>73.62353982641496</v>
      </c>
      <c r="F1704" s="767">
        <v>10927</v>
      </c>
    </row>
    <row r="1705" spans="1:6" s="782" customFormat="1" ht="12.75">
      <c r="A1705" s="377" t="s">
        <v>977</v>
      </c>
      <c r="B1705" s="767">
        <v>80547</v>
      </c>
      <c r="C1705" s="767">
        <v>80547</v>
      </c>
      <c r="D1705" s="767">
        <v>69073</v>
      </c>
      <c r="E1705" s="770">
        <v>85.75490086533328</v>
      </c>
      <c r="F1705" s="767">
        <v>10896</v>
      </c>
    </row>
    <row r="1706" spans="1:6" s="782" customFormat="1" ht="12.75">
      <c r="A1706" s="381" t="s">
        <v>978</v>
      </c>
      <c r="B1706" s="767">
        <v>57689</v>
      </c>
      <c r="C1706" s="767">
        <v>57689</v>
      </c>
      <c r="D1706" s="767">
        <v>50746</v>
      </c>
      <c r="E1706" s="770">
        <v>87.96477664719444</v>
      </c>
      <c r="F1706" s="767">
        <v>8738</v>
      </c>
    </row>
    <row r="1707" spans="1:6" s="782" customFormat="1" ht="12.75">
      <c r="A1707" s="377" t="s">
        <v>979</v>
      </c>
      <c r="B1707" s="767">
        <v>23379</v>
      </c>
      <c r="C1707" s="767">
        <v>23379</v>
      </c>
      <c r="D1707" s="767">
        <v>7441</v>
      </c>
      <c r="E1707" s="770">
        <v>31.827708627400657</v>
      </c>
      <c r="F1707" s="767">
        <v>31</v>
      </c>
    </row>
    <row r="1708" spans="1:6" s="782" customFormat="1" ht="12.75">
      <c r="A1708" s="354" t="s">
        <v>980</v>
      </c>
      <c r="B1708" s="789">
        <v>78155</v>
      </c>
      <c r="C1708" s="789">
        <v>78155</v>
      </c>
      <c r="D1708" s="789">
        <v>59624</v>
      </c>
      <c r="E1708" s="788">
        <v>76.28942486085343</v>
      </c>
      <c r="F1708" s="789">
        <v>0</v>
      </c>
    </row>
    <row r="1709" spans="1:6" s="782" customFormat="1" ht="12.75">
      <c r="A1709" s="377" t="s">
        <v>1001</v>
      </c>
      <c r="B1709" s="789">
        <v>78155</v>
      </c>
      <c r="C1709" s="789">
        <v>78155</v>
      </c>
      <c r="D1709" s="789">
        <v>59624</v>
      </c>
      <c r="E1709" s="788">
        <v>76.28942486085343</v>
      </c>
      <c r="F1709" s="789">
        <v>0</v>
      </c>
    </row>
    <row r="1710" spans="1:6" s="782" customFormat="1" ht="12.75">
      <c r="A1710" s="354" t="s">
        <v>923</v>
      </c>
      <c r="B1710" s="767">
        <v>2284760</v>
      </c>
      <c r="C1710" s="767">
        <v>2284760</v>
      </c>
      <c r="D1710" s="767">
        <v>1717516</v>
      </c>
      <c r="E1710" s="770">
        <v>75.17270960626061</v>
      </c>
      <c r="F1710" s="767">
        <v>67440</v>
      </c>
    </row>
    <row r="1711" spans="1:6" s="782" customFormat="1" ht="12.75">
      <c r="A1711" s="377" t="s">
        <v>1002</v>
      </c>
      <c r="B1711" s="767">
        <v>1686426</v>
      </c>
      <c r="C1711" s="767">
        <v>1686426</v>
      </c>
      <c r="D1711" s="767">
        <v>1461167</v>
      </c>
      <c r="E1711" s="788">
        <v>86.64281741386814</v>
      </c>
      <c r="F1711" s="767">
        <v>57648</v>
      </c>
    </row>
    <row r="1712" spans="1:6" s="782" customFormat="1" ht="25.5">
      <c r="A1712" s="357" t="s">
        <v>401</v>
      </c>
      <c r="B1712" s="767">
        <v>1686426</v>
      </c>
      <c r="C1712" s="767">
        <v>1686426</v>
      </c>
      <c r="D1712" s="767">
        <v>1461167</v>
      </c>
      <c r="E1712" s="788">
        <v>86.64281741386814</v>
      </c>
      <c r="F1712" s="767">
        <v>57648</v>
      </c>
    </row>
    <row r="1713" spans="1:6" s="782" customFormat="1" ht="39.75" customHeight="1">
      <c r="A1713" s="802" t="s">
        <v>1029</v>
      </c>
      <c r="B1713" s="779">
        <v>1686426</v>
      </c>
      <c r="C1713" s="779">
        <v>1686426</v>
      </c>
      <c r="D1713" s="779">
        <v>1461167</v>
      </c>
      <c r="E1713" s="780">
        <v>86.64281741386814</v>
      </c>
      <c r="F1713" s="779">
        <v>57648</v>
      </c>
    </row>
    <row r="1714" spans="1:6" s="790" customFormat="1" ht="12.75">
      <c r="A1714" s="377" t="s">
        <v>1024</v>
      </c>
      <c r="B1714" s="767">
        <v>77780</v>
      </c>
      <c r="C1714" s="767">
        <v>77780</v>
      </c>
      <c r="D1714" s="767">
        <v>17570</v>
      </c>
      <c r="E1714" s="788">
        <v>22.58935458986886</v>
      </c>
      <c r="F1714" s="767">
        <v>0</v>
      </c>
    </row>
    <row r="1715" spans="1:6" s="782" customFormat="1" ht="12.75">
      <c r="A1715" s="377" t="s">
        <v>1017</v>
      </c>
      <c r="B1715" s="767">
        <v>520554</v>
      </c>
      <c r="C1715" s="767">
        <v>520554</v>
      </c>
      <c r="D1715" s="767">
        <v>238779</v>
      </c>
      <c r="E1715" s="788">
        <v>45.87016908908586</v>
      </c>
      <c r="F1715" s="767">
        <v>9792</v>
      </c>
    </row>
    <row r="1716" spans="1:39" s="772" customFormat="1" ht="38.25">
      <c r="A1716" s="785" t="s">
        <v>373</v>
      </c>
      <c r="B1716" s="779">
        <v>520554</v>
      </c>
      <c r="C1716" s="779">
        <v>520554</v>
      </c>
      <c r="D1716" s="779">
        <v>238779</v>
      </c>
      <c r="E1716" s="780">
        <v>45.87016908908586</v>
      </c>
      <c r="F1716" s="779">
        <v>9792</v>
      </c>
      <c r="AM1716" s="773"/>
    </row>
    <row r="1717" spans="1:6" s="782" customFormat="1" ht="15" customHeight="1">
      <c r="A1717" s="389"/>
      <c r="B1717" s="767"/>
      <c r="C1717" s="767"/>
      <c r="D1717" s="767"/>
      <c r="E1717" s="789"/>
      <c r="F1717" s="767"/>
    </row>
    <row r="1718" spans="1:6" s="782" customFormat="1" ht="12.75">
      <c r="A1718" s="346" t="s">
        <v>372</v>
      </c>
      <c r="B1718" s="767"/>
      <c r="C1718" s="767"/>
      <c r="D1718" s="767"/>
      <c r="E1718" s="789"/>
      <c r="F1718" s="767"/>
    </row>
    <row r="1719" spans="1:6" s="782" customFormat="1" ht="38.25">
      <c r="A1719" s="796" t="s">
        <v>410</v>
      </c>
      <c r="B1719" s="789"/>
      <c r="C1719" s="789"/>
      <c r="D1719" s="789"/>
      <c r="E1719" s="767"/>
      <c r="F1719" s="789"/>
    </row>
    <row r="1720" spans="1:6" s="782" customFormat="1" ht="12.75">
      <c r="A1720" s="359" t="s">
        <v>348</v>
      </c>
      <c r="B1720" s="789">
        <v>292887</v>
      </c>
      <c r="C1720" s="789">
        <v>292887</v>
      </c>
      <c r="D1720" s="789">
        <v>292887</v>
      </c>
      <c r="E1720" s="770">
        <v>100</v>
      </c>
      <c r="F1720" s="789">
        <v>0</v>
      </c>
    </row>
    <row r="1721" spans="1:6" s="782" customFormat="1" ht="12.75">
      <c r="A1721" s="142" t="s">
        <v>972</v>
      </c>
      <c r="B1721" s="789">
        <v>292887</v>
      </c>
      <c r="C1721" s="789">
        <v>292887</v>
      </c>
      <c r="D1721" s="789">
        <v>292887</v>
      </c>
      <c r="E1721" s="770">
        <v>100</v>
      </c>
      <c r="F1721" s="789">
        <v>0</v>
      </c>
    </row>
    <row r="1722" spans="1:6" s="782" customFormat="1" ht="25.5">
      <c r="A1722" s="363" t="s">
        <v>973</v>
      </c>
      <c r="B1722" s="789">
        <v>292887</v>
      </c>
      <c r="C1722" s="789">
        <v>292887</v>
      </c>
      <c r="D1722" s="789">
        <v>292887</v>
      </c>
      <c r="E1722" s="770">
        <v>100</v>
      </c>
      <c r="F1722" s="789">
        <v>0</v>
      </c>
    </row>
    <row r="1723" spans="1:6" s="782" customFormat="1" ht="12.75">
      <c r="A1723" s="350" t="s">
        <v>974</v>
      </c>
      <c r="B1723" s="789">
        <v>292887</v>
      </c>
      <c r="C1723" s="789">
        <v>292887</v>
      </c>
      <c r="D1723" s="789">
        <v>46642</v>
      </c>
      <c r="E1723" s="770">
        <v>15.92491302106273</v>
      </c>
      <c r="F1723" s="789">
        <v>24579</v>
      </c>
    </row>
    <row r="1724" spans="1:6" s="782" customFormat="1" ht="12.75">
      <c r="A1724" s="142" t="s">
        <v>975</v>
      </c>
      <c r="B1724" s="789">
        <v>292887</v>
      </c>
      <c r="C1724" s="789">
        <v>292887</v>
      </c>
      <c r="D1724" s="789">
        <v>46642</v>
      </c>
      <c r="E1724" s="770">
        <v>15.92491302106273</v>
      </c>
      <c r="F1724" s="789">
        <v>24579</v>
      </c>
    </row>
    <row r="1725" spans="1:6" s="782" customFormat="1" ht="12.75">
      <c r="A1725" s="354" t="s">
        <v>976</v>
      </c>
      <c r="B1725" s="789">
        <v>292887</v>
      </c>
      <c r="C1725" s="789">
        <v>292887</v>
      </c>
      <c r="D1725" s="789">
        <v>46642</v>
      </c>
      <c r="E1725" s="770">
        <v>15.92491302106273</v>
      </c>
      <c r="F1725" s="789">
        <v>24579</v>
      </c>
    </row>
    <row r="1726" spans="1:6" s="782" customFormat="1" ht="12.75">
      <c r="A1726" s="377" t="s">
        <v>977</v>
      </c>
      <c r="B1726" s="789">
        <v>28135</v>
      </c>
      <c r="C1726" s="789">
        <v>28135</v>
      </c>
      <c r="D1726" s="789">
        <v>27006</v>
      </c>
      <c r="E1726" s="770">
        <v>95.98720454949351</v>
      </c>
      <c r="F1726" s="789">
        <v>5849</v>
      </c>
    </row>
    <row r="1727" spans="1:6" s="782" customFormat="1" ht="12.75">
      <c r="A1727" s="381" t="s">
        <v>978</v>
      </c>
      <c r="B1727" s="789">
        <v>22673</v>
      </c>
      <c r="C1727" s="789">
        <v>22673</v>
      </c>
      <c r="D1727" s="789">
        <v>21906</v>
      </c>
      <c r="E1727" s="770">
        <v>96.61712168658757</v>
      </c>
      <c r="F1727" s="789">
        <v>4624</v>
      </c>
    </row>
    <row r="1728" spans="1:6" s="782" customFormat="1" ht="12.75">
      <c r="A1728" s="377" t="s">
        <v>979</v>
      </c>
      <c r="B1728" s="789">
        <v>264752</v>
      </c>
      <c r="C1728" s="789">
        <v>264752</v>
      </c>
      <c r="D1728" s="789">
        <v>19636</v>
      </c>
      <c r="E1728" s="770">
        <v>7.416752281380311</v>
      </c>
      <c r="F1728" s="789">
        <v>18730</v>
      </c>
    </row>
    <row r="1729" spans="1:6" s="782" customFormat="1" ht="15" customHeight="1">
      <c r="A1729" s="377"/>
      <c r="B1729" s="789"/>
      <c r="C1729" s="789"/>
      <c r="D1729" s="789"/>
      <c r="E1729" s="767"/>
      <c r="F1729" s="789"/>
    </row>
    <row r="1730" spans="1:6" s="782" customFormat="1" ht="12.75">
      <c r="A1730" s="346" t="s">
        <v>1239</v>
      </c>
      <c r="B1730" s="767"/>
      <c r="C1730" s="767"/>
      <c r="D1730" s="767"/>
      <c r="E1730" s="767"/>
      <c r="F1730" s="767"/>
    </row>
    <row r="1731" spans="1:6" s="782" customFormat="1" ht="38.25">
      <c r="A1731" s="796" t="s">
        <v>410</v>
      </c>
      <c r="B1731" s="789"/>
      <c r="C1731" s="789"/>
      <c r="D1731" s="789"/>
      <c r="E1731" s="767"/>
      <c r="F1731" s="789"/>
    </row>
    <row r="1732" spans="1:6" s="782" customFormat="1" ht="12.75">
      <c r="A1732" s="359" t="s">
        <v>348</v>
      </c>
      <c r="B1732" s="789">
        <v>715713</v>
      </c>
      <c r="C1732" s="789">
        <v>715713</v>
      </c>
      <c r="D1732" s="789">
        <v>493522</v>
      </c>
      <c r="E1732" s="770">
        <v>68.95529353246343</v>
      </c>
      <c r="F1732" s="789">
        <v>57647</v>
      </c>
    </row>
    <row r="1733" spans="1:6" s="782" customFormat="1" ht="12.75">
      <c r="A1733" s="142" t="s">
        <v>989</v>
      </c>
      <c r="B1733" s="789">
        <v>473355</v>
      </c>
      <c r="C1733" s="789">
        <v>473355</v>
      </c>
      <c r="D1733" s="789">
        <v>251164</v>
      </c>
      <c r="E1733" s="788">
        <v>53.06038808082728</v>
      </c>
      <c r="F1733" s="789">
        <v>57647</v>
      </c>
    </row>
    <row r="1734" spans="1:6" s="782" customFormat="1" ht="12.75">
      <c r="A1734" s="142" t="s">
        <v>394</v>
      </c>
      <c r="B1734" s="789">
        <v>473355</v>
      </c>
      <c r="C1734" s="789">
        <v>473355</v>
      </c>
      <c r="D1734" s="789">
        <v>251164</v>
      </c>
      <c r="E1734" s="788">
        <v>53.06038808082728</v>
      </c>
      <c r="F1734" s="789">
        <v>57647</v>
      </c>
    </row>
    <row r="1735" spans="1:6" s="782" customFormat="1" ht="38.25">
      <c r="A1735" s="146" t="s">
        <v>395</v>
      </c>
      <c r="B1735" s="789">
        <v>473355</v>
      </c>
      <c r="C1735" s="789">
        <v>473355</v>
      </c>
      <c r="D1735" s="789">
        <v>251164</v>
      </c>
      <c r="E1735" s="788">
        <v>53.06038808082728</v>
      </c>
      <c r="F1735" s="789">
        <v>57647</v>
      </c>
    </row>
    <row r="1736" spans="1:6" s="782" customFormat="1" ht="38.25">
      <c r="A1736" s="800" t="s">
        <v>396</v>
      </c>
      <c r="B1736" s="779">
        <v>473355</v>
      </c>
      <c r="C1736" s="779">
        <v>473355</v>
      </c>
      <c r="D1736" s="779">
        <v>251164</v>
      </c>
      <c r="E1736" s="780">
        <v>53.06038808082728</v>
      </c>
      <c r="F1736" s="779">
        <v>57647</v>
      </c>
    </row>
    <row r="1737" spans="1:6" s="782" customFormat="1" ht="12.75">
      <c r="A1737" s="142" t="s">
        <v>972</v>
      </c>
      <c r="B1737" s="789">
        <v>242358</v>
      </c>
      <c r="C1737" s="789">
        <v>242358</v>
      </c>
      <c r="D1737" s="789">
        <v>242358</v>
      </c>
      <c r="E1737" s="770">
        <v>100</v>
      </c>
      <c r="F1737" s="789">
        <v>0</v>
      </c>
    </row>
    <row r="1738" spans="1:6" s="782" customFormat="1" ht="25.5">
      <c r="A1738" s="363" t="s">
        <v>973</v>
      </c>
      <c r="B1738" s="789">
        <v>242358</v>
      </c>
      <c r="C1738" s="789">
        <v>242358</v>
      </c>
      <c r="D1738" s="789">
        <v>242358</v>
      </c>
      <c r="E1738" s="770">
        <v>100</v>
      </c>
      <c r="F1738" s="789">
        <v>0</v>
      </c>
    </row>
    <row r="1739" spans="1:6" s="782" customFormat="1" ht="12.75">
      <c r="A1739" s="350" t="s">
        <v>974</v>
      </c>
      <c r="B1739" s="789">
        <v>715713</v>
      </c>
      <c r="C1739" s="789">
        <v>715713</v>
      </c>
      <c r="D1739" s="789">
        <v>250051</v>
      </c>
      <c r="E1739" s="770">
        <v>34.93732823072936</v>
      </c>
      <c r="F1739" s="789">
        <v>83169</v>
      </c>
    </row>
    <row r="1740" spans="1:6" s="782" customFormat="1" ht="12.75">
      <c r="A1740" s="142" t="s">
        <v>975</v>
      </c>
      <c r="B1740" s="789">
        <v>703629</v>
      </c>
      <c r="C1740" s="789">
        <v>703629</v>
      </c>
      <c r="D1740" s="789">
        <v>241816</v>
      </c>
      <c r="E1740" s="770">
        <v>34.36697464146589</v>
      </c>
      <c r="F1740" s="789">
        <v>82906</v>
      </c>
    </row>
    <row r="1741" spans="1:6" s="782" customFormat="1" ht="12.75">
      <c r="A1741" s="354" t="s">
        <v>976</v>
      </c>
      <c r="B1741" s="789">
        <v>146741</v>
      </c>
      <c r="C1741" s="789">
        <v>146741</v>
      </c>
      <c r="D1741" s="789">
        <v>106051</v>
      </c>
      <c r="E1741" s="770">
        <v>72.27087180815178</v>
      </c>
      <c r="F1741" s="789">
        <v>34469</v>
      </c>
    </row>
    <row r="1742" spans="1:6" s="782" customFormat="1" ht="12.75">
      <c r="A1742" s="377" t="s">
        <v>977</v>
      </c>
      <c r="B1742" s="789">
        <v>86348</v>
      </c>
      <c r="C1742" s="789">
        <v>86348</v>
      </c>
      <c r="D1742" s="789">
        <v>68565</v>
      </c>
      <c r="E1742" s="770">
        <v>79.40542919349609</v>
      </c>
      <c r="F1742" s="789">
        <v>20193</v>
      </c>
    </row>
    <row r="1743" spans="1:6" s="782" customFormat="1" ht="12.75">
      <c r="A1743" s="381" t="s">
        <v>978</v>
      </c>
      <c r="B1743" s="789">
        <v>69013</v>
      </c>
      <c r="C1743" s="789">
        <v>69013</v>
      </c>
      <c r="D1743" s="789">
        <v>57640</v>
      </c>
      <c r="E1743" s="770">
        <v>83.5204961384087</v>
      </c>
      <c r="F1743" s="789">
        <v>17609</v>
      </c>
    </row>
    <row r="1744" spans="1:6" s="782" customFormat="1" ht="12.75">
      <c r="A1744" s="377" t="s">
        <v>979</v>
      </c>
      <c r="B1744" s="789">
        <v>60393</v>
      </c>
      <c r="C1744" s="789">
        <v>60393</v>
      </c>
      <c r="D1744" s="789">
        <v>37486</v>
      </c>
      <c r="E1744" s="770">
        <v>62.070107462785415</v>
      </c>
      <c r="F1744" s="789">
        <v>14276</v>
      </c>
    </row>
    <row r="1745" spans="1:6" s="782" customFormat="1" ht="12.75">
      <c r="A1745" s="354" t="s">
        <v>980</v>
      </c>
      <c r="B1745" s="789">
        <v>556888</v>
      </c>
      <c r="C1745" s="789">
        <v>556888</v>
      </c>
      <c r="D1745" s="789">
        <v>135765</v>
      </c>
      <c r="E1745" s="770">
        <v>24.379228857508153</v>
      </c>
      <c r="F1745" s="789">
        <v>48437</v>
      </c>
    </row>
    <row r="1746" spans="1:6" s="782" customFormat="1" ht="12.75">
      <c r="A1746" s="377" t="s">
        <v>1001</v>
      </c>
      <c r="B1746" s="789">
        <v>108583</v>
      </c>
      <c r="C1746" s="789">
        <v>108583</v>
      </c>
      <c r="D1746" s="789">
        <v>0</v>
      </c>
      <c r="E1746" s="770">
        <v>0</v>
      </c>
      <c r="F1746" s="789">
        <v>0</v>
      </c>
    </row>
    <row r="1747" spans="1:39" s="774" customFormat="1" ht="12.75">
      <c r="A1747" s="377" t="s">
        <v>981</v>
      </c>
      <c r="B1747" s="767">
        <v>448305</v>
      </c>
      <c r="C1747" s="767">
        <v>448305</v>
      </c>
      <c r="D1747" s="767">
        <v>135765</v>
      </c>
      <c r="E1747" s="770">
        <v>30.284069996988656</v>
      </c>
      <c r="F1747" s="767">
        <v>48437</v>
      </c>
      <c r="G1747" s="772"/>
      <c r="H1747" s="772"/>
      <c r="I1747" s="772"/>
      <c r="J1747" s="772"/>
      <c r="K1747" s="772"/>
      <c r="L1747" s="772"/>
      <c r="M1747" s="772"/>
      <c r="N1747" s="772"/>
      <c r="O1747" s="772"/>
      <c r="P1747" s="772"/>
      <c r="Q1747" s="772"/>
      <c r="R1747" s="772"/>
      <c r="S1747" s="772"/>
      <c r="T1747" s="772"/>
      <c r="U1747" s="772"/>
      <c r="V1747" s="772"/>
      <c r="W1747" s="772"/>
      <c r="X1747" s="772"/>
      <c r="Y1747" s="772"/>
      <c r="Z1747" s="772"/>
      <c r="AA1747" s="772"/>
      <c r="AB1747" s="772"/>
      <c r="AC1747" s="772"/>
      <c r="AD1747" s="772"/>
      <c r="AE1747" s="772"/>
      <c r="AF1747" s="772"/>
      <c r="AG1747" s="772"/>
      <c r="AH1747" s="772"/>
      <c r="AI1747" s="772"/>
      <c r="AJ1747" s="772"/>
      <c r="AK1747" s="772"/>
      <c r="AL1747" s="772"/>
      <c r="AM1747" s="773"/>
    </row>
    <row r="1748" spans="1:6" s="782" customFormat="1" ht="12.75">
      <c r="A1748" s="142" t="s">
        <v>928</v>
      </c>
      <c r="B1748" s="789">
        <v>12084</v>
      </c>
      <c r="C1748" s="789">
        <v>12084</v>
      </c>
      <c r="D1748" s="789">
        <v>8235</v>
      </c>
      <c r="E1748" s="770">
        <v>68.14796425024826</v>
      </c>
      <c r="F1748" s="789">
        <v>263</v>
      </c>
    </row>
    <row r="1749" spans="1:6" s="782" customFormat="1" ht="12.75">
      <c r="A1749" s="354" t="s">
        <v>982</v>
      </c>
      <c r="B1749" s="789">
        <v>12084</v>
      </c>
      <c r="C1749" s="789">
        <v>12084</v>
      </c>
      <c r="D1749" s="789">
        <v>8235</v>
      </c>
      <c r="E1749" s="770">
        <v>68.14796425024826</v>
      </c>
      <c r="F1749" s="789">
        <v>263</v>
      </c>
    </row>
    <row r="1750" spans="1:6" s="782" customFormat="1" ht="15" customHeight="1">
      <c r="A1750" s="377"/>
      <c r="B1750" s="789"/>
      <c r="C1750" s="789"/>
      <c r="D1750" s="789"/>
      <c r="E1750" s="767"/>
      <c r="F1750" s="789"/>
    </row>
    <row r="1751" spans="1:6" s="782" customFormat="1" ht="12.75">
      <c r="A1751" s="346" t="s">
        <v>1241</v>
      </c>
      <c r="B1751" s="767"/>
      <c r="C1751" s="767"/>
      <c r="D1751" s="767"/>
      <c r="E1751" s="767"/>
      <c r="F1751" s="767"/>
    </row>
    <row r="1752" spans="1:6" s="782" customFormat="1" ht="38.25">
      <c r="A1752" s="796" t="s">
        <v>410</v>
      </c>
      <c r="B1752" s="789"/>
      <c r="C1752" s="789"/>
      <c r="D1752" s="789"/>
      <c r="E1752" s="767"/>
      <c r="F1752" s="789"/>
    </row>
    <row r="1753" spans="1:6" s="782" customFormat="1" ht="12.75">
      <c r="A1753" s="359" t="s">
        <v>348</v>
      </c>
      <c r="B1753" s="789">
        <v>328821</v>
      </c>
      <c r="C1753" s="789">
        <v>328821</v>
      </c>
      <c r="D1753" s="789">
        <v>328821</v>
      </c>
      <c r="E1753" s="770">
        <v>100</v>
      </c>
      <c r="F1753" s="789">
        <v>0</v>
      </c>
    </row>
    <row r="1754" spans="1:6" s="782" customFormat="1" ht="12.75">
      <c r="A1754" s="142" t="s">
        <v>972</v>
      </c>
      <c r="B1754" s="789">
        <v>328821</v>
      </c>
      <c r="C1754" s="789">
        <v>328821</v>
      </c>
      <c r="D1754" s="789">
        <v>328821</v>
      </c>
      <c r="E1754" s="770">
        <v>100</v>
      </c>
      <c r="F1754" s="789">
        <v>0</v>
      </c>
    </row>
    <row r="1755" spans="1:6" s="782" customFormat="1" ht="25.5">
      <c r="A1755" s="363" t="s">
        <v>973</v>
      </c>
      <c r="B1755" s="789">
        <v>328821</v>
      </c>
      <c r="C1755" s="789">
        <v>328821</v>
      </c>
      <c r="D1755" s="789">
        <v>328821</v>
      </c>
      <c r="E1755" s="770">
        <v>100</v>
      </c>
      <c r="F1755" s="789">
        <v>0</v>
      </c>
    </row>
    <row r="1756" spans="1:6" s="782" customFormat="1" ht="12.75">
      <c r="A1756" s="350" t="s">
        <v>974</v>
      </c>
      <c r="B1756" s="789">
        <v>328821</v>
      </c>
      <c r="C1756" s="789">
        <v>328821</v>
      </c>
      <c r="D1756" s="789">
        <v>103015</v>
      </c>
      <c r="E1756" s="770">
        <v>31.328595193129395</v>
      </c>
      <c r="F1756" s="789">
        <v>71971</v>
      </c>
    </row>
    <row r="1757" spans="1:6" s="782" customFormat="1" ht="12.75">
      <c r="A1757" s="142" t="s">
        <v>975</v>
      </c>
      <c r="B1757" s="789">
        <v>312997</v>
      </c>
      <c r="C1757" s="789">
        <v>312997</v>
      </c>
      <c r="D1757" s="789">
        <v>96215</v>
      </c>
      <c r="E1757" s="770">
        <v>30.739911245155703</v>
      </c>
      <c r="F1757" s="789">
        <v>65171</v>
      </c>
    </row>
    <row r="1758" spans="1:6" s="782" customFormat="1" ht="12.75">
      <c r="A1758" s="354" t="s">
        <v>976</v>
      </c>
      <c r="B1758" s="789">
        <v>312997</v>
      </c>
      <c r="C1758" s="789">
        <v>312997</v>
      </c>
      <c r="D1758" s="789">
        <v>96215</v>
      </c>
      <c r="E1758" s="770">
        <v>30.739911245155703</v>
      </c>
      <c r="F1758" s="789">
        <v>65171</v>
      </c>
    </row>
    <row r="1759" spans="1:6" s="782" customFormat="1" ht="12.75">
      <c r="A1759" s="377" t="s">
        <v>977</v>
      </c>
      <c r="B1759" s="789">
        <v>59792</v>
      </c>
      <c r="C1759" s="789">
        <v>59792</v>
      </c>
      <c r="D1759" s="789">
        <v>50705</v>
      </c>
      <c r="E1759" s="770">
        <v>84.80231469092855</v>
      </c>
      <c r="F1759" s="789">
        <v>21695</v>
      </c>
    </row>
    <row r="1760" spans="1:6" s="782" customFormat="1" ht="12.75">
      <c r="A1760" s="381" t="s">
        <v>978</v>
      </c>
      <c r="B1760" s="789">
        <v>48185</v>
      </c>
      <c r="C1760" s="789">
        <v>48185</v>
      </c>
      <c r="D1760" s="789">
        <v>40911</v>
      </c>
      <c r="E1760" s="770">
        <v>84.90401577254332</v>
      </c>
      <c r="F1760" s="789">
        <v>18010</v>
      </c>
    </row>
    <row r="1761" spans="1:6" s="782" customFormat="1" ht="12.75">
      <c r="A1761" s="377" t="s">
        <v>979</v>
      </c>
      <c r="B1761" s="789">
        <v>253205</v>
      </c>
      <c r="C1761" s="789">
        <v>253205</v>
      </c>
      <c r="D1761" s="789">
        <v>45510</v>
      </c>
      <c r="E1761" s="770">
        <v>17.973578720799352</v>
      </c>
      <c r="F1761" s="789">
        <v>43476</v>
      </c>
    </row>
    <row r="1762" spans="1:6" s="782" customFormat="1" ht="12.75">
      <c r="A1762" s="142" t="s">
        <v>928</v>
      </c>
      <c r="B1762" s="789">
        <v>15824</v>
      </c>
      <c r="C1762" s="789">
        <v>15824</v>
      </c>
      <c r="D1762" s="789">
        <v>6800</v>
      </c>
      <c r="E1762" s="770">
        <v>42.9726996966633</v>
      </c>
      <c r="F1762" s="789">
        <v>6800</v>
      </c>
    </row>
    <row r="1763" spans="1:6" s="782" customFormat="1" ht="12.75">
      <c r="A1763" s="354" t="s">
        <v>982</v>
      </c>
      <c r="B1763" s="789">
        <v>15824</v>
      </c>
      <c r="C1763" s="789">
        <v>15824</v>
      </c>
      <c r="D1763" s="789">
        <v>6800</v>
      </c>
      <c r="E1763" s="770">
        <v>42.9726996966633</v>
      </c>
      <c r="F1763" s="789">
        <v>6800</v>
      </c>
    </row>
    <row r="1764" spans="1:6" s="782" customFormat="1" ht="12.75">
      <c r="A1764" s="377"/>
      <c r="B1764" s="789"/>
      <c r="C1764" s="789"/>
      <c r="D1764" s="789"/>
      <c r="E1764" s="770"/>
      <c r="F1764" s="789"/>
    </row>
    <row r="1765" spans="1:6" s="782" customFormat="1" ht="12.75">
      <c r="A1765" s="346" t="s">
        <v>1243</v>
      </c>
      <c r="B1765" s="767"/>
      <c r="C1765" s="767"/>
      <c r="D1765" s="767"/>
      <c r="E1765" s="767"/>
      <c r="F1765" s="767"/>
    </row>
    <row r="1766" spans="1:6" s="782" customFormat="1" ht="38.25">
      <c r="A1766" s="796" t="s">
        <v>410</v>
      </c>
      <c r="B1766" s="789"/>
      <c r="C1766" s="789"/>
      <c r="D1766" s="789"/>
      <c r="E1766" s="767"/>
      <c r="F1766" s="789"/>
    </row>
    <row r="1767" spans="1:6" s="782" customFormat="1" ht="12.75">
      <c r="A1767" s="359" t="s">
        <v>348</v>
      </c>
      <c r="B1767" s="789">
        <v>625213</v>
      </c>
      <c r="C1767" s="789">
        <v>625213</v>
      </c>
      <c r="D1767" s="789">
        <v>625213</v>
      </c>
      <c r="E1767" s="770">
        <v>100</v>
      </c>
      <c r="F1767" s="789">
        <v>0</v>
      </c>
    </row>
    <row r="1768" spans="1:6" s="782" customFormat="1" ht="12.75">
      <c r="A1768" s="142" t="s">
        <v>972</v>
      </c>
      <c r="B1768" s="789">
        <v>625213</v>
      </c>
      <c r="C1768" s="789">
        <v>625213</v>
      </c>
      <c r="D1768" s="789">
        <v>625213</v>
      </c>
      <c r="E1768" s="770">
        <v>100</v>
      </c>
      <c r="F1768" s="789">
        <v>0</v>
      </c>
    </row>
    <row r="1769" spans="1:6" s="782" customFormat="1" ht="25.5">
      <c r="A1769" s="363" t="s">
        <v>973</v>
      </c>
      <c r="B1769" s="789">
        <v>625213</v>
      </c>
      <c r="C1769" s="789">
        <v>625213</v>
      </c>
      <c r="D1769" s="789">
        <v>625213</v>
      </c>
      <c r="E1769" s="770">
        <v>100</v>
      </c>
      <c r="F1769" s="789">
        <v>0</v>
      </c>
    </row>
    <row r="1770" spans="1:6" s="782" customFormat="1" ht="12.75">
      <c r="A1770" s="350" t="s">
        <v>974</v>
      </c>
      <c r="B1770" s="789">
        <v>625213</v>
      </c>
      <c r="C1770" s="789">
        <v>625213</v>
      </c>
      <c r="D1770" s="789">
        <v>468385</v>
      </c>
      <c r="E1770" s="770">
        <v>74.91606860381982</v>
      </c>
      <c r="F1770" s="789">
        <v>87063</v>
      </c>
    </row>
    <row r="1771" spans="1:6" s="782" customFormat="1" ht="12.75">
      <c r="A1771" s="142" t="s">
        <v>975</v>
      </c>
      <c r="B1771" s="789">
        <v>205144</v>
      </c>
      <c r="C1771" s="789">
        <v>205144</v>
      </c>
      <c r="D1771" s="789">
        <v>159826</v>
      </c>
      <c r="E1771" s="770">
        <v>77.90917599344851</v>
      </c>
      <c r="F1771" s="789">
        <v>53185</v>
      </c>
    </row>
    <row r="1772" spans="1:6" s="782" customFormat="1" ht="12.75">
      <c r="A1772" s="354" t="s">
        <v>976</v>
      </c>
      <c r="B1772" s="789">
        <v>205144</v>
      </c>
      <c r="C1772" s="789">
        <v>205144</v>
      </c>
      <c r="D1772" s="789">
        <v>159826</v>
      </c>
      <c r="E1772" s="770">
        <v>77.90917599344851</v>
      </c>
      <c r="F1772" s="789">
        <v>53185</v>
      </c>
    </row>
    <row r="1773" spans="1:6" s="782" customFormat="1" ht="12.75">
      <c r="A1773" s="377" t="s">
        <v>977</v>
      </c>
      <c r="B1773" s="789">
        <v>110542</v>
      </c>
      <c r="C1773" s="789">
        <v>110542</v>
      </c>
      <c r="D1773" s="789">
        <v>95451</v>
      </c>
      <c r="E1773" s="770">
        <v>86.34817535416403</v>
      </c>
      <c r="F1773" s="789">
        <v>27905</v>
      </c>
    </row>
    <row r="1774" spans="1:6" s="782" customFormat="1" ht="12.75">
      <c r="A1774" s="381" t="s">
        <v>978</v>
      </c>
      <c r="B1774" s="789">
        <v>90456</v>
      </c>
      <c r="C1774" s="789">
        <v>90456</v>
      </c>
      <c r="D1774" s="789">
        <v>78088</v>
      </c>
      <c r="E1774" s="770">
        <v>86.32705403732201</v>
      </c>
      <c r="F1774" s="789">
        <v>22321</v>
      </c>
    </row>
    <row r="1775" spans="1:6" s="782" customFormat="1" ht="12.75">
      <c r="A1775" s="377" t="s">
        <v>979</v>
      </c>
      <c r="B1775" s="789">
        <v>94602</v>
      </c>
      <c r="C1775" s="789">
        <v>94602</v>
      </c>
      <c r="D1775" s="805">
        <v>64375</v>
      </c>
      <c r="E1775" s="770">
        <v>68.04824422316653</v>
      </c>
      <c r="F1775" s="789">
        <v>25280</v>
      </c>
    </row>
    <row r="1776" spans="1:6" s="782" customFormat="1" ht="12.75">
      <c r="A1776" s="142" t="s">
        <v>928</v>
      </c>
      <c r="B1776" s="789">
        <v>420069</v>
      </c>
      <c r="C1776" s="789">
        <v>420069</v>
      </c>
      <c r="D1776" s="789">
        <v>308559</v>
      </c>
      <c r="E1776" s="770">
        <v>73.45436106925291</v>
      </c>
      <c r="F1776" s="789">
        <v>33878</v>
      </c>
    </row>
    <row r="1777" spans="1:6" s="782" customFormat="1" ht="12.75">
      <c r="A1777" s="354" t="s">
        <v>982</v>
      </c>
      <c r="B1777" s="789">
        <v>420069</v>
      </c>
      <c r="C1777" s="789">
        <v>420069</v>
      </c>
      <c r="D1777" s="789">
        <v>308559</v>
      </c>
      <c r="E1777" s="770">
        <v>73.45436106925291</v>
      </c>
      <c r="F1777" s="789">
        <v>33878</v>
      </c>
    </row>
    <row r="1778" spans="1:6" s="782" customFormat="1" ht="15" customHeight="1">
      <c r="A1778" s="377"/>
      <c r="B1778" s="789"/>
      <c r="C1778" s="789"/>
      <c r="D1778" s="789"/>
      <c r="E1778" s="767"/>
      <c r="F1778" s="789"/>
    </row>
    <row r="1779" spans="1:6" s="782" customFormat="1" ht="12.75">
      <c r="A1779" s="346" t="s">
        <v>361</v>
      </c>
      <c r="B1779" s="767"/>
      <c r="C1779" s="767"/>
      <c r="D1779" s="767"/>
      <c r="E1779" s="767"/>
      <c r="F1779" s="767"/>
    </row>
    <row r="1780" spans="1:6" s="782" customFormat="1" ht="38.25">
      <c r="A1780" s="796" t="s">
        <v>410</v>
      </c>
      <c r="B1780" s="789"/>
      <c r="C1780" s="789"/>
      <c r="D1780" s="789"/>
      <c r="E1780" s="767"/>
      <c r="F1780" s="789"/>
    </row>
    <row r="1781" spans="1:6" s="782" customFormat="1" ht="12.75">
      <c r="A1781" s="359" t="s">
        <v>348</v>
      </c>
      <c r="B1781" s="789">
        <v>273118</v>
      </c>
      <c r="C1781" s="789">
        <v>273118</v>
      </c>
      <c r="D1781" s="789">
        <v>273118</v>
      </c>
      <c r="E1781" s="770">
        <v>100</v>
      </c>
      <c r="F1781" s="789">
        <v>0</v>
      </c>
    </row>
    <row r="1782" spans="1:6" s="782" customFormat="1" ht="12.75">
      <c r="A1782" s="142" t="s">
        <v>972</v>
      </c>
      <c r="B1782" s="789">
        <v>273118</v>
      </c>
      <c r="C1782" s="789">
        <v>273118</v>
      </c>
      <c r="D1782" s="789">
        <v>273118</v>
      </c>
      <c r="E1782" s="770">
        <v>100</v>
      </c>
      <c r="F1782" s="789">
        <v>0</v>
      </c>
    </row>
    <row r="1783" spans="1:6" s="782" customFormat="1" ht="25.5">
      <c r="A1783" s="363" t="s">
        <v>973</v>
      </c>
      <c r="B1783" s="789">
        <v>273118</v>
      </c>
      <c r="C1783" s="789">
        <v>273118</v>
      </c>
      <c r="D1783" s="789">
        <v>273118</v>
      </c>
      <c r="E1783" s="770">
        <v>100</v>
      </c>
      <c r="F1783" s="789">
        <v>0</v>
      </c>
    </row>
    <row r="1784" spans="1:6" s="782" customFormat="1" ht="12.75">
      <c r="A1784" s="350" t="s">
        <v>974</v>
      </c>
      <c r="B1784" s="789">
        <v>273118</v>
      </c>
      <c r="C1784" s="789">
        <v>273118</v>
      </c>
      <c r="D1784" s="789">
        <v>114249</v>
      </c>
      <c r="E1784" s="770">
        <v>41.831369591165725</v>
      </c>
      <c r="F1784" s="789">
        <v>34687</v>
      </c>
    </row>
    <row r="1785" spans="1:6" s="782" customFormat="1" ht="12.75">
      <c r="A1785" s="142" t="s">
        <v>975</v>
      </c>
      <c r="B1785" s="789">
        <v>108012</v>
      </c>
      <c r="C1785" s="789">
        <v>108012</v>
      </c>
      <c r="D1785" s="789">
        <v>29236</v>
      </c>
      <c r="E1785" s="770">
        <v>27.067362885605302</v>
      </c>
      <c r="F1785" s="789">
        <v>3839</v>
      </c>
    </row>
    <row r="1786" spans="1:6" s="782" customFormat="1" ht="12.75">
      <c r="A1786" s="354" t="s">
        <v>976</v>
      </c>
      <c r="B1786" s="789">
        <v>108012</v>
      </c>
      <c r="C1786" s="789">
        <v>108012</v>
      </c>
      <c r="D1786" s="789">
        <v>29236</v>
      </c>
      <c r="E1786" s="770">
        <v>27.067362885605302</v>
      </c>
      <c r="F1786" s="789">
        <v>3839</v>
      </c>
    </row>
    <row r="1787" spans="1:6" s="782" customFormat="1" ht="12.75">
      <c r="A1787" s="377" t="s">
        <v>977</v>
      </c>
      <c r="B1787" s="789">
        <v>70389</v>
      </c>
      <c r="C1787" s="789">
        <v>70389</v>
      </c>
      <c r="D1787" s="789">
        <v>21939</v>
      </c>
      <c r="E1787" s="770">
        <v>31.168222307462813</v>
      </c>
      <c r="F1787" s="789">
        <v>1441</v>
      </c>
    </row>
    <row r="1788" spans="1:6" s="782" customFormat="1" ht="12.75">
      <c r="A1788" s="381" t="s">
        <v>978</v>
      </c>
      <c r="B1788" s="789">
        <v>56724</v>
      </c>
      <c r="C1788" s="789">
        <v>56724</v>
      </c>
      <c r="D1788" s="789">
        <v>17680</v>
      </c>
      <c r="E1788" s="770">
        <v>31.168464847330934</v>
      </c>
      <c r="F1788" s="789">
        <v>1161</v>
      </c>
    </row>
    <row r="1789" spans="1:6" s="782" customFormat="1" ht="12.75">
      <c r="A1789" s="377" t="s">
        <v>979</v>
      </c>
      <c r="B1789" s="789">
        <v>37623</v>
      </c>
      <c r="C1789" s="789">
        <v>37623</v>
      </c>
      <c r="D1789" s="789">
        <v>7297</v>
      </c>
      <c r="E1789" s="770">
        <v>19.3950508997156</v>
      </c>
      <c r="F1789" s="789">
        <v>2398</v>
      </c>
    </row>
    <row r="1790" spans="1:6" s="782" customFormat="1" ht="12.75">
      <c r="A1790" s="142" t="s">
        <v>928</v>
      </c>
      <c r="B1790" s="789">
        <v>165106</v>
      </c>
      <c r="C1790" s="789">
        <v>165106</v>
      </c>
      <c r="D1790" s="789">
        <v>85013</v>
      </c>
      <c r="E1790" s="770">
        <v>51.48995190968226</v>
      </c>
      <c r="F1790" s="789">
        <v>30848</v>
      </c>
    </row>
    <row r="1791" spans="1:6" s="782" customFormat="1" ht="12.75">
      <c r="A1791" s="354" t="s">
        <v>982</v>
      </c>
      <c r="B1791" s="789">
        <v>165106</v>
      </c>
      <c r="C1791" s="789">
        <v>165106</v>
      </c>
      <c r="D1791" s="789">
        <v>85013</v>
      </c>
      <c r="E1791" s="770">
        <v>51.48995190968226</v>
      </c>
      <c r="F1791" s="789">
        <v>30848</v>
      </c>
    </row>
    <row r="1792" spans="1:6" s="782" customFormat="1" ht="15" customHeight="1">
      <c r="A1792" s="377"/>
      <c r="B1792" s="789"/>
      <c r="C1792" s="789"/>
      <c r="D1792" s="789"/>
      <c r="E1792" s="767"/>
      <c r="F1792" s="789"/>
    </row>
    <row r="1793" spans="1:6" s="782" customFormat="1" ht="12.75">
      <c r="A1793" s="346" t="s">
        <v>1246</v>
      </c>
      <c r="B1793" s="767"/>
      <c r="C1793" s="767"/>
      <c r="D1793" s="767"/>
      <c r="E1793" s="767"/>
      <c r="F1793" s="767"/>
    </row>
    <row r="1794" spans="1:6" s="782" customFormat="1" ht="38.25">
      <c r="A1794" s="796" t="s">
        <v>410</v>
      </c>
      <c r="B1794" s="789"/>
      <c r="C1794" s="789"/>
      <c r="D1794" s="789"/>
      <c r="E1794" s="767"/>
      <c r="F1794" s="789"/>
    </row>
    <row r="1795" spans="1:6" s="782" customFormat="1" ht="12.75">
      <c r="A1795" s="359" t="s">
        <v>348</v>
      </c>
      <c r="B1795" s="789">
        <v>156205</v>
      </c>
      <c r="C1795" s="789">
        <v>156205</v>
      </c>
      <c r="D1795" s="789">
        <v>156205</v>
      </c>
      <c r="E1795" s="770">
        <v>100</v>
      </c>
      <c r="F1795" s="789">
        <v>0</v>
      </c>
    </row>
    <row r="1796" spans="1:6" s="782" customFormat="1" ht="12.75">
      <c r="A1796" s="142" t="s">
        <v>972</v>
      </c>
      <c r="B1796" s="789">
        <v>156205</v>
      </c>
      <c r="C1796" s="789">
        <v>156205</v>
      </c>
      <c r="D1796" s="789">
        <v>156205</v>
      </c>
      <c r="E1796" s="770">
        <v>100</v>
      </c>
      <c r="F1796" s="789">
        <v>0</v>
      </c>
    </row>
    <row r="1797" spans="1:6" s="782" customFormat="1" ht="25.5">
      <c r="A1797" s="363" t="s">
        <v>973</v>
      </c>
      <c r="B1797" s="789">
        <v>156205</v>
      </c>
      <c r="C1797" s="789">
        <v>156205</v>
      </c>
      <c r="D1797" s="789">
        <v>156205</v>
      </c>
      <c r="E1797" s="770">
        <v>100</v>
      </c>
      <c r="F1797" s="789">
        <v>0</v>
      </c>
    </row>
    <row r="1798" spans="1:6" s="782" customFormat="1" ht="12.75">
      <c r="A1798" s="350" t="s">
        <v>974</v>
      </c>
      <c r="B1798" s="789">
        <v>156205</v>
      </c>
      <c r="C1798" s="789">
        <v>156205</v>
      </c>
      <c r="D1798" s="789">
        <v>98472</v>
      </c>
      <c r="E1798" s="770">
        <v>63.0402355878493</v>
      </c>
      <c r="F1798" s="789">
        <v>45070</v>
      </c>
    </row>
    <row r="1799" spans="1:6" s="782" customFormat="1" ht="12.75">
      <c r="A1799" s="142" t="s">
        <v>975</v>
      </c>
      <c r="B1799" s="789">
        <v>99150</v>
      </c>
      <c r="C1799" s="789">
        <v>99150</v>
      </c>
      <c r="D1799" s="789">
        <v>48646</v>
      </c>
      <c r="E1799" s="770">
        <v>49.06303580433686</v>
      </c>
      <c r="F1799" s="789">
        <v>29417</v>
      </c>
    </row>
    <row r="1800" spans="1:6" s="782" customFormat="1" ht="12.75">
      <c r="A1800" s="354" t="s">
        <v>976</v>
      </c>
      <c r="B1800" s="789">
        <v>99150</v>
      </c>
      <c r="C1800" s="789">
        <v>99150</v>
      </c>
      <c r="D1800" s="789">
        <v>48646</v>
      </c>
      <c r="E1800" s="770">
        <v>49.06303580433686</v>
      </c>
      <c r="F1800" s="789">
        <v>29417</v>
      </c>
    </row>
    <row r="1801" spans="1:6" s="782" customFormat="1" ht="12.75">
      <c r="A1801" s="377" t="s">
        <v>977</v>
      </c>
      <c r="B1801" s="789">
        <v>52050</v>
      </c>
      <c r="C1801" s="789">
        <v>52050</v>
      </c>
      <c r="D1801" s="789">
        <v>33542</v>
      </c>
      <c r="E1801" s="770">
        <v>64.4418828049952</v>
      </c>
      <c r="F1801" s="789">
        <v>14544</v>
      </c>
    </row>
    <row r="1802" spans="1:6" s="782" customFormat="1" ht="12.75">
      <c r="A1802" s="381" t="s">
        <v>978</v>
      </c>
      <c r="B1802" s="789">
        <v>41945</v>
      </c>
      <c r="C1802" s="789">
        <v>41945</v>
      </c>
      <c r="D1802" s="789">
        <v>27057</v>
      </c>
      <c r="E1802" s="770">
        <v>64.50590058409821</v>
      </c>
      <c r="F1802" s="789">
        <v>11747</v>
      </c>
    </row>
    <row r="1803" spans="1:6" s="782" customFormat="1" ht="13.5" customHeight="1">
      <c r="A1803" s="377" t="s">
        <v>979</v>
      </c>
      <c r="B1803" s="789">
        <v>47100</v>
      </c>
      <c r="C1803" s="789">
        <v>47100</v>
      </c>
      <c r="D1803" s="789">
        <v>15104</v>
      </c>
      <c r="E1803" s="770">
        <v>32.067940552016985</v>
      </c>
      <c r="F1803" s="789">
        <v>14873</v>
      </c>
    </row>
    <row r="1804" spans="1:6" s="782" customFormat="1" ht="12.75">
      <c r="A1804" s="142" t="s">
        <v>928</v>
      </c>
      <c r="B1804" s="789">
        <v>57055</v>
      </c>
      <c r="C1804" s="789">
        <v>57055</v>
      </c>
      <c r="D1804" s="789">
        <v>49826</v>
      </c>
      <c r="E1804" s="770">
        <v>87.32976952063798</v>
      </c>
      <c r="F1804" s="789">
        <v>15653</v>
      </c>
    </row>
    <row r="1805" spans="1:6" s="782" customFormat="1" ht="12.75">
      <c r="A1805" s="354" t="s">
        <v>982</v>
      </c>
      <c r="B1805" s="789">
        <v>57055</v>
      </c>
      <c r="C1805" s="789">
        <v>57055</v>
      </c>
      <c r="D1805" s="789">
        <v>49826</v>
      </c>
      <c r="E1805" s="770">
        <v>87.32976952063798</v>
      </c>
      <c r="F1805" s="789">
        <v>15653</v>
      </c>
    </row>
    <row r="1806" spans="1:6" s="782" customFormat="1" ht="15" customHeight="1">
      <c r="A1806" s="377"/>
      <c r="B1806" s="789"/>
      <c r="C1806" s="789"/>
      <c r="D1806" s="789"/>
      <c r="E1806" s="767"/>
      <c r="F1806" s="789"/>
    </row>
    <row r="1807" spans="1:6" s="782" customFormat="1" ht="12.75">
      <c r="A1807" s="346" t="s">
        <v>368</v>
      </c>
      <c r="B1807" s="767"/>
      <c r="C1807" s="767"/>
      <c r="D1807" s="767"/>
      <c r="E1807" s="767"/>
      <c r="F1807" s="767"/>
    </row>
    <row r="1808" spans="1:6" s="782" customFormat="1" ht="38.25">
      <c r="A1808" s="796" t="s">
        <v>410</v>
      </c>
      <c r="B1808" s="789"/>
      <c r="C1808" s="789"/>
      <c r="D1808" s="789"/>
      <c r="E1808" s="767"/>
      <c r="F1808" s="789"/>
    </row>
    <row r="1809" spans="1:6" s="782" customFormat="1" ht="12.75">
      <c r="A1809" s="359" t="s">
        <v>348</v>
      </c>
      <c r="B1809" s="789">
        <v>189566</v>
      </c>
      <c r="C1809" s="789">
        <v>189566</v>
      </c>
      <c r="D1809" s="789">
        <v>189566</v>
      </c>
      <c r="E1809" s="770">
        <v>100</v>
      </c>
      <c r="F1809" s="789">
        <v>0</v>
      </c>
    </row>
    <row r="1810" spans="1:6" s="782" customFormat="1" ht="12.75">
      <c r="A1810" s="142" t="s">
        <v>972</v>
      </c>
      <c r="B1810" s="789">
        <v>189566</v>
      </c>
      <c r="C1810" s="789">
        <v>189566</v>
      </c>
      <c r="D1810" s="789">
        <v>189566</v>
      </c>
      <c r="E1810" s="770">
        <v>100</v>
      </c>
      <c r="F1810" s="789">
        <v>0</v>
      </c>
    </row>
    <row r="1811" spans="1:6" s="782" customFormat="1" ht="25.5">
      <c r="A1811" s="363" t="s">
        <v>973</v>
      </c>
      <c r="B1811" s="789">
        <v>189566</v>
      </c>
      <c r="C1811" s="789">
        <v>189566</v>
      </c>
      <c r="D1811" s="789">
        <v>189566</v>
      </c>
      <c r="E1811" s="770">
        <v>100</v>
      </c>
      <c r="F1811" s="789">
        <v>0</v>
      </c>
    </row>
    <row r="1812" spans="1:6" s="782" customFormat="1" ht="12.75">
      <c r="A1812" s="350" t="s">
        <v>974</v>
      </c>
      <c r="B1812" s="789">
        <v>189566</v>
      </c>
      <c r="C1812" s="789">
        <v>189566</v>
      </c>
      <c r="D1812" s="789">
        <v>170907</v>
      </c>
      <c r="E1812" s="770">
        <v>90.15699017756349</v>
      </c>
      <c r="F1812" s="789">
        <v>138862</v>
      </c>
    </row>
    <row r="1813" spans="1:6" s="782" customFormat="1" ht="12.75">
      <c r="A1813" s="142" t="s">
        <v>975</v>
      </c>
      <c r="B1813" s="789">
        <v>167336</v>
      </c>
      <c r="C1813" s="789">
        <v>167336</v>
      </c>
      <c r="D1813" s="789">
        <v>151902</v>
      </c>
      <c r="E1813" s="770">
        <v>90.77664100970503</v>
      </c>
      <c r="F1813" s="789">
        <v>119857</v>
      </c>
    </row>
    <row r="1814" spans="1:6" s="782" customFormat="1" ht="12.75">
      <c r="A1814" s="354" t="s">
        <v>976</v>
      </c>
      <c r="B1814" s="789">
        <v>55044</v>
      </c>
      <c r="C1814" s="789">
        <v>55044</v>
      </c>
      <c r="D1814" s="789">
        <v>39610</v>
      </c>
      <c r="E1814" s="770">
        <v>71.96061332751981</v>
      </c>
      <c r="F1814" s="789">
        <v>7565</v>
      </c>
    </row>
    <row r="1815" spans="1:6" s="782" customFormat="1" ht="12.75">
      <c r="A1815" s="377" t="s">
        <v>977</v>
      </c>
      <c r="B1815" s="789">
        <v>37432</v>
      </c>
      <c r="C1815" s="789">
        <v>37432</v>
      </c>
      <c r="D1815" s="789">
        <v>22664</v>
      </c>
      <c r="E1815" s="770">
        <v>60.54712545415687</v>
      </c>
      <c r="F1815" s="789">
        <v>5615</v>
      </c>
    </row>
    <row r="1816" spans="1:6" s="782" customFormat="1" ht="12.75">
      <c r="A1816" s="381" t="s">
        <v>978</v>
      </c>
      <c r="B1816" s="789">
        <v>30196</v>
      </c>
      <c r="C1816" s="789">
        <v>30196</v>
      </c>
      <c r="D1816" s="789">
        <v>19857</v>
      </c>
      <c r="E1816" s="770">
        <v>65.76036561133925</v>
      </c>
      <c r="F1816" s="789">
        <v>4750</v>
      </c>
    </row>
    <row r="1817" spans="1:6" s="782" customFormat="1" ht="12.75">
      <c r="A1817" s="377" t="s">
        <v>979</v>
      </c>
      <c r="B1817" s="789">
        <v>17612</v>
      </c>
      <c r="C1817" s="789">
        <v>17612</v>
      </c>
      <c r="D1817" s="789">
        <v>16946</v>
      </c>
      <c r="E1817" s="770">
        <v>96.21848739495799</v>
      </c>
      <c r="F1817" s="789">
        <v>1950</v>
      </c>
    </row>
    <row r="1818" spans="1:6" s="782" customFormat="1" ht="12.75">
      <c r="A1818" s="354" t="s">
        <v>980</v>
      </c>
      <c r="B1818" s="789">
        <v>112292</v>
      </c>
      <c r="C1818" s="789">
        <v>112292</v>
      </c>
      <c r="D1818" s="789">
        <v>112292</v>
      </c>
      <c r="E1818" s="788">
        <v>100</v>
      </c>
      <c r="F1818" s="789">
        <v>112292</v>
      </c>
    </row>
    <row r="1819" spans="1:6" s="782" customFormat="1" ht="12.75">
      <c r="A1819" s="377" t="s">
        <v>1001</v>
      </c>
      <c r="B1819" s="789">
        <v>112292</v>
      </c>
      <c r="C1819" s="789">
        <v>112292</v>
      </c>
      <c r="D1819" s="789">
        <v>112292</v>
      </c>
      <c r="E1819" s="788">
        <v>100</v>
      </c>
      <c r="F1819" s="789">
        <v>112292</v>
      </c>
    </row>
    <row r="1820" spans="1:6" s="782" customFormat="1" ht="12.75">
      <c r="A1820" s="142" t="s">
        <v>928</v>
      </c>
      <c r="B1820" s="789">
        <v>22230</v>
      </c>
      <c r="C1820" s="789">
        <v>22230</v>
      </c>
      <c r="D1820" s="789">
        <v>19005</v>
      </c>
      <c r="E1820" s="770">
        <v>85.49257759784076</v>
      </c>
      <c r="F1820" s="789">
        <v>19005</v>
      </c>
    </row>
    <row r="1821" spans="1:6" s="782" customFormat="1" ht="12.75">
      <c r="A1821" s="354" t="s">
        <v>982</v>
      </c>
      <c r="B1821" s="789">
        <v>22230</v>
      </c>
      <c r="C1821" s="789">
        <v>22230</v>
      </c>
      <c r="D1821" s="789">
        <v>19005</v>
      </c>
      <c r="E1821" s="770">
        <v>85.49257759784076</v>
      </c>
      <c r="F1821" s="789">
        <v>19005</v>
      </c>
    </row>
    <row r="1822" spans="1:6" s="782" customFormat="1" ht="12.75">
      <c r="A1822" s="377"/>
      <c r="B1822" s="789"/>
      <c r="C1822" s="789"/>
      <c r="D1822" s="789"/>
      <c r="E1822" s="767"/>
      <c r="F1822" s="789"/>
    </row>
    <row r="1823" spans="1:6" s="782" customFormat="1" ht="12.75">
      <c r="A1823" s="346" t="s">
        <v>413</v>
      </c>
      <c r="B1823" s="789"/>
      <c r="C1823" s="789"/>
      <c r="D1823" s="789"/>
      <c r="E1823" s="767"/>
      <c r="F1823" s="789"/>
    </row>
    <row r="1824" spans="1:6" s="782" customFormat="1" ht="38.25">
      <c r="A1824" s="796" t="s">
        <v>410</v>
      </c>
      <c r="B1824" s="789"/>
      <c r="C1824" s="789"/>
      <c r="D1824" s="789"/>
      <c r="E1824" s="767"/>
      <c r="F1824" s="789"/>
    </row>
    <row r="1825" spans="1:6" s="782" customFormat="1" ht="12.75">
      <c r="A1825" s="359" t="s">
        <v>348</v>
      </c>
      <c r="B1825" s="789">
        <v>24866</v>
      </c>
      <c r="C1825" s="789">
        <v>24866</v>
      </c>
      <c r="D1825" s="789">
        <v>24866</v>
      </c>
      <c r="E1825" s="770">
        <v>100</v>
      </c>
      <c r="F1825" s="789">
        <v>0</v>
      </c>
    </row>
    <row r="1826" spans="1:6" s="782" customFormat="1" ht="12.75">
      <c r="A1826" s="142" t="s">
        <v>972</v>
      </c>
      <c r="B1826" s="789">
        <v>24866</v>
      </c>
      <c r="C1826" s="789">
        <v>24866</v>
      </c>
      <c r="D1826" s="789">
        <v>24866</v>
      </c>
      <c r="E1826" s="770">
        <v>100</v>
      </c>
      <c r="F1826" s="789">
        <v>0</v>
      </c>
    </row>
    <row r="1827" spans="1:6" s="782" customFormat="1" ht="25.5">
      <c r="A1827" s="363" t="s">
        <v>973</v>
      </c>
      <c r="B1827" s="789">
        <v>24866</v>
      </c>
      <c r="C1827" s="789">
        <v>24866</v>
      </c>
      <c r="D1827" s="789">
        <v>24866</v>
      </c>
      <c r="E1827" s="770">
        <v>100</v>
      </c>
      <c r="F1827" s="789">
        <v>0</v>
      </c>
    </row>
    <row r="1828" spans="1:6" s="782" customFormat="1" ht="12.75">
      <c r="A1828" s="350" t="s">
        <v>974</v>
      </c>
      <c r="B1828" s="789">
        <v>24866</v>
      </c>
      <c r="C1828" s="789">
        <v>24866</v>
      </c>
      <c r="D1828" s="789">
        <v>6510</v>
      </c>
      <c r="E1828" s="770">
        <v>26.18032655030966</v>
      </c>
      <c r="F1828" s="789">
        <v>0</v>
      </c>
    </row>
    <row r="1829" spans="1:6" s="782" customFormat="1" ht="12.75">
      <c r="A1829" s="142" t="s">
        <v>975</v>
      </c>
      <c r="B1829" s="789">
        <v>24866</v>
      </c>
      <c r="C1829" s="789">
        <v>24866</v>
      </c>
      <c r="D1829" s="789">
        <v>6510</v>
      </c>
      <c r="E1829" s="770">
        <v>26.18032655030966</v>
      </c>
      <c r="F1829" s="789">
        <v>0</v>
      </c>
    </row>
    <row r="1830" spans="1:6" s="782" customFormat="1" ht="12.75">
      <c r="A1830" s="354" t="s">
        <v>976</v>
      </c>
      <c r="B1830" s="789">
        <v>24866</v>
      </c>
      <c r="C1830" s="789">
        <v>24866</v>
      </c>
      <c r="D1830" s="789">
        <v>6510</v>
      </c>
      <c r="E1830" s="788">
        <v>26.18032655030966</v>
      </c>
      <c r="F1830" s="789">
        <v>0</v>
      </c>
    </row>
    <row r="1831" spans="1:6" s="782" customFormat="1" ht="12.75">
      <c r="A1831" s="377" t="s">
        <v>977</v>
      </c>
      <c r="B1831" s="789">
        <v>24866</v>
      </c>
      <c r="C1831" s="789">
        <v>24866</v>
      </c>
      <c r="D1831" s="789">
        <v>6510</v>
      </c>
      <c r="E1831" s="788">
        <v>26.18032655030966</v>
      </c>
      <c r="F1831" s="789">
        <v>0</v>
      </c>
    </row>
    <row r="1832" spans="1:6" s="782" customFormat="1" ht="12.75">
      <c r="A1832" s="381" t="s">
        <v>978</v>
      </c>
      <c r="B1832" s="789">
        <v>20039</v>
      </c>
      <c r="C1832" s="789">
        <v>20039</v>
      </c>
      <c r="D1832" s="789">
        <v>5659</v>
      </c>
      <c r="E1832" s="788">
        <v>28.239932132341934</v>
      </c>
      <c r="F1832" s="789">
        <v>0</v>
      </c>
    </row>
    <row r="1833" spans="1:6" s="782" customFormat="1" ht="15" customHeight="1">
      <c r="A1833" s="377"/>
      <c r="B1833" s="789"/>
      <c r="C1833" s="789"/>
      <c r="D1833" s="789"/>
      <c r="E1833" s="789"/>
      <c r="F1833" s="789"/>
    </row>
    <row r="1834" spans="1:6" s="782" customFormat="1" ht="25.5">
      <c r="A1834" s="346" t="s">
        <v>443</v>
      </c>
      <c r="B1834" s="767"/>
      <c r="C1834" s="767"/>
      <c r="D1834" s="767"/>
      <c r="E1834" s="789"/>
      <c r="F1834" s="767"/>
    </row>
    <row r="1835" spans="1:6" s="782" customFormat="1" ht="38.25">
      <c r="A1835" s="796" t="s">
        <v>410</v>
      </c>
      <c r="B1835" s="789"/>
      <c r="C1835" s="789"/>
      <c r="D1835" s="789"/>
      <c r="E1835" s="789"/>
      <c r="F1835" s="789"/>
    </row>
    <row r="1836" spans="1:6" s="782" customFormat="1" ht="12.75">
      <c r="A1836" s="359" t="s">
        <v>348</v>
      </c>
      <c r="B1836" s="789">
        <v>1458813</v>
      </c>
      <c r="C1836" s="789">
        <v>1458813</v>
      </c>
      <c r="D1836" s="789">
        <v>1465290</v>
      </c>
      <c r="E1836" s="788">
        <v>100.44399110783904</v>
      </c>
      <c r="F1836" s="789">
        <v>1203</v>
      </c>
    </row>
    <row r="1837" spans="1:6" s="782" customFormat="1" ht="12.75">
      <c r="A1837" s="142" t="s">
        <v>988</v>
      </c>
      <c r="B1837" s="789">
        <v>0</v>
      </c>
      <c r="C1837" s="789">
        <v>0</v>
      </c>
      <c r="D1837" s="789">
        <v>6477</v>
      </c>
      <c r="E1837" s="788" t="s">
        <v>503</v>
      </c>
      <c r="F1837" s="789">
        <v>1203</v>
      </c>
    </row>
    <row r="1838" spans="1:6" s="782" customFormat="1" ht="12.75">
      <c r="A1838" s="142" t="s">
        <v>989</v>
      </c>
      <c r="B1838" s="789">
        <v>1088514</v>
      </c>
      <c r="C1838" s="789">
        <v>1088514</v>
      </c>
      <c r="D1838" s="789">
        <v>1088514</v>
      </c>
      <c r="E1838" s="788">
        <v>100</v>
      </c>
      <c r="F1838" s="789">
        <v>0</v>
      </c>
    </row>
    <row r="1839" spans="1:6" s="782" customFormat="1" ht="12.75">
      <c r="A1839" s="142" t="s">
        <v>394</v>
      </c>
      <c r="B1839" s="789">
        <v>1088514</v>
      </c>
      <c r="C1839" s="789">
        <v>1088514</v>
      </c>
      <c r="D1839" s="789">
        <v>1088514</v>
      </c>
      <c r="E1839" s="788">
        <v>100</v>
      </c>
      <c r="F1839" s="789">
        <v>0</v>
      </c>
    </row>
    <row r="1840" spans="1:6" s="782" customFormat="1" ht="38.25">
      <c r="A1840" s="146" t="s">
        <v>395</v>
      </c>
      <c r="B1840" s="789">
        <v>1088514</v>
      </c>
      <c r="C1840" s="789">
        <v>1088514</v>
      </c>
      <c r="D1840" s="789">
        <v>1088514</v>
      </c>
      <c r="E1840" s="788">
        <v>100</v>
      </c>
      <c r="F1840" s="789">
        <v>0</v>
      </c>
    </row>
    <row r="1841" spans="1:6" s="782" customFormat="1" ht="38.25">
      <c r="A1841" s="800" t="s">
        <v>396</v>
      </c>
      <c r="B1841" s="779">
        <v>1088514</v>
      </c>
      <c r="C1841" s="779">
        <v>1088514</v>
      </c>
      <c r="D1841" s="779">
        <v>1088514</v>
      </c>
      <c r="E1841" s="780">
        <v>100</v>
      </c>
      <c r="F1841" s="779">
        <v>0</v>
      </c>
    </row>
    <row r="1842" spans="1:6" s="782" customFormat="1" ht="12.75">
      <c r="A1842" s="142" t="s">
        <v>972</v>
      </c>
      <c r="B1842" s="789">
        <v>370299</v>
      </c>
      <c r="C1842" s="789">
        <v>370299</v>
      </c>
      <c r="D1842" s="789">
        <v>370299</v>
      </c>
      <c r="E1842" s="788">
        <v>100</v>
      </c>
      <c r="F1842" s="789">
        <v>0</v>
      </c>
    </row>
    <row r="1843" spans="1:6" s="782" customFormat="1" ht="25.5">
      <c r="A1843" s="363" t="s">
        <v>973</v>
      </c>
      <c r="B1843" s="789">
        <v>370299</v>
      </c>
      <c r="C1843" s="789">
        <v>370299</v>
      </c>
      <c r="D1843" s="789">
        <v>370299</v>
      </c>
      <c r="E1843" s="788">
        <v>100</v>
      </c>
      <c r="F1843" s="789">
        <v>0</v>
      </c>
    </row>
    <row r="1844" spans="1:6" s="782" customFormat="1" ht="12.75">
      <c r="A1844" s="350" t="s">
        <v>974</v>
      </c>
      <c r="B1844" s="789">
        <v>1636402</v>
      </c>
      <c r="C1844" s="789">
        <v>1636402</v>
      </c>
      <c r="D1844" s="789">
        <v>1334193</v>
      </c>
      <c r="E1844" s="788">
        <v>81.53210519175606</v>
      </c>
      <c r="F1844" s="789">
        <v>182110</v>
      </c>
    </row>
    <row r="1845" spans="1:6" s="782" customFormat="1" ht="12.75">
      <c r="A1845" s="142" t="s">
        <v>975</v>
      </c>
      <c r="B1845" s="789">
        <v>1633228</v>
      </c>
      <c r="C1845" s="789">
        <v>1633228</v>
      </c>
      <c r="D1845" s="789">
        <v>1332605</v>
      </c>
      <c r="E1845" s="788">
        <v>81.59332316124876</v>
      </c>
      <c r="F1845" s="789">
        <v>182110</v>
      </c>
    </row>
    <row r="1846" spans="1:6" s="782" customFormat="1" ht="12.75">
      <c r="A1846" s="354" t="s">
        <v>976</v>
      </c>
      <c r="B1846" s="789">
        <v>160264</v>
      </c>
      <c r="C1846" s="789">
        <v>160264</v>
      </c>
      <c r="D1846" s="789">
        <v>157691</v>
      </c>
      <c r="E1846" s="788">
        <v>98.39452403534169</v>
      </c>
      <c r="F1846" s="789">
        <v>23301</v>
      </c>
    </row>
    <row r="1847" spans="1:6" s="782" customFormat="1" ht="12.75">
      <c r="A1847" s="377" t="s">
        <v>977</v>
      </c>
      <c r="B1847" s="789">
        <v>133054</v>
      </c>
      <c r="C1847" s="789">
        <v>133054</v>
      </c>
      <c r="D1847" s="789">
        <v>133050</v>
      </c>
      <c r="E1847" s="788">
        <v>99.99699370180528</v>
      </c>
      <c r="F1847" s="789">
        <v>20715</v>
      </c>
    </row>
    <row r="1848" spans="1:6" s="782" customFormat="1" ht="12.75">
      <c r="A1848" s="381" t="s">
        <v>978</v>
      </c>
      <c r="B1848" s="789">
        <v>107257</v>
      </c>
      <c r="C1848" s="789">
        <v>107257</v>
      </c>
      <c r="D1848" s="789">
        <v>107253</v>
      </c>
      <c r="E1848" s="788">
        <v>99.99627063967853</v>
      </c>
      <c r="F1848" s="789">
        <v>16943</v>
      </c>
    </row>
    <row r="1849" spans="1:6" s="782" customFormat="1" ht="12.75">
      <c r="A1849" s="377" t="s">
        <v>979</v>
      </c>
      <c r="B1849" s="789">
        <v>27210</v>
      </c>
      <c r="C1849" s="789">
        <v>27210</v>
      </c>
      <c r="D1849" s="789">
        <v>24641</v>
      </c>
      <c r="E1849" s="788">
        <v>90.55861815509004</v>
      </c>
      <c r="F1849" s="789">
        <v>2586</v>
      </c>
    </row>
    <row r="1850" spans="1:6" s="782" customFormat="1" ht="12.75">
      <c r="A1850" s="354" t="s">
        <v>980</v>
      </c>
      <c r="B1850" s="789">
        <v>1472964</v>
      </c>
      <c r="C1850" s="789">
        <v>1472964</v>
      </c>
      <c r="D1850" s="789">
        <v>1174914</v>
      </c>
      <c r="E1850" s="788">
        <v>79.76528957937872</v>
      </c>
      <c r="F1850" s="789">
        <v>158809</v>
      </c>
    </row>
    <row r="1851" spans="1:6" s="782" customFormat="1" ht="12.75">
      <c r="A1851" s="377" t="s">
        <v>1001</v>
      </c>
      <c r="B1851" s="789">
        <v>1472964</v>
      </c>
      <c r="C1851" s="789">
        <v>1472964</v>
      </c>
      <c r="D1851" s="789">
        <v>1174914</v>
      </c>
      <c r="E1851" s="788">
        <v>79.76528957937872</v>
      </c>
      <c r="F1851" s="789">
        <v>158809</v>
      </c>
    </row>
    <row r="1852" spans="1:6" s="782" customFormat="1" ht="12.75">
      <c r="A1852" s="142" t="s">
        <v>928</v>
      </c>
      <c r="B1852" s="789">
        <v>3174</v>
      </c>
      <c r="C1852" s="789">
        <v>3174</v>
      </c>
      <c r="D1852" s="789">
        <v>1588</v>
      </c>
      <c r="E1852" s="770">
        <v>50.03150598613737</v>
      </c>
      <c r="F1852" s="789">
        <v>0</v>
      </c>
    </row>
    <row r="1853" spans="1:6" s="782" customFormat="1" ht="12.75">
      <c r="A1853" s="354" t="s">
        <v>982</v>
      </c>
      <c r="B1853" s="789">
        <v>3174</v>
      </c>
      <c r="C1853" s="789">
        <v>3174</v>
      </c>
      <c r="D1853" s="789">
        <v>1588</v>
      </c>
      <c r="E1853" s="770">
        <v>50.03150598613737</v>
      </c>
      <c r="F1853" s="789">
        <v>0</v>
      </c>
    </row>
    <row r="1854" spans="1:6" s="772" customFormat="1" ht="12.75" customHeight="1">
      <c r="A1854" s="142" t="s">
        <v>507</v>
      </c>
      <c r="B1854" s="767">
        <v>-177589</v>
      </c>
      <c r="C1854" s="767">
        <v>-177589</v>
      </c>
      <c r="D1854" s="767">
        <v>131097</v>
      </c>
      <c r="E1854" s="649" t="s">
        <v>503</v>
      </c>
      <c r="F1854" s="767">
        <v>-180907</v>
      </c>
    </row>
    <row r="1855" spans="1:6" s="772" customFormat="1" ht="12.75" customHeight="1">
      <c r="A1855" s="142" t="s">
        <v>508</v>
      </c>
      <c r="B1855" s="767">
        <v>177589</v>
      </c>
      <c r="C1855" s="767">
        <v>177589</v>
      </c>
      <c r="D1855" s="767" t="s">
        <v>503</v>
      </c>
      <c r="E1855" s="767" t="s">
        <v>503</v>
      </c>
      <c r="F1855" s="767" t="s">
        <v>503</v>
      </c>
    </row>
    <row r="1856" spans="1:6" s="772" customFormat="1" ht="12.75" customHeight="1">
      <c r="A1856" s="354" t="s">
        <v>629</v>
      </c>
      <c r="B1856" s="767">
        <v>177589</v>
      </c>
      <c r="C1856" s="767">
        <v>177589</v>
      </c>
      <c r="D1856" s="767" t="s">
        <v>503</v>
      </c>
      <c r="E1856" s="767" t="s">
        <v>503</v>
      </c>
      <c r="F1856" s="767" t="s">
        <v>503</v>
      </c>
    </row>
    <row r="1857" spans="1:6" s="772" customFormat="1" ht="25.5">
      <c r="A1857" s="355" t="s">
        <v>351</v>
      </c>
      <c r="B1857" s="767">
        <v>177589</v>
      </c>
      <c r="C1857" s="767">
        <v>177589</v>
      </c>
      <c r="D1857" s="767" t="s">
        <v>503</v>
      </c>
      <c r="E1857" s="767" t="s">
        <v>503</v>
      </c>
      <c r="F1857" s="767" t="s">
        <v>503</v>
      </c>
    </row>
    <row r="1858" spans="1:6" s="782" customFormat="1" ht="12.75">
      <c r="A1858" s="377"/>
      <c r="B1858" s="789"/>
      <c r="C1858" s="789"/>
      <c r="D1858" s="789"/>
      <c r="E1858" s="789"/>
      <c r="F1858" s="789"/>
    </row>
    <row r="1859" spans="1:6" s="782" customFormat="1" ht="12.75">
      <c r="A1859" s="346" t="s">
        <v>370</v>
      </c>
      <c r="B1859" s="767"/>
      <c r="C1859" s="767"/>
      <c r="D1859" s="767"/>
      <c r="E1859" s="767"/>
      <c r="F1859" s="767"/>
    </row>
    <row r="1860" spans="1:6" s="782" customFormat="1" ht="38.25">
      <c r="A1860" s="796" t="s">
        <v>410</v>
      </c>
      <c r="B1860" s="789"/>
      <c r="C1860" s="789"/>
      <c r="D1860" s="789"/>
      <c r="E1860" s="767"/>
      <c r="F1860" s="789"/>
    </row>
    <row r="1861" spans="1:6" s="782" customFormat="1" ht="12.75">
      <c r="A1861" s="359" t="s">
        <v>348</v>
      </c>
      <c r="B1861" s="789">
        <v>720656</v>
      </c>
      <c r="C1861" s="789">
        <v>720656</v>
      </c>
      <c r="D1861" s="789">
        <v>720656</v>
      </c>
      <c r="E1861" s="770">
        <v>100</v>
      </c>
      <c r="F1861" s="789">
        <v>9113</v>
      </c>
    </row>
    <row r="1862" spans="1:6" s="782" customFormat="1" ht="12.75">
      <c r="A1862" s="142" t="s">
        <v>989</v>
      </c>
      <c r="B1862" s="789">
        <v>104104</v>
      </c>
      <c r="C1862" s="789">
        <v>104104</v>
      </c>
      <c r="D1862" s="789">
        <v>104104</v>
      </c>
      <c r="E1862" s="788">
        <v>100</v>
      </c>
      <c r="F1862" s="789">
        <v>0</v>
      </c>
    </row>
    <row r="1863" spans="1:6" s="782" customFormat="1" ht="12.75">
      <c r="A1863" s="142" t="s">
        <v>394</v>
      </c>
      <c r="B1863" s="789">
        <v>104104</v>
      </c>
      <c r="C1863" s="789">
        <v>104104</v>
      </c>
      <c r="D1863" s="789">
        <v>104104</v>
      </c>
      <c r="E1863" s="788">
        <v>100</v>
      </c>
      <c r="F1863" s="789">
        <v>0</v>
      </c>
    </row>
    <row r="1864" spans="1:6" s="782" customFormat="1" ht="38.25">
      <c r="A1864" s="146" t="s">
        <v>395</v>
      </c>
      <c r="B1864" s="789">
        <v>104104</v>
      </c>
      <c r="C1864" s="789">
        <v>104104</v>
      </c>
      <c r="D1864" s="789">
        <v>104104</v>
      </c>
      <c r="E1864" s="788">
        <v>100</v>
      </c>
      <c r="F1864" s="789">
        <v>0</v>
      </c>
    </row>
    <row r="1865" spans="1:6" s="782" customFormat="1" ht="38.25">
      <c r="A1865" s="800" t="s">
        <v>396</v>
      </c>
      <c r="B1865" s="779">
        <v>104104</v>
      </c>
      <c r="C1865" s="779">
        <v>104104</v>
      </c>
      <c r="D1865" s="779">
        <v>104104</v>
      </c>
      <c r="E1865" s="780">
        <v>100</v>
      </c>
      <c r="F1865" s="779">
        <v>0</v>
      </c>
    </row>
    <row r="1866" spans="1:6" s="782" customFormat="1" ht="12.75">
      <c r="A1866" s="142" t="s">
        <v>972</v>
      </c>
      <c r="B1866" s="789">
        <v>616552</v>
      </c>
      <c r="C1866" s="789">
        <v>616552</v>
      </c>
      <c r="D1866" s="789">
        <v>616552</v>
      </c>
      <c r="E1866" s="770">
        <v>100</v>
      </c>
      <c r="F1866" s="789">
        <v>9113</v>
      </c>
    </row>
    <row r="1867" spans="1:6" s="782" customFormat="1" ht="25.5">
      <c r="A1867" s="363" t="s">
        <v>973</v>
      </c>
      <c r="B1867" s="789">
        <v>616552</v>
      </c>
      <c r="C1867" s="789">
        <v>616552</v>
      </c>
      <c r="D1867" s="789">
        <v>616552</v>
      </c>
      <c r="E1867" s="770">
        <v>100</v>
      </c>
      <c r="F1867" s="789">
        <v>9113</v>
      </c>
    </row>
    <row r="1868" spans="1:6" s="782" customFormat="1" ht="12.75">
      <c r="A1868" s="350" t="s">
        <v>974</v>
      </c>
      <c r="B1868" s="789">
        <v>720656</v>
      </c>
      <c r="C1868" s="789">
        <v>720656</v>
      </c>
      <c r="D1868" s="789">
        <v>539732</v>
      </c>
      <c r="E1868" s="770">
        <v>74.89454052973957</v>
      </c>
      <c r="F1868" s="789">
        <v>24348</v>
      </c>
    </row>
    <row r="1869" spans="1:6" s="782" customFormat="1" ht="12.75">
      <c r="A1869" s="142" t="s">
        <v>975</v>
      </c>
      <c r="B1869" s="789">
        <v>713087</v>
      </c>
      <c r="C1869" s="789">
        <v>713087</v>
      </c>
      <c r="D1869" s="789">
        <v>533899</v>
      </c>
      <c r="E1869" s="770">
        <v>74.87150936701973</v>
      </c>
      <c r="F1869" s="789">
        <v>24672</v>
      </c>
    </row>
    <row r="1870" spans="1:6" s="782" customFormat="1" ht="12.75">
      <c r="A1870" s="354" t="s">
        <v>976</v>
      </c>
      <c r="B1870" s="789">
        <v>148569</v>
      </c>
      <c r="C1870" s="789">
        <v>148569</v>
      </c>
      <c r="D1870" s="789">
        <v>63233</v>
      </c>
      <c r="E1870" s="788">
        <v>42.56136879160525</v>
      </c>
      <c r="F1870" s="789">
        <v>3795</v>
      </c>
    </row>
    <row r="1871" spans="1:6" s="782" customFormat="1" ht="12.75">
      <c r="A1871" s="377" t="s">
        <v>977</v>
      </c>
      <c r="B1871" s="789">
        <v>91916</v>
      </c>
      <c r="C1871" s="789">
        <v>91916</v>
      </c>
      <c r="D1871" s="789">
        <v>42011</v>
      </c>
      <c r="E1871" s="788">
        <v>45.70586187388485</v>
      </c>
      <c r="F1871" s="789">
        <v>4145</v>
      </c>
    </row>
    <row r="1872" spans="1:6" s="782" customFormat="1" ht="12.75">
      <c r="A1872" s="381" t="s">
        <v>978</v>
      </c>
      <c r="B1872" s="789">
        <v>73452</v>
      </c>
      <c r="C1872" s="789">
        <v>73452</v>
      </c>
      <c r="D1872" s="789">
        <v>33167</v>
      </c>
      <c r="E1872" s="788">
        <v>45.15465882481076</v>
      </c>
      <c r="F1872" s="789">
        <v>3220</v>
      </c>
    </row>
    <row r="1873" spans="1:6" s="782" customFormat="1" ht="12.75">
      <c r="A1873" s="377" t="s">
        <v>979</v>
      </c>
      <c r="B1873" s="789">
        <v>56653</v>
      </c>
      <c r="C1873" s="789">
        <v>56653</v>
      </c>
      <c r="D1873" s="789">
        <v>21222</v>
      </c>
      <c r="E1873" s="788">
        <v>37.45962261486594</v>
      </c>
      <c r="F1873" s="789">
        <v>-350</v>
      </c>
    </row>
    <row r="1874" spans="1:6" s="782" customFormat="1" ht="12.75">
      <c r="A1874" s="354" t="s">
        <v>980</v>
      </c>
      <c r="B1874" s="789">
        <v>564518</v>
      </c>
      <c r="C1874" s="789">
        <v>564518</v>
      </c>
      <c r="D1874" s="789">
        <v>470666</v>
      </c>
      <c r="E1874" s="788">
        <v>83.37484367194669</v>
      </c>
      <c r="F1874" s="789">
        <v>20877</v>
      </c>
    </row>
    <row r="1875" spans="1:6" s="782" customFormat="1" ht="12.75">
      <c r="A1875" s="377" t="s">
        <v>1001</v>
      </c>
      <c r="B1875" s="789">
        <v>564518</v>
      </c>
      <c r="C1875" s="789">
        <v>564518</v>
      </c>
      <c r="D1875" s="789">
        <v>470666</v>
      </c>
      <c r="E1875" s="788">
        <v>83.37484367194669</v>
      </c>
      <c r="F1875" s="789">
        <v>20877</v>
      </c>
    </row>
    <row r="1876" spans="1:6" s="782" customFormat="1" ht="12.75">
      <c r="A1876" s="142" t="s">
        <v>928</v>
      </c>
      <c r="B1876" s="789">
        <v>7569</v>
      </c>
      <c r="C1876" s="789">
        <v>7569</v>
      </c>
      <c r="D1876" s="789">
        <v>5833</v>
      </c>
      <c r="E1876" s="788">
        <v>77.06434139252212</v>
      </c>
      <c r="F1876" s="789">
        <v>-324</v>
      </c>
    </row>
    <row r="1877" spans="1:6" s="782" customFormat="1" ht="12.75">
      <c r="A1877" s="354" t="s">
        <v>982</v>
      </c>
      <c r="B1877" s="789">
        <v>7569</v>
      </c>
      <c r="C1877" s="789">
        <v>7569</v>
      </c>
      <c r="D1877" s="789">
        <v>5833</v>
      </c>
      <c r="E1877" s="788">
        <v>77.06434139252212</v>
      </c>
      <c r="F1877" s="789">
        <v>-324</v>
      </c>
    </row>
    <row r="1878" spans="1:39" s="772" customFormat="1" ht="12.75">
      <c r="A1878" s="120"/>
      <c r="B1878" s="767"/>
      <c r="C1878" s="767"/>
      <c r="D1878" s="767"/>
      <c r="E1878" s="789"/>
      <c r="F1878" s="767"/>
      <c r="AM1878" s="773"/>
    </row>
    <row r="1879" spans="1:39" s="541" customFormat="1" ht="12.75">
      <c r="A1879" s="796" t="s">
        <v>414</v>
      </c>
      <c r="B1879" s="755"/>
      <c r="C1879" s="755"/>
      <c r="D1879" s="755"/>
      <c r="E1879" s="789"/>
      <c r="F1879" s="755"/>
      <c r="G1879" s="367"/>
      <c r="H1879" s="367"/>
      <c r="I1879" s="367"/>
      <c r="J1879" s="367"/>
      <c r="K1879" s="367"/>
      <c r="L1879" s="367"/>
      <c r="M1879" s="367"/>
      <c r="N1879" s="367"/>
      <c r="O1879" s="367"/>
      <c r="P1879" s="367"/>
      <c r="Q1879" s="367"/>
      <c r="R1879" s="367"/>
      <c r="S1879" s="367"/>
      <c r="T1879" s="367"/>
      <c r="U1879" s="367"/>
      <c r="V1879" s="367"/>
      <c r="W1879" s="367"/>
      <c r="X1879" s="367"/>
      <c r="Y1879" s="367"/>
      <c r="Z1879" s="367"/>
      <c r="AA1879" s="367"/>
      <c r="AB1879" s="367"/>
      <c r="AC1879" s="367"/>
      <c r="AD1879" s="367"/>
      <c r="AE1879" s="367"/>
      <c r="AF1879" s="367"/>
      <c r="AG1879" s="367"/>
      <c r="AH1879" s="367"/>
      <c r="AI1879" s="367"/>
      <c r="AJ1879" s="367"/>
      <c r="AK1879" s="367"/>
      <c r="AL1879" s="367"/>
      <c r="AM1879" s="368"/>
    </row>
    <row r="1880" spans="1:39" s="541" customFormat="1" ht="12.75">
      <c r="A1880" s="359" t="s">
        <v>348</v>
      </c>
      <c r="B1880" s="767">
        <v>2896694</v>
      </c>
      <c r="C1880" s="767">
        <v>2892694</v>
      </c>
      <c r="D1880" s="767">
        <v>1245403</v>
      </c>
      <c r="E1880" s="788">
        <v>42.99394413079186</v>
      </c>
      <c r="F1880" s="767">
        <v>-463</v>
      </c>
      <c r="G1880" s="367"/>
      <c r="H1880" s="367"/>
      <c r="I1880" s="367"/>
      <c r="J1880" s="367"/>
      <c r="K1880" s="367"/>
      <c r="L1880" s="367"/>
      <c r="M1880" s="367"/>
      <c r="N1880" s="367"/>
      <c r="O1880" s="367"/>
      <c r="P1880" s="367"/>
      <c r="Q1880" s="367"/>
      <c r="R1880" s="367"/>
      <c r="S1880" s="367"/>
      <c r="T1880" s="367"/>
      <c r="U1880" s="367"/>
      <c r="V1880" s="367"/>
      <c r="W1880" s="367"/>
      <c r="X1880" s="367"/>
      <c r="Y1880" s="367"/>
      <c r="Z1880" s="367"/>
      <c r="AA1880" s="367"/>
      <c r="AB1880" s="367"/>
      <c r="AC1880" s="367"/>
      <c r="AD1880" s="367"/>
      <c r="AE1880" s="367"/>
      <c r="AF1880" s="367"/>
      <c r="AG1880" s="367"/>
      <c r="AH1880" s="367"/>
      <c r="AI1880" s="367"/>
      <c r="AJ1880" s="367"/>
      <c r="AK1880" s="367"/>
      <c r="AL1880" s="367"/>
      <c r="AM1880" s="368"/>
    </row>
    <row r="1881" spans="1:39" s="774" customFormat="1" ht="12.75">
      <c r="A1881" s="142" t="s">
        <v>988</v>
      </c>
      <c r="B1881" s="789">
        <v>2896694</v>
      </c>
      <c r="C1881" s="789">
        <v>2892694</v>
      </c>
      <c r="D1881" s="789">
        <v>1245403</v>
      </c>
      <c r="E1881" s="788">
        <v>42.99394413079186</v>
      </c>
      <c r="F1881" s="789">
        <v>-463</v>
      </c>
      <c r="G1881" s="772"/>
      <c r="H1881" s="772"/>
      <c r="I1881" s="772"/>
      <c r="J1881" s="772"/>
      <c r="K1881" s="772"/>
      <c r="L1881" s="772"/>
      <c r="M1881" s="772"/>
      <c r="N1881" s="772"/>
      <c r="O1881" s="772"/>
      <c r="P1881" s="772"/>
      <c r="Q1881" s="772"/>
      <c r="R1881" s="772"/>
      <c r="S1881" s="772"/>
      <c r="T1881" s="772"/>
      <c r="U1881" s="772"/>
      <c r="V1881" s="772"/>
      <c r="W1881" s="772"/>
      <c r="X1881" s="772"/>
      <c r="Y1881" s="772"/>
      <c r="Z1881" s="772"/>
      <c r="AA1881" s="772"/>
      <c r="AB1881" s="772"/>
      <c r="AC1881" s="772"/>
      <c r="AD1881" s="772"/>
      <c r="AE1881" s="772"/>
      <c r="AF1881" s="772"/>
      <c r="AG1881" s="772"/>
      <c r="AH1881" s="772"/>
      <c r="AI1881" s="772"/>
      <c r="AJ1881" s="772"/>
      <c r="AK1881" s="772"/>
      <c r="AL1881" s="772"/>
      <c r="AM1881" s="772"/>
    </row>
    <row r="1882" spans="1:39" s="541" customFormat="1" ht="12.75">
      <c r="A1882" s="350" t="s">
        <v>974</v>
      </c>
      <c r="B1882" s="767">
        <v>3771796</v>
      </c>
      <c r="C1882" s="767">
        <v>3767796</v>
      </c>
      <c r="D1882" s="767">
        <v>1830316</v>
      </c>
      <c r="E1882" s="788">
        <v>48.526378414951395</v>
      </c>
      <c r="F1882" s="767">
        <v>508626</v>
      </c>
      <c r="G1882" s="367"/>
      <c r="H1882" s="367"/>
      <c r="I1882" s="367"/>
      <c r="J1882" s="367"/>
      <c r="K1882" s="367"/>
      <c r="L1882" s="367"/>
      <c r="M1882" s="367"/>
      <c r="N1882" s="367"/>
      <c r="O1882" s="367"/>
      <c r="P1882" s="367"/>
      <c r="Q1882" s="367"/>
      <c r="R1882" s="367"/>
      <c r="S1882" s="367"/>
      <c r="T1882" s="367"/>
      <c r="U1882" s="367"/>
      <c r="V1882" s="367"/>
      <c r="W1882" s="367"/>
      <c r="X1882" s="367"/>
      <c r="Y1882" s="367"/>
      <c r="Z1882" s="367"/>
      <c r="AA1882" s="367"/>
      <c r="AB1882" s="367"/>
      <c r="AC1882" s="367"/>
      <c r="AD1882" s="367"/>
      <c r="AE1882" s="367"/>
      <c r="AF1882" s="367"/>
      <c r="AG1882" s="367"/>
      <c r="AH1882" s="367"/>
      <c r="AI1882" s="367"/>
      <c r="AJ1882" s="367"/>
      <c r="AK1882" s="367"/>
      <c r="AL1882" s="367"/>
      <c r="AM1882" s="368"/>
    </row>
    <row r="1883" spans="1:39" s="541" customFormat="1" ht="12.75">
      <c r="A1883" s="142" t="s">
        <v>975</v>
      </c>
      <c r="B1883" s="767">
        <v>321247</v>
      </c>
      <c r="C1883" s="767">
        <v>317247</v>
      </c>
      <c r="D1883" s="767">
        <v>89585</v>
      </c>
      <c r="E1883" s="788">
        <v>27.886641742957913</v>
      </c>
      <c r="F1883" s="767">
        <v>6462</v>
      </c>
      <c r="G1883" s="367"/>
      <c r="H1883" s="367"/>
      <c r="I1883" s="367"/>
      <c r="J1883" s="367"/>
      <c r="K1883" s="367"/>
      <c r="L1883" s="367"/>
      <c r="M1883" s="367"/>
      <c r="N1883" s="367"/>
      <c r="O1883" s="367"/>
      <c r="P1883" s="367"/>
      <c r="Q1883" s="367"/>
      <c r="R1883" s="367"/>
      <c r="S1883" s="367"/>
      <c r="T1883" s="367"/>
      <c r="U1883" s="367"/>
      <c r="V1883" s="367"/>
      <c r="W1883" s="367"/>
      <c r="X1883" s="367"/>
      <c r="Y1883" s="367"/>
      <c r="Z1883" s="367"/>
      <c r="AA1883" s="367"/>
      <c r="AB1883" s="367"/>
      <c r="AC1883" s="367"/>
      <c r="AD1883" s="367"/>
      <c r="AE1883" s="367"/>
      <c r="AF1883" s="367"/>
      <c r="AG1883" s="367"/>
      <c r="AH1883" s="367"/>
      <c r="AI1883" s="367"/>
      <c r="AJ1883" s="367"/>
      <c r="AK1883" s="367"/>
      <c r="AL1883" s="367"/>
      <c r="AM1883" s="368"/>
    </row>
    <row r="1884" spans="1:39" s="541" customFormat="1" ht="12.75">
      <c r="A1884" s="354" t="s">
        <v>976</v>
      </c>
      <c r="B1884" s="767">
        <v>321247</v>
      </c>
      <c r="C1884" s="767">
        <v>317247</v>
      </c>
      <c r="D1884" s="767">
        <v>89585</v>
      </c>
      <c r="E1884" s="788">
        <v>27.886641742957913</v>
      </c>
      <c r="F1884" s="767">
        <v>6462</v>
      </c>
      <c r="G1884" s="367"/>
      <c r="H1884" s="367"/>
      <c r="I1884" s="367"/>
      <c r="J1884" s="367"/>
      <c r="K1884" s="367"/>
      <c r="L1884" s="367"/>
      <c r="M1884" s="367"/>
      <c r="N1884" s="367"/>
      <c r="O1884" s="367"/>
      <c r="P1884" s="367"/>
      <c r="Q1884" s="367"/>
      <c r="R1884" s="367"/>
      <c r="S1884" s="367"/>
      <c r="T1884" s="367"/>
      <c r="U1884" s="367"/>
      <c r="V1884" s="367"/>
      <c r="W1884" s="367"/>
      <c r="X1884" s="367"/>
      <c r="Y1884" s="367"/>
      <c r="Z1884" s="367"/>
      <c r="AA1884" s="367"/>
      <c r="AB1884" s="367"/>
      <c r="AC1884" s="367"/>
      <c r="AD1884" s="367"/>
      <c r="AE1884" s="367"/>
      <c r="AF1884" s="367"/>
      <c r="AG1884" s="367"/>
      <c r="AH1884" s="367"/>
      <c r="AI1884" s="367"/>
      <c r="AJ1884" s="367"/>
      <c r="AK1884" s="367"/>
      <c r="AL1884" s="367"/>
      <c r="AM1884" s="368"/>
    </row>
    <row r="1885" spans="1:6" s="782" customFormat="1" ht="12.75">
      <c r="A1885" s="377" t="s">
        <v>977</v>
      </c>
      <c r="B1885" s="789">
        <v>84139</v>
      </c>
      <c r="C1885" s="789">
        <v>84139</v>
      </c>
      <c r="D1885" s="789">
        <v>46232</v>
      </c>
      <c r="E1885" s="788">
        <v>54.94717075315846</v>
      </c>
      <c r="F1885" s="789">
        <v>4967</v>
      </c>
    </row>
    <row r="1886" spans="1:6" s="782" customFormat="1" ht="12.75">
      <c r="A1886" s="381" t="s">
        <v>978</v>
      </c>
      <c r="B1886" s="789">
        <v>67596</v>
      </c>
      <c r="C1886" s="789">
        <v>67596</v>
      </c>
      <c r="D1886" s="789">
        <v>36294</v>
      </c>
      <c r="E1886" s="788">
        <v>53.69252618498136</v>
      </c>
      <c r="F1886" s="789">
        <v>3934</v>
      </c>
    </row>
    <row r="1887" spans="1:39" s="541" customFormat="1" ht="12.75">
      <c r="A1887" s="377" t="s">
        <v>979</v>
      </c>
      <c r="B1887" s="767">
        <v>237108</v>
      </c>
      <c r="C1887" s="767">
        <v>233108</v>
      </c>
      <c r="D1887" s="767">
        <v>43353</v>
      </c>
      <c r="E1887" s="788">
        <v>18.28407308062149</v>
      </c>
      <c r="F1887" s="767">
        <v>1495</v>
      </c>
      <c r="G1887" s="367"/>
      <c r="H1887" s="367"/>
      <c r="I1887" s="367"/>
      <c r="J1887" s="367"/>
      <c r="K1887" s="367"/>
      <c r="L1887" s="367"/>
      <c r="M1887" s="367"/>
      <c r="N1887" s="367"/>
      <c r="O1887" s="367"/>
      <c r="P1887" s="367"/>
      <c r="Q1887" s="367"/>
      <c r="R1887" s="367"/>
      <c r="S1887" s="367"/>
      <c r="T1887" s="367"/>
      <c r="U1887" s="367"/>
      <c r="V1887" s="367"/>
      <c r="W1887" s="367"/>
      <c r="X1887" s="367"/>
      <c r="Y1887" s="367"/>
      <c r="Z1887" s="367"/>
      <c r="AA1887" s="367"/>
      <c r="AB1887" s="367"/>
      <c r="AC1887" s="367"/>
      <c r="AD1887" s="367"/>
      <c r="AE1887" s="367"/>
      <c r="AF1887" s="367"/>
      <c r="AG1887" s="367"/>
      <c r="AH1887" s="367"/>
      <c r="AI1887" s="367"/>
      <c r="AJ1887" s="367"/>
      <c r="AK1887" s="367"/>
      <c r="AL1887" s="367"/>
      <c r="AM1887" s="368"/>
    </row>
    <row r="1888" spans="1:39" s="541" customFormat="1" ht="12.75">
      <c r="A1888" s="142" t="s">
        <v>928</v>
      </c>
      <c r="B1888" s="767">
        <v>3450549</v>
      </c>
      <c r="C1888" s="767">
        <v>3450549</v>
      </c>
      <c r="D1888" s="767">
        <v>1740731</v>
      </c>
      <c r="E1888" s="788">
        <v>50.447943211355636</v>
      </c>
      <c r="F1888" s="767">
        <v>502164</v>
      </c>
      <c r="G1888" s="367"/>
      <c r="H1888" s="367"/>
      <c r="I1888" s="367"/>
      <c r="J1888" s="367"/>
      <c r="K1888" s="367"/>
      <c r="L1888" s="367"/>
      <c r="M1888" s="367"/>
      <c r="N1888" s="367"/>
      <c r="O1888" s="367"/>
      <c r="P1888" s="367"/>
      <c r="Q1888" s="367"/>
      <c r="R1888" s="367"/>
      <c r="S1888" s="367"/>
      <c r="T1888" s="367"/>
      <c r="U1888" s="367"/>
      <c r="V1888" s="367"/>
      <c r="W1888" s="367"/>
      <c r="X1888" s="367"/>
      <c r="Y1888" s="367"/>
      <c r="Z1888" s="367"/>
      <c r="AA1888" s="367"/>
      <c r="AB1888" s="367"/>
      <c r="AC1888" s="367"/>
      <c r="AD1888" s="367"/>
      <c r="AE1888" s="367"/>
      <c r="AF1888" s="367"/>
      <c r="AG1888" s="367"/>
      <c r="AH1888" s="367"/>
      <c r="AI1888" s="367"/>
      <c r="AJ1888" s="367"/>
      <c r="AK1888" s="367"/>
      <c r="AL1888" s="367"/>
      <c r="AM1888" s="368"/>
    </row>
    <row r="1889" spans="1:39" s="541" customFormat="1" ht="12.75">
      <c r="A1889" s="354" t="s">
        <v>982</v>
      </c>
      <c r="B1889" s="767">
        <v>3450549</v>
      </c>
      <c r="C1889" s="767">
        <v>3450549</v>
      </c>
      <c r="D1889" s="767">
        <v>1740731</v>
      </c>
      <c r="E1889" s="788">
        <v>50.447943211355636</v>
      </c>
      <c r="F1889" s="767">
        <v>502164</v>
      </c>
      <c r="G1889" s="367"/>
      <c r="H1889" s="367"/>
      <c r="I1889" s="367"/>
      <c r="J1889" s="367"/>
      <c r="K1889" s="367"/>
      <c r="L1889" s="367"/>
      <c r="M1889" s="367"/>
      <c r="N1889" s="367"/>
      <c r="O1889" s="367"/>
      <c r="P1889" s="367"/>
      <c r="Q1889" s="367"/>
      <c r="R1889" s="367"/>
      <c r="S1889" s="367"/>
      <c r="T1889" s="367"/>
      <c r="U1889" s="367"/>
      <c r="V1889" s="367"/>
      <c r="W1889" s="367"/>
      <c r="X1889" s="367"/>
      <c r="Y1889" s="367"/>
      <c r="Z1889" s="367"/>
      <c r="AA1889" s="367"/>
      <c r="AB1889" s="367"/>
      <c r="AC1889" s="367"/>
      <c r="AD1889" s="367"/>
      <c r="AE1889" s="367"/>
      <c r="AF1889" s="367"/>
      <c r="AG1889" s="367"/>
      <c r="AH1889" s="367"/>
      <c r="AI1889" s="367"/>
      <c r="AJ1889" s="367"/>
      <c r="AK1889" s="367"/>
      <c r="AL1889" s="367"/>
      <c r="AM1889" s="368"/>
    </row>
    <row r="1890" spans="1:6" s="772" customFormat="1" ht="12.75" customHeight="1">
      <c r="A1890" s="142" t="s">
        <v>507</v>
      </c>
      <c r="B1890" s="767">
        <v>-875102</v>
      </c>
      <c r="C1890" s="767">
        <v>-875102</v>
      </c>
      <c r="D1890" s="767">
        <v>-584913</v>
      </c>
      <c r="E1890" s="649" t="s">
        <v>503</v>
      </c>
      <c r="F1890" s="767">
        <v>-509089</v>
      </c>
    </row>
    <row r="1891" spans="1:6" s="772" customFormat="1" ht="12.75" customHeight="1">
      <c r="A1891" s="142" t="s">
        <v>508</v>
      </c>
      <c r="B1891" s="767">
        <v>875102</v>
      </c>
      <c r="C1891" s="767">
        <v>875102</v>
      </c>
      <c r="D1891" s="767" t="s">
        <v>503</v>
      </c>
      <c r="E1891" s="767" t="s">
        <v>503</v>
      </c>
      <c r="F1891" s="767" t="s">
        <v>503</v>
      </c>
    </row>
    <row r="1892" spans="1:6" s="772" customFormat="1" ht="12.75" customHeight="1">
      <c r="A1892" s="354" t="s">
        <v>629</v>
      </c>
      <c r="B1892" s="767">
        <v>875102</v>
      </c>
      <c r="C1892" s="767">
        <v>875102</v>
      </c>
      <c r="D1892" s="767" t="s">
        <v>503</v>
      </c>
      <c r="E1892" s="767" t="s">
        <v>503</v>
      </c>
      <c r="F1892" s="767" t="s">
        <v>503</v>
      </c>
    </row>
    <row r="1893" spans="1:6" s="772" customFormat="1" ht="25.5">
      <c r="A1893" s="355" t="s">
        <v>351</v>
      </c>
      <c r="B1893" s="767">
        <v>875102</v>
      </c>
      <c r="C1893" s="767">
        <v>875102</v>
      </c>
      <c r="D1893" s="767" t="s">
        <v>503</v>
      </c>
      <c r="E1893" s="767" t="s">
        <v>503</v>
      </c>
      <c r="F1893" s="767" t="s">
        <v>503</v>
      </c>
    </row>
    <row r="1894" spans="1:39" s="541" customFormat="1" ht="12.75">
      <c r="A1894" s="354"/>
      <c r="B1894" s="767"/>
      <c r="C1894" s="767"/>
      <c r="D1894" s="767"/>
      <c r="E1894" s="789"/>
      <c r="F1894" s="767"/>
      <c r="G1894" s="367"/>
      <c r="H1894" s="367"/>
      <c r="I1894" s="367"/>
      <c r="J1894" s="367"/>
      <c r="K1894" s="367"/>
      <c r="L1894" s="367"/>
      <c r="M1894" s="367"/>
      <c r="N1894" s="367"/>
      <c r="O1894" s="367"/>
      <c r="P1894" s="367"/>
      <c r="Q1894" s="367"/>
      <c r="R1894" s="367"/>
      <c r="S1894" s="367"/>
      <c r="T1894" s="367"/>
      <c r="U1894" s="367"/>
      <c r="V1894" s="367"/>
      <c r="W1894" s="367"/>
      <c r="X1894" s="367"/>
      <c r="Y1894" s="367"/>
      <c r="Z1894" s="367"/>
      <c r="AA1894" s="367"/>
      <c r="AB1894" s="367"/>
      <c r="AC1894" s="367"/>
      <c r="AD1894" s="367"/>
      <c r="AE1894" s="367"/>
      <c r="AF1894" s="367"/>
      <c r="AG1894" s="367"/>
      <c r="AH1894" s="367"/>
      <c r="AI1894" s="367"/>
      <c r="AJ1894" s="367"/>
      <c r="AK1894" s="367"/>
      <c r="AL1894" s="367"/>
      <c r="AM1894" s="368"/>
    </row>
    <row r="1895" spans="1:39" s="541" customFormat="1" ht="12.75">
      <c r="A1895" s="346" t="s">
        <v>389</v>
      </c>
      <c r="B1895" s="767"/>
      <c r="C1895" s="767"/>
      <c r="D1895" s="767"/>
      <c r="E1895" s="789"/>
      <c r="F1895" s="767"/>
      <c r="G1895" s="367"/>
      <c r="H1895" s="367"/>
      <c r="I1895" s="367"/>
      <c r="J1895" s="367"/>
      <c r="K1895" s="367"/>
      <c r="L1895" s="367"/>
      <c r="M1895" s="367"/>
      <c r="N1895" s="367"/>
      <c r="O1895" s="367"/>
      <c r="P1895" s="367"/>
      <c r="Q1895" s="367"/>
      <c r="R1895" s="367"/>
      <c r="S1895" s="367"/>
      <c r="T1895" s="367"/>
      <c r="U1895" s="367"/>
      <c r="V1895" s="367"/>
      <c r="W1895" s="367"/>
      <c r="X1895" s="367"/>
      <c r="Y1895" s="367"/>
      <c r="Z1895" s="367"/>
      <c r="AA1895" s="367"/>
      <c r="AB1895" s="367"/>
      <c r="AC1895" s="367"/>
      <c r="AD1895" s="367"/>
      <c r="AE1895" s="367"/>
      <c r="AF1895" s="367"/>
      <c r="AG1895" s="367"/>
      <c r="AH1895" s="367"/>
      <c r="AI1895" s="367"/>
      <c r="AJ1895" s="367"/>
      <c r="AK1895" s="367"/>
      <c r="AL1895" s="367"/>
      <c r="AM1895" s="368"/>
    </row>
    <row r="1896" spans="1:39" s="541" customFormat="1" ht="12.75">
      <c r="A1896" s="796" t="s">
        <v>414</v>
      </c>
      <c r="B1896" s="755"/>
      <c r="C1896" s="755"/>
      <c r="D1896" s="755"/>
      <c r="E1896" s="789"/>
      <c r="F1896" s="755"/>
      <c r="G1896" s="367"/>
      <c r="H1896" s="367"/>
      <c r="I1896" s="367"/>
      <c r="J1896" s="367"/>
      <c r="K1896" s="367"/>
      <c r="L1896" s="367"/>
      <c r="M1896" s="367"/>
      <c r="N1896" s="367"/>
      <c r="O1896" s="367"/>
      <c r="P1896" s="367"/>
      <c r="Q1896" s="367"/>
      <c r="R1896" s="367"/>
      <c r="S1896" s="367"/>
      <c r="T1896" s="367"/>
      <c r="U1896" s="367"/>
      <c r="V1896" s="367"/>
      <c r="W1896" s="367"/>
      <c r="X1896" s="367"/>
      <c r="Y1896" s="367"/>
      <c r="Z1896" s="367"/>
      <c r="AA1896" s="367"/>
      <c r="AB1896" s="367"/>
      <c r="AC1896" s="367"/>
      <c r="AD1896" s="367"/>
      <c r="AE1896" s="367"/>
      <c r="AF1896" s="367"/>
      <c r="AG1896" s="367"/>
      <c r="AH1896" s="367"/>
      <c r="AI1896" s="367"/>
      <c r="AJ1896" s="367"/>
      <c r="AK1896" s="367"/>
      <c r="AL1896" s="367"/>
      <c r="AM1896" s="368"/>
    </row>
    <row r="1897" spans="1:39" s="541" customFormat="1" ht="12.75">
      <c r="A1897" s="359" t="s">
        <v>348</v>
      </c>
      <c r="B1897" s="767">
        <v>2000</v>
      </c>
      <c r="C1897" s="767">
        <v>2000</v>
      </c>
      <c r="D1897" s="767">
        <v>1537</v>
      </c>
      <c r="E1897" s="788">
        <v>76.85</v>
      </c>
      <c r="F1897" s="767">
        <v>-463</v>
      </c>
      <c r="G1897" s="367"/>
      <c r="H1897" s="367"/>
      <c r="I1897" s="367"/>
      <c r="J1897" s="367"/>
      <c r="K1897" s="367"/>
      <c r="L1897" s="367"/>
      <c r="M1897" s="367"/>
      <c r="N1897" s="367"/>
      <c r="O1897" s="367"/>
      <c r="P1897" s="367"/>
      <c r="Q1897" s="367"/>
      <c r="R1897" s="367"/>
      <c r="S1897" s="367"/>
      <c r="T1897" s="367"/>
      <c r="U1897" s="367"/>
      <c r="V1897" s="367"/>
      <c r="W1897" s="367"/>
      <c r="X1897" s="367"/>
      <c r="Y1897" s="367"/>
      <c r="Z1897" s="367"/>
      <c r="AA1897" s="367"/>
      <c r="AB1897" s="367"/>
      <c r="AC1897" s="367"/>
      <c r="AD1897" s="367"/>
      <c r="AE1897" s="367"/>
      <c r="AF1897" s="367"/>
      <c r="AG1897" s="367"/>
      <c r="AH1897" s="367"/>
      <c r="AI1897" s="367"/>
      <c r="AJ1897" s="367"/>
      <c r="AK1897" s="367"/>
      <c r="AL1897" s="367"/>
      <c r="AM1897" s="368"/>
    </row>
    <row r="1898" spans="1:39" s="774" customFormat="1" ht="12.75">
      <c r="A1898" s="142" t="s">
        <v>988</v>
      </c>
      <c r="B1898" s="789">
        <v>2000</v>
      </c>
      <c r="C1898" s="789">
        <v>2000</v>
      </c>
      <c r="D1898" s="789">
        <v>1537</v>
      </c>
      <c r="E1898" s="788">
        <v>76.85</v>
      </c>
      <c r="F1898" s="789">
        <v>-463</v>
      </c>
      <c r="G1898" s="772"/>
      <c r="H1898" s="772"/>
      <c r="I1898" s="772"/>
      <c r="J1898" s="772"/>
      <c r="K1898" s="772"/>
      <c r="L1898" s="772"/>
      <c r="M1898" s="772"/>
      <c r="N1898" s="772"/>
      <c r="O1898" s="772"/>
      <c r="P1898" s="772"/>
      <c r="Q1898" s="772"/>
      <c r="R1898" s="772"/>
      <c r="S1898" s="772"/>
      <c r="T1898" s="772"/>
      <c r="U1898" s="772"/>
      <c r="V1898" s="772"/>
      <c r="W1898" s="772"/>
      <c r="X1898" s="772"/>
      <c r="Y1898" s="772"/>
      <c r="Z1898" s="772"/>
      <c r="AA1898" s="772"/>
      <c r="AB1898" s="772"/>
      <c r="AC1898" s="772"/>
      <c r="AD1898" s="772"/>
      <c r="AE1898" s="772"/>
      <c r="AF1898" s="772"/>
      <c r="AG1898" s="772"/>
      <c r="AH1898" s="772"/>
      <c r="AI1898" s="772"/>
      <c r="AJ1898" s="772"/>
      <c r="AK1898" s="772"/>
      <c r="AL1898" s="772"/>
      <c r="AM1898" s="772"/>
    </row>
    <row r="1899" spans="1:39" s="541" customFormat="1" ht="12.75">
      <c r="A1899" s="350" t="s">
        <v>974</v>
      </c>
      <c r="B1899" s="767">
        <v>2000</v>
      </c>
      <c r="C1899" s="767">
        <v>2000</v>
      </c>
      <c r="D1899" s="767">
        <v>1537</v>
      </c>
      <c r="E1899" s="788">
        <v>76.85</v>
      </c>
      <c r="F1899" s="767">
        <v>0</v>
      </c>
      <c r="G1899" s="367"/>
      <c r="H1899" s="367"/>
      <c r="I1899" s="367"/>
      <c r="J1899" s="367"/>
      <c r="K1899" s="367"/>
      <c r="L1899" s="367"/>
      <c r="M1899" s="367"/>
      <c r="N1899" s="367"/>
      <c r="O1899" s="367"/>
      <c r="P1899" s="367"/>
      <c r="Q1899" s="367"/>
      <c r="R1899" s="367"/>
      <c r="S1899" s="367"/>
      <c r="T1899" s="367"/>
      <c r="U1899" s="367"/>
      <c r="V1899" s="367"/>
      <c r="W1899" s="367"/>
      <c r="X1899" s="367"/>
      <c r="Y1899" s="367"/>
      <c r="Z1899" s="367"/>
      <c r="AA1899" s="367"/>
      <c r="AB1899" s="367"/>
      <c r="AC1899" s="367"/>
      <c r="AD1899" s="367"/>
      <c r="AE1899" s="367"/>
      <c r="AF1899" s="367"/>
      <c r="AG1899" s="367"/>
      <c r="AH1899" s="367"/>
      <c r="AI1899" s="367"/>
      <c r="AJ1899" s="367"/>
      <c r="AK1899" s="367"/>
      <c r="AL1899" s="367"/>
      <c r="AM1899" s="368"/>
    </row>
    <row r="1900" spans="1:39" s="541" customFormat="1" ht="12.75">
      <c r="A1900" s="142" t="s">
        <v>975</v>
      </c>
      <c r="B1900" s="767">
        <v>2000</v>
      </c>
      <c r="C1900" s="767">
        <v>2000</v>
      </c>
      <c r="D1900" s="767">
        <v>1537</v>
      </c>
      <c r="E1900" s="788">
        <v>76.85</v>
      </c>
      <c r="F1900" s="767">
        <v>0</v>
      </c>
      <c r="G1900" s="367"/>
      <c r="H1900" s="367"/>
      <c r="I1900" s="367"/>
      <c r="J1900" s="367"/>
      <c r="K1900" s="367"/>
      <c r="L1900" s="367"/>
      <c r="M1900" s="367"/>
      <c r="N1900" s="367"/>
      <c r="O1900" s="367"/>
      <c r="P1900" s="367"/>
      <c r="Q1900" s="367"/>
      <c r="R1900" s="367"/>
      <c r="S1900" s="367"/>
      <c r="T1900" s="367"/>
      <c r="U1900" s="367"/>
      <c r="V1900" s="367"/>
      <c r="W1900" s="367"/>
      <c r="X1900" s="367"/>
      <c r="Y1900" s="367"/>
      <c r="Z1900" s="367"/>
      <c r="AA1900" s="367"/>
      <c r="AB1900" s="367"/>
      <c r="AC1900" s="367"/>
      <c r="AD1900" s="367"/>
      <c r="AE1900" s="367"/>
      <c r="AF1900" s="367"/>
      <c r="AG1900" s="367"/>
      <c r="AH1900" s="367"/>
      <c r="AI1900" s="367"/>
      <c r="AJ1900" s="367"/>
      <c r="AK1900" s="367"/>
      <c r="AL1900" s="367"/>
      <c r="AM1900" s="368"/>
    </row>
    <row r="1901" spans="1:39" s="541" customFormat="1" ht="12.75">
      <c r="A1901" s="354" t="s">
        <v>976</v>
      </c>
      <c r="B1901" s="767">
        <v>2000</v>
      </c>
      <c r="C1901" s="767">
        <v>2000</v>
      </c>
      <c r="D1901" s="767">
        <v>1537</v>
      </c>
      <c r="E1901" s="788">
        <v>76.85</v>
      </c>
      <c r="F1901" s="767">
        <v>0</v>
      </c>
      <c r="G1901" s="367"/>
      <c r="H1901" s="367"/>
      <c r="I1901" s="367"/>
      <c r="J1901" s="367"/>
      <c r="K1901" s="367"/>
      <c r="L1901" s="367"/>
      <c r="M1901" s="367"/>
      <c r="N1901" s="367"/>
      <c r="O1901" s="367"/>
      <c r="P1901" s="367"/>
      <c r="Q1901" s="367"/>
      <c r="R1901" s="367"/>
      <c r="S1901" s="367"/>
      <c r="T1901" s="367"/>
      <c r="U1901" s="367"/>
      <c r="V1901" s="367"/>
      <c r="W1901" s="367"/>
      <c r="X1901" s="367"/>
      <c r="Y1901" s="367"/>
      <c r="Z1901" s="367"/>
      <c r="AA1901" s="367"/>
      <c r="AB1901" s="367"/>
      <c r="AC1901" s="367"/>
      <c r="AD1901" s="367"/>
      <c r="AE1901" s="367"/>
      <c r="AF1901" s="367"/>
      <c r="AG1901" s="367"/>
      <c r="AH1901" s="367"/>
      <c r="AI1901" s="367"/>
      <c r="AJ1901" s="367"/>
      <c r="AK1901" s="367"/>
      <c r="AL1901" s="367"/>
      <c r="AM1901" s="368"/>
    </row>
    <row r="1902" spans="1:39" s="541" customFormat="1" ht="12.75">
      <c r="A1902" s="377" t="s">
        <v>979</v>
      </c>
      <c r="B1902" s="767">
        <v>2000</v>
      </c>
      <c r="C1902" s="767">
        <v>2000</v>
      </c>
      <c r="D1902" s="767">
        <v>1537</v>
      </c>
      <c r="E1902" s="788">
        <v>76.85</v>
      </c>
      <c r="F1902" s="767">
        <v>0</v>
      </c>
      <c r="G1902" s="367"/>
      <c r="H1902" s="367"/>
      <c r="I1902" s="367"/>
      <c r="J1902" s="367"/>
      <c r="K1902" s="367"/>
      <c r="L1902" s="367"/>
      <c r="M1902" s="367"/>
      <c r="N1902" s="367"/>
      <c r="O1902" s="367"/>
      <c r="P1902" s="367"/>
      <c r="Q1902" s="367"/>
      <c r="R1902" s="367"/>
      <c r="S1902" s="367"/>
      <c r="T1902" s="367"/>
      <c r="U1902" s="367"/>
      <c r="V1902" s="367"/>
      <c r="W1902" s="367"/>
      <c r="X1902" s="367"/>
      <c r="Y1902" s="367"/>
      <c r="Z1902" s="367"/>
      <c r="AA1902" s="367"/>
      <c r="AB1902" s="367"/>
      <c r="AC1902" s="367"/>
      <c r="AD1902" s="367"/>
      <c r="AE1902" s="367"/>
      <c r="AF1902" s="367"/>
      <c r="AG1902" s="367"/>
      <c r="AH1902" s="367"/>
      <c r="AI1902" s="367"/>
      <c r="AJ1902" s="367"/>
      <c r="AK1902" s="367"/>
      <c r="AL1902" s="367"/>
      <c r="AM1902" s="368"/>
    </row>
    <row r="1903" spans="1:39" s="541" customFormat="1" ht="12.75">
      <c r="A1903" s="377"/>
      <c r="B1903" s="767"/>
      <c r="C1903" s="767"/>
      <c r="D1903" s="767"/>
      <c r="E1903" s="788"/>
      <c r="F1903" s="767"/>
      <c r="G1903" s="367"/>
      <c r="H1903" s="367"/>
      <c r="I1903" s="367"/>
      <c r="J1903" s="367"/>
      <c r="K1903" s="367"/>
      <c r="L1903" s="367"/>
      <c r="M1903" s="367"/>
      <c r="N1903" s="367"/>
      <c r="O1903" s="367"/>
      <c r="P1903" s="367"/>
      <c r="Q1903" s="367"/>
      <c r="R1903" s="367"/>
      <c r="S1903" s="367"/>
      <c r="T1903" s="367"/>
      <c r="U1903" s="367"/>
      <c r="V1903" s="367"/>
      <c r="W1903" s="367"/>
      <c r="X1903" s="367"/>
      <c r="Y1903" s="367"/>
      <c r="Z1903" s="367"/>
      <c r="AA1903" s="367"/>
      <c r="AB1903" s="367"/>
      <c r="AC1903" s="367"/>
      <c r="AD1903" s="367"/>
      <c r="AE1903" s="367"/>
      <c r="AF1903" s="367"/>
      <c r="AG1903" s="367"/>
      <c r="AH1903" s="367"/>
      <c r="AI1903" s="367"/>
      <c r="AJ1903" s="367"/>
      <c r="AK1903" s="367"/>
      <c r="AL1903" s="367"/>
      <c r="AM1903" s="368"/>
    </row>
    <row r="1904" spans="1:39" s="541" customFormat="1" ht="12.75">
      <c r="A1904" s="346" t="s">
        <v>404</v>
      </c>
      <c r="B1904" s="767"/>
      <c r="C1904" s="767"/>
      <c r="D1904" s="767"/>
      <c r="E1904" s="789"/>
      <c r="F1904" s="767"/>
      <c r="G1904" s="367"/>
      <c r="H1904" s="367"/>
      <c r="I1904" s="367"/>
      <c r="J1904" s="367"/>
      <c r="K1904" s="367"/>
      <c r="L1904" s="367"/>
      <c r="M1904" s="367"/>
      <c r="N1904" s="367"/>
      <c r="O1904" s="367"/>
      <c r="P1904" s="367"/>
      <c r="Q1904" s="367"/>
      <c r="R1904" s="367"/>
      <c r="S1904" s="367"/>
      <c r="T1904" s="367"/>
      <c r="U1904" s="367"/>
      <c r="V1904" s="367"/>
      <c r="W1904" s="367"/>
      <c r="X1904" s="367"/>
      <c r="Y1904" s="367"/>
      <c r="Z1904" s="367"/>
      <c r="AA1904" s="367"/>
      <c r="AB1904" s="367"/>
      <c r="AC1904" s="367"/>
      <c r="AD1904" s="367"/>
      <c r="AE1904" s="367"/>
      <c r="AF1904" s="367"/>
      <c r="AG1904" s="367"/>
      <c r="AH1904" s="367"/>
      <c r="AI1904" s="367"/>
      <c r="AJ1904" s="367"/>
      <c r="AK1904" s="367"/>
      <c r="AL1904" s="367"/>
      <c r="AM1904" s="368"/>
    </row>
    <row r="1905" spans="1:39" s="541" customFormat="1" ht="12.75">
      <c r="A1905" s="796" t="s">
        <v>414</v>
      </c>
      <c r="B1905" s="755"/>
      <c r="C1905" s="755"/>
      <c r="D1905" s="755"/>
      <c r="E1905" s="789"/>
      <c r="F1905" s="755"/>
      <c r="G1905" s="367"/>
      <c r="H1905" s="367"/>
      <c r="I1905" s="367"/>
      <c r="J1905" s="367"/>
      <c r="K1905" s="367"/>
      <c r="L1905" s="367"/>
      <c r="M1905" s="367"/>
      <c r="N1905" s="367"/>
      <c r="O1905" s="367"/>
      <c r="P1905" s="367"/>
      <c r="Q1905" s="367"/>
      <c r="R1905" s="367"/>
      <c r="S1905" s="367"/>
      <c r="T1905" s="367"/>
      <c r="U1905" s="367"/>
      <c r="V1905" s="367"/>
      <c r="W1905" s="367"/>
      <c r="X1905" s="367"/>
      <c r="Y1905" s="367"/>
      <c r="Z1905" s="367"/>
      <c r="AA1905" s="367"/>
      <c r="AB1905" s="367"/>
      <c r="AC1905" s="367"/>
      <c r="AD1905" s="367"/>
      <c r="AE1905" s="367"/>
      <c r="AF1905" s="367"/>
      <c r="AG1905" s="367"/>
      <c r="AH1905" s="367"/>
      <c r="AI1905" s="367"/>
      <c r="AJ1905" s="367"/>
      <c r="AK1905" s="367"/>
      <c r="AL1905" s="367"/>
      <c r="AM1905" s="368"/>
    </row>
    <row r="1906" spans="1:39" s="541" customFormat="1" ht="12.75">
      <c r="A1906" s="359" t="s">
        <v>348</v>
      </c>
      <c r="B1906" s="767">
        <v>2580000</v>
      </c>
      <c r="C1906" s="767">
        <v>2580000</v>
      </c>
      <c r="D1906" s="767">
        <v>1123966</v>
      </c>
      <c r="E1906" s="788">
        <v>43.56457364341085</v>
      </c>
      <c r="F1906" s="767">
        <v>0</v>
      </c>
      <c r="G1906" s="367"/>
      <c r="H1906" s="367"/>
      <c r="I1906" s="367"/>
      <c r="J1906" s="367"/>
      <c r="K1906" s="367"/>
      <c r="L1906" s="367"/>
      <c r="M1906" s="367"/>
      <c r="N1906" s="367"/>
      <c r="O1906" s="367"/>
      <c r="P1906" s="367"/>
      <c r="Q1906" s="367"/>
      <c r="R1906" s="367"/>
      <c r="S1906" s="367"/>
      <c r="T1906" s="367"/>
      <c r="U1906" s="367"/>
      <c r="V1906" s="367"/>
      <c r="W1906" s="367"/>
      <c r="X1906" s="367"/>
      <c r="Y1906" s="367"/>
      <c r="Z1906" s="367"/>
      <c r="AA1906" s="367"/>
      <c r="AB1906" s="367"/>
      <c r="AC1906" s="367"/>
      <c r="AD1906" s="367"/>
      <c r="AE1906" s="367"/>
      <c r="AF1906" s="367"/>
      <c r="AG1906" s="367"/>
      <c r="AH1906" s="367"/>
      <c r="AI1906" s="367"/>
      <c r="AJ1906" s="367"/>
      <c r="AK1906" s="367"/>
      <c r="AL1906" s="367"/>
      <c r="AM1906" s="368"/>
    </row>
    <row r="1907" spans="1:39" s="774" customFormat="1" ht="12.75">
      <c r="A1907" s="142" t="s">
        <v>988</v>
      </c>
      <c r="B1907" s="789">
        <v>2580000</v>
      </c>
      <c r="C1907" s="789">
        <v>2580000</v>
      </c>
      <c r="D1907" s="789">
        <v>1123966</v>
      </c>
      <c r="E1907" s="788">
        <v>43.56457364341085</v>
      </c>
      <c r="F1907" s="789">
        <v>0</v>
      </c>
      <c r="G1907" s="772"/>
      <c r="H1907" s="772"/>
      <c r="I1907" s="772"/>
      <c r="J1907" s="772"/>
      <c r="K1907" s="772"/>
      <c r="L1907" s="772"/>
      <c r="M1907" s="772"/>
      <c r="N1907" s="772"/>
      <c r="O1907" s="772"/>
      <c r="P1907" s="772"/>
      <c r="Q1907" s="772"/>
      <c r="R1907" s="772"/>
      <c r="S1907" s="772"/>
      <c r="T1907" s="772"/>
      <c r="U1907" s="772"/>
      <c r="V1907" s="772"/>
      <c r="W1907" s="772"/>
      <c r="X1907" s="772"/>
      <c r="Y1907" s="772"/>
      <c r="Z1907" s="772"/>
      <c r="AA1907" s="772"/>
      <c r="AB1907" s="772"/>
      <c r="AC1907" s="772"/>
      <c r="AD1907" s="772"/>
      <c r="AE1907" s="772"/>
      <c r="AF1907" s="772"/>
      <c r="AG1907" s="772"/>
      <c r="AH1907" s="772"/>
      <c r="AI1907" s="772"/>
      <c r="AJ1907" s="772"/>
      <c r="AK1907" s="772"/>
      <c r="AL1907" s="772"/>
      <c r="AM1907" s="772"/>
    </row>
    <row r="1908" spans="1:39" s="541" customFormat="1" ht="12.75">
      <c r="A1908" s="350" t="s">
        <v>974</v>
      </c>
      <c r="B1908" s="767">
        <v>3450549</v>
      </c>
      <c r="C1908" s="767">
        <v>3450549</v>
      </c>
      <c r="D1908" s="767">
        <v>1740731</v>
      </c>
      <c r="E1908" s="788">
        <v>50.447943211355636</v>
      </c>
      <c r="F1908" s="767">
        <v>502164</v>
      </c>
      <c r="G1908" s="367"/>
      <c r="H1908" s="367"/>
      <c r="I1908" s="367"/>
      <c r="J1908" s="367"/>
      <c r="K1908" s="367"/>
      <c r="L1908" s="367"/>
      <c r="M1908" s="367"/>
      <c r="N1908" s="367"/>
      <c r="O1908" s="367"/>
      <c r="P1908" s="367"/>
      <c r="Q1908" s="367"/>
      <c r="R1908" s="367"/>
      <c r="S1908" s="367"/>
      <c r="T1908" s="367"/>
      <c r="U1908" s="367"/>
      <c r="V1908" s="367"/>
      <c r="W1908" s="367"/>
      <c r="X1908" s="367"/>
      <c r="Y1908" s="367"/>
      <c r="Z1908" s="367"/>
      <c r="AA1908" s="367"/>
      <c r="AB1908" s="367"/>
      <c r="AC1908" s="367"/>
      <c r="AD1908" s="367"/>
      <c r="AE1908" s="367"/>
      <c r="AF1908" s="367"/>
      <c r="AG1908" s="367"/>
      <c r="AH1908" s="367"/>
      <c r="AI1908" s="367"/>
      <c r="AJ1908" s="367"/>
      <c r="AK1908" s="367"/>
      <c r="AL1908" s="367"/>
      <c r="AM1908" s="368"/>
    </row>
    <row r="1909" spans="1:39" s="541" customFormat="1" ht="12.75">
      <c r="A1909" s="142" t="s">
        <v>928</v>
      </c>
      <c r="B1909" s="767">
        <v>3450549</v>
      </c>
      <c r="C1909" s="767">
        <v>3450549</v>
      </c>
      <c r="D1909" s="767">
        <v>1740731</v>
      </c>
      <c r="E1909" s="788">
        <v>50.447943211355636</v>
      </c>
      <c r="F1909" s="767">
        <v>502164</v>
      </c>
      <c r="G1909" s="367"/>
      <c r="H1909" s="367"/>
      <c r="I1909" s="367"/>
      <c r="J1909" s="367"/>
      <c r="K1909" s="367"/>
      <c r="L1909" s="367"/>
      <c r="M1909" s="367"/>
      <c r="N1909" s="367"/>
      <c r="O1909" s="367"/>
      <c r="P1909" s="367"/>
      <c r="Q1909" s="367"/>
      <c r="R1909" s="367"/>
      <c r="S1909" s="367"/>
      <c r="T1909" s="367"/>
      <c r="U1909" s="367"/>
      <c r="V1909" s="367"/>
      <c r="W1909" s="367"/>
      <c r="X1909" s="367"/>
      <c r="Y1909" s="367"/>
      <c r="Z1909" s="367"/>
      <c r="AA1909" s="367"/>
      <c r="AB1909" s="367"/>
      <c r="AC1909" s="367"/>
      <c r="AD1909" s="367"/>
      <c r="AE1909" s="367"/>
      <c r="AF1909" s="367"/>
      <c r="AG1909" s="367"/>
      <c r="AH1909" s="367"/>
      <c r="AI1909" s="367"/>
      <c r="AJ1909" s="367"/>
      <c r="AK1909" s="367"/>
      <c r="AL1909" s="367"/>
      <c r="AM1909" s="368"/>
    </row>
    <row r="1910" spans="1:39" s="541" customFormat="1" ht="12.75">
      <c r="A1910" s="354" t="s">
        <v>982</v>
      </c>
      <c r="B1910" s="767">
        <v>3450549</v>
      </c>
      <c r="C1910" s="767">
        <v>3450549</v>
      </c>
      <c r="D1910" s="767">
        <v>1740731</v>
      </c>
      <c r="E1910" s="788">
        <v>50.447943211355636</v>
      </c>
      <c r="F1910" s="767">
        <v>502164</v>
      </c>
      <c r="G1910" s="367"/>
      <c r="H1910" s="367"/>
      <c r="I1910" s="367"/>
      <c r="J1910" s="367"/>
      <c r="K1910" s="367"/>
      <c r="L1910" s="367"/>
      <c r="M1910" s="367"/>
      <c r="N1910" s="367"/>
      <c r="O1910" s="367"/>
      <c r="P1910" s="367"/>
      <c r="Q1910" s="367"/>
      <c r="R1910" s="367"/>
      <c r="S1910" s="367"/>
      <c r="T1910" s="367"/>
      <c r="U1910" s="367"/>
      <c r="V1910" s="367"/>
      <c r="W1910" s="367"/>
      <c r="X1910" s="367"/>
      <c r="Y1910" s="367"/>
      <c r="Z1910" s="367"/>
      <c r="AA1910" s="367"/>
      <c r="AB1910" s="367"/>
      <c r="AC1910" s="367"/>
      <c r="AD1910" s="367"/>
      <c r="AE1910" s="367"/>
      <c r="AF1910" s="367"/>
      <c r="AG1910" s="367"/>
      <c r="AH1910" s="367"/>
      <c r="AI1910" s="367"/>
      <c r="AJ1910" s="367"/>
      <c r="AK1910" s="367"/>
      <c r="AL1910" s="367"/>
      <c r="AM1910" s="368"/>
    </row>
    <row r="1911" spans="1:6" s="772" customFormat="1" ht="12.75" customHeight="1">
      <c r="A1911" s="142" t="s">
        <v>507</v>
      </c>
      <c r="B1911" s="767">
        <v>-870549</v>
      </c>
      <c r="C1911" s="767">
        <v>-870549</v>
      </c>
      <c r="D1911" s="767">
        <v>-616765</v>
      </c>
      <c r="E1911" s="649" t="s">
        <v>503</v>
      </c>
      <c r="F1911" s="767">
        <v>-502164</v>
      </c>
    </row>
    <row r="1912" spans="1:6" s="772" customFormat="1" ht="12.75" customHeight="1">
      <c r="A1912" s="142" t="s">
        <v>508</v>
      </c>
      <c r="B1912" s="767">
        <v>870549</v>
      </c>
      <c r="C1912" s="767">
        <v>870549</v>
      </c>
      <c r="D1912" s="767" t="s">
        <v>503</v>
      </c>
      <c r="E1912" s="767" t="s">
        <v>503</v>
      </c>
      <c r="F1912" s="767" t="s">
        <v>503</v>
      </c>
    </row>
    <row r="1913" spans="1:6" s="772" customFormat="1" ht="12.75" customHeight="1">
      <c r="A1913" s="354" t="s">
        <v>629</v>
      </c>
      <c r="B1913" s="767">
        <v>870549</v>
      </c>
      <c r="C1913" s="767">
        <v>870549</v>
      </c>
      <c r="D1913" s="767" t="s">
        <v>503</v>
      </c>
      <c r="E1913" s="767" t="s">
        <v>503</v>
      </c>
      <c r="F1913" s="767" t="s">
        <v>503</v>
      </c>
    </row>
    <row r="1914" spans="1:6" s="772" customFormat="1" ht="25.5">
      <c r="A1914" s="355" t="s">
        <v>351</v>
      </c>
      <c r="B1914" s="767">
        <v>870549</v>
      </c>
      <c r="C1914" s="767">
        <v>870549</v>
      </c>
      <c r="D1914" s="767" t="s">
        <v>503</v>
      </c>
      <c r="E1914" s="767" t="s">
        <v>503</v>
      </c>
      <c r="F1914" s="767" t="s">
        <v>503</v>
      </c>
    </row>
    <row r="1915" spans="1:39" s="541" customFormat="1" ht="12.75">
      <c r="A1915" s="354"/>
      <c r="B1915" s="767"/>
      <c r="C1915" s="767"/>
      <c r="D1915" s="767"/>
      <c r="E1915" s="789"/>
      <c r="F1915" s="767"/>
      <c r="G1915" s="367"/>
      <c r="H1915" s="367"/>
      <c r="I1915" s="367"/>
      <c r="J1915" s="367"/>
      <c r="K1915" s="367"/>
      <c r="L1915" s="367"/>
      <c r="M1915" s="367"/>
      <c r="N1915" s="367"/>
      <c r="O1915" s="367"/>
      <c r="P1915" s="367"/>
      <c r="Q1915" s="367"/>
      <c r="R1915" s="367"/>
      <c r="S1915" s="367"/>
      <c r="T1915" s="367"/>
      <c r="U1915" s="367"/>
      <c r="V1915" s="367"/>
      <c r="W1915" s="367"/>
      <c r="X1915" s="367"/>
      <c r="Y1915" s="367"/>
      <c r="Z1915" s="367"/>
      <c r="AA1915" s="367"/>
      <c r="AB1915" s="367"/>
      <c r="AC1915" s="367"/>
      <c r="AD1915" s="367"/>
      <c r="AE1915" s="367"/>
      <c r="AF1915" s="367"/>
      <c r="AG1915" s="367"/>
      <c r="AH1915" s="367"/>
      <c r="AI1915" s="367"/>
      <c r="AJ1915" s="367"/>
      <c r="AK1915" s="367"/>
      <c r="AL1915" s="367"/>
      <c r="AM1915" s="368"/>
    </row>
    <row r="1916" spans="1:39" s="541" customFormat="1" ht="12.75">
      <c r="A1916" s="346" t="s">
        <v>412</v>
      </c>
      <c r="B1916" s="767"/>
      <c r="C1916" s="767"/>
      <c r="D1916" s="767"/>
      <c r="E1916" s="789"/>
      <c r="F1916" s="767"/>
      <c r="G1916" s="367"/>
      <c r="H1916" s="367"/>
      <c r="I1916" s="367"/>
      <c r="J1916" s="367"/>
      <c r="K1916" s="367"/>
      <c r="L1916" s="367"/>
      <c r="M1916" s="367"/>
      <c r="N1916" s="367"/>
      <c r="O1916" s="367"/>
      <c r="P1916" s="367"/>
      <c r="Q1916" s="367"/>
      <c r="R1916" s="367"/>
      <c r="S1916" s="367"/>
      <c r="T1916" s="367"/>
      <c r="U1916" s="367"/>
      <c r="V1916" s="367"/>
      <c r="W1916" s="367"/>
      <c r="X1916" s="367"/>
      <c r="Y1916" s="367"/>
      <c r="Z1916" s="367"/>
      <c r="AA1916" s="367"/>
      <c r="AB1916" s="367"/>
      <c r="AC1916" s="367"/>
      <c r="AD1916" s="367"/>
      <c r="AE1916" s="367"/>
      <c r="AF1916" s="367"/>
      <c r="AG1916" s="367"/>
      <c r="AH1916" s="367"/>
      <c r="AI1916" s="367"/>
      <c r="AJ1916" s="367"/>
      <c r="AK1916" s="367"/>
      <c r="AL1916" s="367"/>
      <c r="AM1916" s="368"/>
    </row>
    <row r="1917" spans="1:39" s="541" customFormat="1" ht="12.75">
      <c r="A1917" s="796" t="s">
        <v>414</v>
      </c>
      <c r="B1917" s="755"/>
      <c r="C1917" s="755"/>
      <c r="D1917" s="755"/>
      <c r="E1917" s="789"/>
      <c r="F1917" s="755"/>
      <c r="G1917" s="367"/>
      <c r="H1917" s="367"/>
      <c r="I1917" s="367"/>
      <c r="J1917" s="367"/>
      <c r="K1917" s="367"/>
      <c r="L1917" s="367"/>
      <c r="M1917" s="367"/>
      <c r="N1917" s="367"/>
      <c r="O1917" s="367"/>
      <c r="P1917" s="367"/>
      <c r="Q1917" s="367"/>
      <c r="R1917" s="367"/>
      <c r="S1917" s="367"/>
      <c r="T1917" s="367"/>
      <c r="U1917" s="367"/>
      <c r="V1917" s="367"/>
      <c r="W1917" s="367"/>
      <c r="X1917" s="367"/>
      <c r="Y1917" s="367"/>
      <c r="Z1917" s="367"/>
      <c r="AA1917" s="367"/>
      <c r="AB1917" s="367"/>
      <c r="AC1917" s="367"/>
      <c r="AD1917" s="367"/>
      <c r="AE1917" s="367"/>
      <c r="AF1917" s="367"/>
      <c r="AG1917" s="367"/>
      <c r="AH1917" s="367"/>
      <c r="AI1917" s="367"/>
      <c r="AJ1917" s="367"/>
      <c r="AK1917" s="367"/>
      <c r="AL1917" s="367"/>
      <c r="AM1917" s="368"/>
    </row>
    <row r="1918" spans="1:39" s="541" customFormat="1" ht="12.75">
      <c r="A1918" s="359" t="s">
        <v>348</v>
      </c>
      <c r="B1918" s="767">
        <v>143061</v>
      </c>
      <c r="C1918" s="767">
        <v>143061</v>
      </c>
      <c r="D1918" s="767">
        <v>2500</v>
      </c>
      <c r="E1918" s="788">
        <v>1.7475063084977736</v>
      </c>
      <c r="F1918" s="767">
        <v>0</v>
      </c>
      <c r="G1918" s="367"/>
      <c r="H1918" s="367"/>
      <c r="I1918" s="367"/>
      <c r="J1918" s="367"/>
      <c r="K1918" s="367"/>
      <c r="L1918" s="367"/>
      <c r="M1918" s="367"/>
      <c r="N1918" s="367"/>
      <c r="O1918" s="367"/>
      <c r="P1918" s="367"/>
      <c r="Q1918" s="367"/>
      <c r="R1918" s="367"/>
      <c r="S1918" s="367"/>
      <c r="T1918" s="367"/>
      <c r="U1918" s="367"/>
      <c r="V1918" s="367"/>
      <c r="W1918" s="367"/>
      <c r="X1918" s="367"/>
      <c r="Y1918" s="367"/>
      <c r="Z1918" s="367"/>
      <c r="AA1918" s="367"/>
      <c r="AB1918" s="367"/>
      <c r="AC1918" s="367"/>
      <c r="AD1918" s="367"/>
      <c r="AE1918" s="367"/>
      <c r="AF1918" s="367"/>
      <c r="AG1918" s="367"/>
      <c r="AH1918" s="367"/>
      <c r="AI1918" s="367"/>
      <c r="AJ1918" s="367"/>
      <c r="AK1918" s="367"/>
      <c r="AL1918" s="367"/>
      <c r="AM1918" s="368"/>
    </row>
    <row r="1919" spans="1:39" s="774" customFormat="1" ht="12.75">
      <c r="A1919" s="142" t="s">
        <v>988</v>
      </c>
      <c r="B1919" s="789">
        <v>143061</v>
      </c>
      <c r="C1919" s="789">
        <v>143061</v>
      </c>
      <c r="D1919" s="789">
        <v>2500</v>
      </c>
      <c r="E1919" s="788">
        <v>1.7475063084977736</v>
      </c>
      <c r="F1919" s="789">
        <v>0</v>
      </c>
      <c r="G1919" s="772"/>
      <c r="H1919" s="772"/>
      <c r="I1919" s="772"/>
      <c r="J1919" s="772"/>
      <c r="K1919" s="772"/>
      <c r="L1919" s="772"/>
      <c r="M1919" s="772"/>
      <c r="N1919" s="772"/>
      <c r="O1919" s="772"/>
      <c r="P1919" s="772"/>
      <c r="Q1919" s="772"/>
      <c r="R1919" s="772"/>
      <c r="S1919" s="772"/>
      <c r="T1919" s="772"/>
      <c r="U1919" s="772"/>
      <c r="V1919" s="772"/>
      <c r="W1919" s="772"/>
      <c r="X1919" s="772"/>
      <c r="Y1919" s="772"/>
      <c r="Z1919" s="772"/>
      <c r="AA1919" s="772"/>
      <c r="AB1919" s="772"/>
      <c r="AC1919" s="772"/>
      <c r="AD1919" s="772"/>
      <c r="AE1919" s="772"/>
      <c r="AF1919" s="772"/>
      <c r="AG1919" s="772"/>
      <c r="AH1919" s="772"/>
      <c r="AI1919" s="772"/>
      <c r="AJ1919" s="772"/>
      <c r="AK1919" s="772"/>
      <c r="AL1919" s="772"/>
      <c r="AM1919" s="772"/>
    </row>
    <row r="1920" spans="1:39" s="541" customFormat="1" ht="12.75">
      <c r="A1920" s="350" t="s">
        <v>974</v>
      </c>
      <c r="B1920" s="767">
        <v>143061</v>
      </c>
      <c r="C1920" s="767">
        <v>143061</v>
      </c>
      <c r="D1920" s="767">
        <v>2500</v>
      </c>
      <c r="E1920" s="788">
        <v>1.7475063084977736</v>
      </c>
      <c r="F1920" s="767">
        <v>0</v>
      </c>
      <c r="G1920" s="367"/>
      <c r="H1920" s="367"/>
      <c r="I1920" s="367"/>
      <c r="J1920" s="367"/>
      <c r="K1920" s="367"/>
      <c r="L1920" s="367"/>
      <c r="M1920" s="367"/>
      <c r="N1920" s="367"/>
      <c r="O1920" s="367"/>
      <c r="P1920" s="367"/>
      <c r="Q1920" s="367"/>
      <c r="R1920" s="367"/>
      <c r="S1920" s="367"/>
      <c r="T1920" s="367"/>
      <c r="U1920" s="367"/>
      <c r="V1920" s="367"/>
      <c r="W1920" s="367"/>
      <c r="X1920" s="367"/>
      <c r="Y1920" s="367"/>
      <c r="Z1920" s="367"/>
      <c r="AA1920" s="367"/>
      <c r="AB1920" s="367"/>
      <c r="AC1920" s="367"/>
      <c r="AD1920" s="367"/>
      <c r="AE1920" s="367"/>
      <c r="AF1920" s="367"/>
      <c r="AG1920" s="367"/>
      <c r="AH1920" s="367"/>
      <c r="AI1920" s="367"/>
      <c r="AJ1920" s="367"/>
      <c r="AK1920" s="367"/>
      <c r="AL1920" s="367"/>
      <c r="AM1920" s="368"/>
    </row>
    <row r="1921" spans="1:39" s="541" customFormat="1" ht="12.75">
      <c r="A1921" s="142" t="s">
        <v>975</v>
      </c>
      <c r="B1921" s="767">
        <v>143061</v>
      </c>
      <c r="C1921" s="767">
        <v>143061</v>
      </c>
      <c r="D1921" s="767">
        <v>2500</v>
      </c>
      <c r="E1921" s="788">
        <v>1.7475063084977736</v>
      </c>
      <c r="F1921" s="767">
        <v>0</v>
      </c>
      <c r="G1921" s="367"/>
      <c r="H1921" s="367"/>
      <c r="I1921" s="367"/>
      <c r="J1921" s="367"/>
      <c r="K1921" s="367"/>
      <c r="L1921" s="367"/>
      <c r="M1921" s="367"/>
      <c r="N1921" s="367"/>
      <c r="O1921" s="367"/>
      <c r="P1921" s="367"/>
      <c r="Q1921" s="367"/>
      <c r="R1921" s="367"/>
      <c r="S1921" s="367"/>
      <c r="T1921" s="367"/>
      <c r="U1921" s="367"/>
      <c r="V1921" s="367"/>
      <c r="W1921" s="367"/>
      <c r="X1921" s="367"/>
      <c r="Y1921" s="367"/>
      <c r="Z1921" s="367"/>
      <c r="AA1921" s="367"/>
      <c r="AB1921" s="367"/>
      <c r="AC1921" s="367"/>
      <c r="AD1921" s="367"/>
      <c r="AE1921" s="367"/>
      <c r="AF1921" s="367"/>
      <c r="AG1921" s="367"/>
      <c r="AH1921" s="367"/>
      <c r="AI1921" s="367"/>
      <c r="AJ1921" s="367"/>
      <c r="AK1921" s="367"/>
      <c r="AL1921" s="367"/>
      <c r="AM1921" s="368"/>
    </row>
    <row r="1922" spans="1:39" s="541" customFormat="1" ht="12.75">
      <c r="A1922" s="354" t="s">
        <v>976</v>
      </c>
      <c r="B1922" s="767">
        <v>143061</v>
      </c>
      <c r="C1922" s="767">
        <v>143061</v>
      </c>
      <c r="D1922" s="767">
        <v>2500</v>
      </c>
      <c r="E1922" s="788">
        <v>1.7475063084977736</v>
      </c>
      <c r="F1922" s="767">
        <v>0</v>
      </c>
      <c r="G1922" s="367"/>
      <c r="H1922" s="367"/>
      <c r="I1922" s="367"/>
      <c r="J1922" s="367"/>
      <c r="K1922" s="367"/>
      <c r="L1922" s="367"/>
      <c r="M1922" s="367"/>
      <c r="N1922" s="367"/>
      <c r="O1922" s="367"/>
      <c r="P1922" s="367"/>
      <c r="Q1922" s="367"/>
      <c r="R1922" s="367"/>
      <c r="S1922" s="367"/>
      <c r="T1922" s="367"/>
      <c r="U1922" s="367"/>
      <c r="V1922" s="367"/>
      <c r="W1922" s="367"/>
      <c r="X1922" s="367"/>
      <c r="Y1922" s="367"/>
      <c r="Z1922" s="367"/>
      <c r="AA1922" s="367"/>
      <c r="AB1922" s="367"/>
      <c r="AC1922" s="367"/>
      <c r="AD1922" s="367"/>
      <c r="AE1922" s="367"/>
      <c r="AF1922" s="367"/>
      <c r="AG1922" s="367"/>
      <c r="AH1922" s="367"/>
      <c r="AI1922" s="367"/>
      <c r="AJ1922" s="367"/>
      <c r="AK1922" s="367"/>
      <c r="AL1922" s="367"/>
      <c r="AM1922" s="368"/>
    </row>
    <row r="1923" spans="1:39" s="541" customFormat="1" ht="12.75">
      <c r="A1923" s="377" t="s">
        <v>979</v>
      </c>
      <c r="B1923" s="767">
        <v>143061</v>
      </c>
      <c r="C1923" s="767">
        <v>143061</v>
      </c>
      <c r="D1923" s="767">
        <v>2500</v>
      </c>
      <c r="E1923" s="788">
        <v>1.7475063084977736</v>
      </c>
      <c r="F1923" s="767">
        <v>0</v>
      </c>
      <c r="G1923" s="367"/>
      <c r="H1923" s="367"/>
      <c r="I1923" s="367"/>
      <c r="J1923" s="367"/>
      <c r="K1923" s="367"/>
      <c r="L1923" s="367"/>
      <c r="M1923" s="367"/>
      <c r="N1923" s="367"/>
      <c r="O1923" s="367"/>
      <c r="P1923" s="367"/>
      <c r="Q1923" s="367"/>
      <c r="R1923" s="367"/>
      <c r="S1923" s="367"/>
      <c r="T1923" s="367"/>
      <c r="U1923" s="367"/>
      <c r="V1923" s="367"/>
      <c r="W1923" s="367"/>
      <c r="X1923" s="367"/>
      <c r="Y1923" s="367"/>
      <c r="Z1923" s="367"/>
      <c r="AA1923" s="367"/>
      <c r="AB1923" s="367"/>
      <c r="AC1923" s="367"/>
      <c r="AD1923" s="367"/>
      <c r="AE1923" s="367"/>
      <c r="AF1923" s="367"/>
      <c r="AG1923" s="367"/>
      <c r="AH1923" s="367"/>
      <c r="AI1923" s="367"/>
      <c r="AJ1923" s="367"/>
      <c r="AK1923" s="367"/>
      <c r="AL1923" s="367"/>
      <c r="AM1923" s="368"/>
    </row>
    <row r="1924" spans="1:39" s="541" customFormat="1" ht="12.75">
      <c r="A1924" s="377"/>
      <c r="B1924" s="767"/>
      <c r="C1924" s="767"/>
      <c r="D1924" s="767"/>
      <c r="E1924" s="788"/>
      <c r="F1924" s="767"/>
      <c r="G1924" s="367"/>
      <c r="H1924" s="367"/>
      <c r="I1924" s="367"/>
      <c r="J1924" s="367"/>
      <c r="K1924" s="367"/>
      <c r="L1924" s="367"/>
      <c r="M1924" s="367"/>
      <c r="N1924" s="367"/>
      <c r="O1924" s="367"/>
      <c r="P1924" s="367"/>
      <c r="Q1924" s="367"/>
      <c r="R1924" s="367"/>
      <c r="S1924" s="367"/>
      <c r="T1924" s="367"/>
      <c r="U1924" s="367"/>
      <c r="V1924" s="367"/>
      <c r="W1924" s="367"/>
      <c r="X1924" s="367"/>
      <c r="Y1924" s="367"/>
      <c r="Z1924" s="367"/>
      <c r="AA1924" s="367"/>
      <c r="AB1924" s="367"/>
      <c r="AC1924" s="367"/>
      <c r="AD1924" s="367"/>
      <c r="AE1924" s="367"/>
      <c r="AF1924" s="367"/>
      <c r="AG1924" s="367"/>
      <c r="AH1924" s="367"/>
      <c r="AI1924" s="367"/>
      <c r="AJ1924" s="367"/>
      <c r="AK1924" s="367"/>
      <c r="AL1924" s="367"/>
      <c r="AM1924" s="368"/>
    </row>
    <row r="1925" spans="1:39" s="541" customFormat="1" ht="12.75">
      <c r="A1925" s="346" t="s">
        <v>415</v>
      </c>
      <c r="B1925" s="767"/>
      <c r="C1925" s="767"/>
      <c r="D1925" s="767"/>
      <c r="E1925" s="789"/>
      <c r="F1925" s="767"/>
      <c r="G1925" s="367"/>
      <c r="H1925" s="367"/>
      <c r="I1925" s="367"/>
      <c r="J1925" s="367"/>
      <c r="K1925" s="367"/>
      <c r="L1925" s="367"/>
      <c r="M1925" s="367"/>
      <c r="N1925" s="367"/>
      <c r="O1925" s="367"/>
      <c r="P1925" s="367"/>
      <c r="Q1925" s="367"/>
      <c r="R1925" s="367"/>
      <c r="S1925" s="367"/>
      <c r="T1925" s="367"/>
      <c r="U1925" s="367"/>
      <c r="V1925" s="367"/>
      <c r="W1925" s="367"/>
      <c r="X1925" s="367"/>
      <c r="Y1925" s="367"/>
      <c r="Z1925" s="367"/>
      <c r="AA1925" s="367"/>
      <c r="AB1925" s="367"/>
      <c r="AC1925" s="367"/>
      <c r="AD1925" s="367"/>
      <c r="AE1925" s="367"/>
      <c r="AF1925" s="367"/>
      <c r="AG1925" s="367"/>
      <c r="AH1925" s="367"/>
      <c r="AI1925" s="367"/>
      <c r="AJ1925" s="367"/>
      <c r="AK1925" s="367"/>
      <c r="AL1925" s="367"/>
      <c r="AM1925" s="368"/>
    </row>
    <row r="1926" spans="1:39" s="541" customFormat="1" ht="12.75">
      <c r="A1926" s="796" t="s">
        <v>414</v>
      </c>
      <c r="B1926" s="755"/>
      <c r="C1926" s="755"/>
      <c r="D1926" s="755"/>
      <c r="E1926" s="789"/>
      <c r="F1926" s="755"/>
      <c r="G1926" s="367"/>
      <c r="H1926" s="367"/>
      <c r="I1926" s="367"/>
      <c r="J1926" s="367"/>
      <c r="K1926" s="367"/>
      <c r="L1926" s="367"/>
      <c r="M1926" s="367"/>
      <c r="N1926" s="367"/>
      <c r="O1926" s="367"/>
      <c r="P1926" s="367"/>
      <c r="Q1926" s="367"/>
      <c r="R1926" s="367"/>
      <c r="S1926" s="367"/>
      <c r="T1926" s="367"/>
      <c r="U1926" s="367"/>
      <c r="V1926" s="367"/>
      <c r="W1926" s="367"/>
      <c r="X1926" s="367"/>
      <c r="Y1926" s="367"/>
      <c r="Z1926" s="367"/>
      <c r="AA1926" s="367"/>
      <c r="AB1926" s="367"/>
      <c r="AC1926" s="367"/>
      <c r="AD1926" s="367"/>
      <c r="AE1926" s="367"/>
      <c r="AF1926" s="367"/>
      <c r="AG1926" s="367"/>
      <c r="AH1926" s="367"/>
      <c r="AI1926" s="367"/>
      <c r="AJ1926" s="367"/>
      <c r="AK1926" s="367"/>
      <c r="AL1926" s="367"/>
      <c r="AM1926" s="368"/>
    </row>
    <row r="1927" spans="1:39" s="541" customFormat="1" ht="12.75">
      <c r="A1927" s="359" t="s">
        <v>348</v>
      </c>
      <c r="B1927" s="767">
        <v>6500</v>
      </c>
      <c r="C1927" s="767">
        <v>2500</v>
      </c>
      <c r="D1927" s="767">
        <v>2500</v>
      </c>
      <c r="E1927" s="788">
        <v>38.46153846153847</v>
      </c>
      <c r="F1927" s="767">
        <v>0</v>
      </c>
      <c r="G1927" s="367"/>
      <c r="H1927" s="367"/>
      <c r="I1927" s="367"/>
      <c r="J1927" s="367"/>
      <c r="K1927" s="367"/>
      <c r="L1927" s="367"/>
      <c r="M1927" s="367"/>
      <c r="N1927" s="367"/>
      <c r="O1927" s="367"/>
      <c r="P1927" s="367"/>
      <c r="Q1927" s="367"/>
      <c r="R1927" s="367"/>
      <c r="S1927" s="367"/>
      <c r="T1927" s="367"/>
      <c r="U1927" s="367"/>
      <c r="V1927" s="367"/>
      <c r="W1927" s="367"/>
      <c r="X1927" s="367"/>
      <c r="Y1927" s="367"/>
      <c r="Z1927" s="367"/>
      <c r="AA1927" s="367"/>
      <c r="AB1927" s="367"/>
      <c r="AC1927" s="367"/>
      <c r="AD1927" s="367"/>
      <c r="AE1927" s="367"/>
      <c r="AF1927" s="367"/>
      <c r="AG1927" s="367"/>
      <c r="AH1927" s="367"/>
      <c r="AI1927" s="367"/>
      <c r="AJ1927" s="367"/>
      <c r="AK1927" s="367"/>
      <c r="AL1927" s="367"/>
      <c r="AM1927" s="368"/>
    </row>
    <row r="1928" spans="1:39" s="774" customFormat="1" ht="12.75">
      <c r="A1928" s="142" t="s">
        <v>988</v>
      </c>
      <c r="B1928" s="789">
        <v>6500</v>
      </c>
      <c r="C1928" s="789">
        <v>2500</v>
      </c>
      <c r="D1928" s="789">
        <v>2500</v>
      </c>
      <c r="E1928" s="788">
        <v>38.46153846153847</v>
      </c>
      <c r="F1928" s="789">
        <v>0</v>
      </c>
      <c r="G1928" s="772"/>
      <c r="H1928" s="772"/>
      <c r="I1928" s="772"/>
      <c r="J1928" s="772"/>
      <c r="K1928" s="772"/>
      <c r="L1928" s="772"/>
      <c r="M1928" s="772"/>
      <c r="N1928" s="772"/>
      <c r="O1928" s="772"/>
      <c r="P1928" s="772"/>
      <c r="Q1928" s="772"/>
      <c r="R1928" s="772"/>
      <c r="S1928" s="772"/>
      <c r="T1928" s="772"/>
      <c r="U1928" s="772"/>
      <c r="V1928" s="772"/>
      <c r="W1928" s="772"/>
      <c r="X1928" s="772"/>
      <c r="Y1928" s="772"/>
      <c r="Z1928" s="772"/>
      <c r="AA1928" s="772"/>
      <c r="AB1928" s="772"/>
      <c r="AC1928" s="772"/>
      <c r="AD1928" s="772"/>
      <c r="AE1928" s="772"/>
      <c r="AF1928" s="772"/>
      <c r="AG1928" s="772"/>
      <c r="AH1928" s="772"/>
      <c r="AI1928" s="772"/>
      <c r="AJ1928" s="772"/>
      <c r="AK1928" s="772"/>
      <c r="AL1928" s="772"/>
      <c r="AM1928" s="772"/>
    </row>
    <row r="1929" spans="1:39" s="541" customFormat="1" ht="12.75">
      <c r="A1929" s="350" t="s">
        <v>974</v>
      </c>
      <c r="B1929" s="767">
        <v>6500</v>
      </c>
      <c r="C1929" s="767">
        <v>2500</v>
      </c>
      <c r="D1929" s="767">
        <v>977</v>
      </c>
      <c r="E1929" s="788">
        <v>15.03076923076923</v>
      </c>
      <c r="F1929" s="767">
        <v>0</v>
      </c>
      <c r="G1929" s="367"/>
      <c r="H1929" s="367"/>
      <c r="I1929" s="367"/>
      <c r="J1929" s="367"/>
      <c r="K1929" s="367"/>
      <c r="L1929" s="367"/>
      <c r="M1929" s="367"/>
      <c r="N1929" s="367"/>
      <c r="O1929" s="367"/>
      <c r="P1929" s="367"/>
      <c r="Q1929" s="367"/>
      <c r="R1929" s="367"/>
      <c r="S1929" s="367"/>
      <c r="T1929" s="367"/>
      <c r="U1929" s="367"/>
      <c r="V1929" s="367"/>
      <c r="W1929" s="367"/>
      <c r="X1929" s="367"/>
      <c r="Y1929" s="367"/>
      <c r="Z1929" s="367"/>
      <c r="AA1929" s="367"/>
      <c r="AB1929" s="367"/>
      <c r="AC1929" s="367"/>
      <c r="AD1929" s="367"/>
      <c r="AE1929" s="367"/>
      <c r="AF1929" s="367"/>
      <c r="AG1929" s="367"/>
      <c r="AH1929" s="367"/>
      <c r="AI1929" s="367"/>
      <c r="AJ1929" s="367"/>
      <c r="AK1929" s="367"/>
      <c r="AL1929" s="367"/>
      <c r="AM1929" s="368"/>
    </row>
    <row r="1930" spans="1:39" s="541" customFormat="1" ht="12.75">
      <c r="A1930" s="142" t="s">
        <v>975</v>
      </c>
      <c r="B1930" s="767">
        <v>6500</v>
      </c>
      <c r="C1930" s="767">
        <v>2500</v>
      </c>
      <c r="D1930" s="767">
        <v>977</v>
      </c>
      <c r="E1930" s="788">
        <v>15.03076923076923</v>
      </c>
      <c r="F1930" s="767">
        <v>0</v>
      </c>
      <c r="G1930" s="367"/>
      <c r="H1930" s="367"/>
      <c r="I1930" s="367"/>
      <c r="J1930" s="367"/>
      <c r="K1930" s="367"/>
      <c r="L1930" s="367"/>
      <c r="M1930" s="367"/>
      <c r="N1930" s="367"/>
      <c r="O1930" s="367"/>
      <c r="P1930" s="367"/>
      <c r="Q1930" s="367"/>
      <c r="R1930" s="367"/>
      <c r="S1930" s="367"/>
      <c r="T1930" s="367"/>
      <c r="U1930" s="367"/>
      <c r="V1930" s="367"/>
      <c r="W1930" s="367"/>
      <c r="X1930" s="367"/>
      <c r="Y1930" s="367"/>
      <c r="Z1930" s="367"/>
      <c r="AA1930" s="367"/>
      <c r="AB1930" s="367"/>
      <c r="AC1930" s="367"/>
      <c r="AD1930" s="367"/>
      <c r="AE1930" s="367"/>
      <c r="AF1930" s="367"/>
      <c r="AG1930" s="367"/>
      <c r="AH1930" s="367"/>
      <c r="AI1930" s="367"/>
      <c r="AJ1930" s="367"/>
      <c r="AK1930" s="367"/>
      <c r="AL1930" s="367"/>
      <c r="AM1930" s="368"/>
    </row>
    <row r="1931" spans="1:39" s="541" customFormat="1" ht="12.75">
      <c r="A1931" s="354" t="s">
        <v>976</v>
      </c>
      <c r="B1931" s="767">
        <v>6500</v>
      </c>
      <c r="C1931" s="767">
        <v>2500</v>
      </c>
      <c r="D1931" s="767">
        <v>977</v>
      </c>
      <c r="E1931" s="788">
        <v>15.03076923076923</v>
      </c>
      <c r="F1931" s="767">
        <v>0</v>
      </c>
      <c r="G1931" s="367"/>
      <c r="H1931" s="367"/>
      <c r="I1931" s="367"/>
      <c r="J1931" s="367"/>
      <c r="K1931" s="367"/>
      <c r="L1931" s="367"/>
      <c r="M1931" s="367"/>
      <c r="N1931" s="367"/>
      <c r="O1931" s="367"/>
      <c r="P1931" s="367"/>
      <c r="Q1931" s="367"/>
      <c r="R1931" s="367"/>
      <c r="S1931" s="367"/>
      <c r="T1931" s="367"/>
      <c r="U1931" s="367"/>
      <c r="V1931" s="367"/>
      <c r="W1931" s="367"/>
      <c r="X1931" s="367"/>
      <c r="Y1931" s="367"/>
      <c r="Z1931" s="367"/>
      <c r="AA1931" s="367"/>
      <c r="AB1931" s="367"/>
      <c r="AC1931" s="367"/>
      <c r="AD1931" s="367"/>
      <c r="AE1931" s="367"/>
      <c r="AF1931" s="367"/>
      <c r="AG1931" s="367"/>
      <c r="AH1931" s="367"/>
      <c r="AI1931" s="367"/>
      <c r="AJ1931" s="367"/>
      <c r="AK1931" s="367"/>
      <c r="AL1931" s="367"/>
      <c r="AM1931" s="368"/>
    </row>
    <row r="1932" spans="1:39" s="541" customFormat="1" ht="12.75">
      <c r="A1932" s="377" t="s">
        <v>979</v>
      </c>
      <c r="B1932" s="767">
        <v>6500</v>
      </c>
      <c r="C1932" s="767">
        <v>2500</v>
      </c>
      <c r="D1932" s="767">
        <v>977</v>
      </c>
      <c r="E1932" s="788">
        <v>15.03076923076923</v>
      </c>
      <c r="F1932" s="767">
        <v>0</v>
      </c>
      <c r="G1932" s="367"/>
      <c r="H1932" s="367"/>
      <c r="I1932" s="367"/>
      <c r="J1932" s="367"/>
      <c r="K1932" s="367"/>
      <c r="L1932" s="367"/>
      <c r="M1932" s="367"/>
      <c r="N1932" s="367"/>
      <c r="O1932" s="367"/>
      <c r="P1932" s="367"/>
      <c r="Q1932" s="367"/>
      <c r="R1932" s="367"/>
      <c r="S1932" s="367"/>
      <c r="T1932" s="367"/>
      <c r="U1932" s="367"/>
      <c r="V1932" s="367"/>
      <c r="W1932" s="367"/>
      <c r="X1932" s="367"/>
      <c r="Y1932" s="367"/>
      <c r="Z1932" s="367"/>
      <c r="AA1932" s="367"/>
      <c r="AB1932" s="367"/>
      <c r="AC1932" s="367"/>
      <c r="AD1932" s="367"/>
      <c r="AE1932" s="367"/>
      <c r="AF1932" s="367"/>
      <c r="AG1932" s="367"/>
      <c r="AH1932" s="367"/>
      <c r="AI1932" s="367"/>
      <c r="AJ1932" s="367"/>
      <c r="AK1932" s="367"/>
      <c r="AL1932" s="367"/>
      <c r="AM1932" s="368"/>
    </row>
    <row r="1933" spans="1:39" s="541" customFormat="1" ht="12.75">
      <c r="A1933" s="377"/>
      <c r="B1933" s="767"/>
      <c r="C1933" s="767"/>
      <c r="D1933" s="767"/>
      <c r="E1933" s="788"/>
      <c r="F1933" s="767"/>
      <c r="G1933" s="367"/>
      <c r="H1933" s="367"/>
      <c r="I1933" s="367"/>
      <c r="J1933" s="367"/>
      <c r="K1933" s="367"/>
      <c r="L1933" s="367"/>
      <c r="M1933" s="367"/>
      <c r="N1933" s="367"/>
      <c r="O1933" s="367"/>
      <c r="P1933" s="367"/>
      <c r="Q1933" s="367"/>
      <c r="R1933" s="367"/>
      <c r="S1933" s="367"/>
      <c r="T1933" s="367"/>
      <c r="U1933" s="367"/>
      <c r="V1933" s="367"/>
      <c r="W1933" s="367"/>
      <c r="X1933" s="367"/>
      <c r="Y1933" s="367"/>
      <c r="Z1933" s="367"/>
      <c r="AA1933" s="367"/>
      <c r="AB1933" s="367"/>
      <c r="AC1933" s="367"/>
      <c r="AD1933" s="367"/>
      <c r="AE1933" s="367"/>
      <c r="AF1933" s="367"/>
      <c r="AG1933" s="367"/>
      <c r="AH1933" s="367"/>
      <c r="AI1933" s="367"/>
      <c r="AJ1933" s="367"/>
      <c r="AK1933" s="367"/>
      <c r="AL1933" s="367"/>
      <c r="AM1933" s="368"/>
    </row>
    <row r="1934" spans="1:39" s="541" customFormat="1" ht="12.75">
      <c r="A1934" s="346" t="s">
        <v>413</v>
      </c>
      <c r="B1934" s="767"/>
      <c r="C1934" s="767"/>
      <c r="D1934" s="767"/>
      <c r="E1934" s="789"/>
      <c r="F1934" s="767"/>
      <c r="G1934" s="367"/>
      <c r="H1934" s="367"/>
      <c r="I1934" s="367"/>
      <c r="J1934" s="367"/>
      <c r="K1934" s="367"/>
      <c r="L1934" s="367"/>
      <c r="M1934" s="367"/>
      <c r="N1934" s="367"/>
      <c r="O1934" s="367"/>
      <c r="P1934" s="367"/>
      <c r="Q1934" s="367"/>
      <c r="R1934" s="367"/>
      <c r="S1934" s="367"/>
      <c r="T1934" s="367"/>
      <c r="U1934" s="367"/>
      <c r="V1934" s="367"/>
      <c r="W1934" s="367"/>
      <c r="X1934" s="367"/>
      <c r="Y1934" s="367"/>
      <c r="Z1934" s="367"/>
      <c r="AA1934" s="367"/>
      <c r="AB1934" s="367"/>
      <c r="AC1934" s="367"/>
      <c r="AD1934" s="367"/>
      <c r="AE1934" s="367"/>
      <c r="AF1934" s="367"/>
      <c r="AG1934" s="367"/>
      <c r="AH1934" s="367"/>
      <c r="AI1934" s="367"/>
      <c r="AJ1934" s="367"/>
      <c r="AK1934" s="367"/>
      <c r="AL1934" s="367"/>
      <c r="AM1934" s="368"/>
    </row>
    <row r="1935" spans="1:39" s="541" customFormat="1" ht="12.75">
      <c r="A1935" s="796" t="s">
        <v>414</v>
      </c>
      <c r="B1935" s="755"/>
      <c r="C1935" s="755"/>
      <c r="D1935" s="755"/>
      <c r="E1935" s="789"/>
      <c r="F1935" s="755"/>
      <c r="G1935" s="367"/>
      <c r="H1935" s="367"/>
      <c r="I1935" s="367"/>
      <c r="J1935" s="367"/>
      <c r="K1935" s="367"/>
      <c r="L1935" s="367"/>
      <c r="M1935" s="367"/>
      <c r="N1935" s="367"/>
      <c r="O1935" s="367"/>
      <c r="P1935" s="367"/>
      <c r="Q1935" s="367"/>
      <c r="R1935" s="367"/>
      <c r="S1935" s="367"/>
      <c r="T1935" s="367"/>
      <c r="U1935" s="367"/>
      <c r="V1935" s="367"/>
      <c r="W1935" s="367"/>
      <c r="X1935" s="367"/>
      <c r="Y1935" s="367"/>
      <c r="Z1935" s="367"/>
      <c r="AA1935" s="367"/>
      <c r="AB1935" s="367"/>
      <c r="AC1935" s="367"/>
      <c r="AD1935" s="367"/>
      <c r="AE1935" s="367"/>
      <c r="AF1935" s="367"/>
      <c r="AG1935" s="367"/>
      <c r="AH1935" s="367"/>
      <c r="AI1935" s="367"/>
      <c r="AJ1935" s="367"/>
      <c r="AK1935" s="367"/>
      <c r="AL1935" s="367"/>
      <c r="AM1935" s="368"/>
    </row>
    <row r="1936" spans="1:39" s="541" customFormat="1" ht="12.75">
      <c r="A1936" s="359" t="s">
        <v>348</v>
      </c>
      <c r="B1936" s="767">
        <v>47062</v>
      </c>
      <c r="C1936" s="767">
        <v>47062</v>
      </c>
      <c r="D1936" s="767">
        <v>34078</v>
      </c>
      <c r="E1936" s="788">
        <v>72.410862266797</v>
      </c>
      <c r="F1936" s="767">
        <v>0</v>
      </c>
      <c r="G1936" s="367"/>
      <c r="H1936" s="367"/>
      <c r="I1936" s="367"/>
      <c r="J1936" s="367"/>
      <c r="K1936" s="367"/>
      <c r="L1936" s="367"/>
      <c r="M1936" s="367"/>
      <c r="N1936" s="367"/>
      <c r="O1936" s="367"/>
      <c r="P1936" s="367"/>
      <c r="Q1936" s="367"/>
      <c r="R1936" s="367"/>
      <c r="S1936" s="367"/>
      <c r="T1936" s="367"/>
      <c r="U1936" s="367"/>
      <c r="V1936" s="367"/>
      <c r="W1936" s="367"/>
      <c r="X1936" s="367"/>
      <c r="Y1936" s="367"/>
      <c r="Z1936" s="367"/>
      <c r="AA1936" s="367"/>
      <c r="AB1936" s="367"/>
      <c r="AC1936" s="367"/>
      <c r="AD1936" s="367"/>
      <c r="AE1936" s="367"/>
      <c r="AF1936" s="367"/>
      <c r="AG1936" s="367"/>
      <c r="AH1936" s="367"/>
      <c r="AI1936" s="367"/>
      <c r="AJ1936" s="367"/>
      <c r="AK1936" s="367"/>
      <c r="AL1936" s="367"/>
      <c r="AM1936" s="368"/>
    </row>
    <row r="1937" spans="1:39" s="774" customFormat="1" ht="12.75">
      <c r="A1937" s="142" t="s">
        <v>988</v>
      </c>
      <c r="B1937" s="789">
        <v>47062</v>
      </c>
      <c r="C1937" s="789">
        <v>47062</v>
      </c>
      <c r="D1937" s="789">
        <v>34078</v>
      </c>
      <c r="E1937" s="788">
        <v>72.410862266797</v>
      </c>
      <c r="F1937" s="789">
        <v>0</v>
      </c>
      <c r="G1937" s="772"/>
      <c r="H1937" s="772"/>
      <c r="I1937" s="772"/>
      <c r="J1937" s="772"/>
      <c r="K1937" s="772"/>
      <c r="L1937" s="772"/>
      <c r="M1937" s="772"/>
      <c r="N1937" s="772"/>
      <c r="O1937" s="772"/>
      <c r="P1937" s="772"/>
      <c r="Q1937" s="772"/>
      <c r="R1937" s="772"/>
      <c r="S1937" s="772"/>
      <c r="T1937" s="772"/>
      <c r="U1937" s="772"/>
      <c r="V1937" s="772"/>
      <c r="W1937" s="772"/>
      <c r="X1937" s="772"/>
      <c r="Y1937" s="772"/>
      <c r="Z1937" s="772"/>
      <c r="AA1937" s="772"/>
      <c r="AB1937" s="772"/>
      <c r="AC1937" s="772"/>
      <c r="AD1937" s="772"/>
      <c r="AE1937" s="772"/>
      <c r="AF1937" s="772"/>
      <c r="AG1937" s="772"/>
      <c r="AH1937" s="772"/>
      <c r="AI1937" s="772"/>
      <c r="AJ1937" s="772"/>
      <c r="AK1937" s="772"/>
      <c r="AL1937" s="772"/>
      <c r="AM1937" s="772"/>
    </row>
    <row r="1938" spans="1:39" s="541" customFormat="1" ht="12.75">
      <c r="A1938" s="350" t="s">
        <v>974</v>
      </c>
      <c r="B1938" s="767">
        <v>51615</v>
      </c>
      <c r="C1938" s="767">
        <v>51615</v>
      </c>
      <c r="D1938" s="767">
        <v>30308</v>
      </c>
      <c r="E1938" s="788">
        <v>58.71936452581614</v>
      </c>
      <c r="F1938" s="767">
        <v>1920</v>
      </c>
      <c r="G1938" s="367"/>
      <c r="H1938" s="367"/>
      <c r="I1938" s="367"/>
      <c r="J1938" s="367"/>
      <c r="K1938" s="367"/>
      <c r="L1938" s="367"/>
      <c r="M1938" s="367"/>
      <c r="N1938" s="367"/>
      <c r="O1938" s="367"/>
      <c r="P1938" s="367"/>
      <c r="Q1938" s="367"/>
      <c r="R1938" s="367"/>
      <c r="S1938" s="367"/>
      <c r="T1938" s="367"/>
      <c r="U1938" s="367"/>
      <c r="V1938" s="367"/>
      <c r="W1938" s="367"/>
      <c r="X1938" s="367"/>
      <c r="Y1938" s="367"/>
      <c r="Z1938" s="367"/>
      <c r="AA1938" s="367"/>
      <c r="AB1938" s="367"/>
      <c r="AC1938" s="367"/>
      <c r="AD1938" s="367"/>
      <c r="AE1938" s="367"/>
      <c r="AF1938" s="367"/>
      <c r="AG1938" s="367"/>
      <c r="AH1938" s="367"/>
      <c r="AI1938" s="367"/>
      <c r="AJ1938" s="367"/>
      <c r="AK1938" s="367"/>
      <c r="AL1938" s="367"/>
      <c r="AM1938" s="368"/>
    </row>
    <row r="1939" spans="1:39" s="541" customFormat="1" ht="12.75">
      <c r="A1939" s="142" t="s">
        <v>975</v>
      </c>
      <c r="B1939" s="767">
        <v>51615</v>
      </c>
      <c r="C1939" s="767">
        <v>51615</v>
      </c>
      <c r="D1939" s="767">
        <v>30308</v>
      </c>
      <c r="E1939" s="788">
        <v>58.71936452581614</v>
      </c>
      <c r="F1939" s="767">
        <v>1920</v>
      </c>
      <c r="G1939" s="367"/>
      <c r="H1939" s="367"/>
      <c r="I1939" s="367"/>
      <c r="J1939" s="367"/>
      <c r="K1939" s="367"/>
      <c r="L1939" s="367"/>
      <c r="M1939" s="367"/>
      <c r="N1939" s="367"/>
      <c r="O1939" s="367"/>
      <c r="P1939" s="367"/>
      <c r="Q1939" s="367"/>
      <c r="R1939" s="367"/>
      <c r="S1939" s="367"/>
      <c r="T1939" s="367"/>
      <c r="U1939" s="367"/>
      <c r="V1939" s="367"/>
      <c r="W1939" s="367"/>
      <c r="X1939" s="367"/>
      <c r="Y1939" s="367"/>
      <c r="Z1939" s="367"/>
      <c r="AA1939" s="367"/>
      <c r="AB1939" s="367"/>
      <c r="AC1939" s="367"/>
      <c r="AD1939" s="367"/>
      <c r="AE1939" s="367"/>
      <c r="AF1939" s="367"/>
      <c r="AG1939" s="367"/>
      <c r="AH1939" s="367"/>
      <c r="AI1939" s="367"/>
      <c r="AJ1939" s="367"/>
      <c r="AK1939" s="367"/>
      <c r="AL1939" s="367"/>
      <c r="AM1939" s="368"/>
    </row>
    <row r="1940" spans="1:39" s="541" customFormat="1" ht="12.75">
      <c r="A1940" s="354" t="s">
        <v>976</v>
      </c>
      <c r="B1940" s="767">
        <v>51615</v>
      </c>
      <c r="C1940" s="767">
        <v>51615</v>
      </c>
      <c r="D1940" s="767">
        <v>30308</v>
      </c>
      <c r="E1940" s="788">
        <v>58.71936452581614</v>
      </c>
      <c r="F1940" s="767">
        <v>1920</v>
      </c>
      <c r="G1940" s="367"/>
      <c r="H1940" s="367"/>
      <c r="I1940" s="367"/>
      <c r="J1940" s="367"/>
      <c r="K1940" s="367"/>
      <c r="L1940" s="367"/>
      <c r="M1940" s="367"/>
      <c r="N1940" s="367"/>
      <c r="O1940" s="367"/>
      <c r="P1940" s="367"/>
      <c r="Q1940" s="367"/>
      <c r="R1940" s="367"/>
      <c r="S1940" s="367"/>
      <c r="T1940" s="367"/>
      <c r="U1940" s="367"/>
      <c r="V1940" s="367"/>
      <c r="W1940" s="367"/>
      <c r="X1940" s="367"/>
      <c r="Y1940" s="367"/>
      <c r="Z1940" s="367"/>
      <c r="AA1940" s="367"/>
      <c r="AB1940" s="367"/>
      <c r="AC1940" s="367"/>
      <c r="AD1940" s="367"/>
      <c r="AE1940" s="367"/>
      <c r="AF1940" s="367"/>
      <c r="AG1940" s="367"/>
      <c r="AH1940" s="367"/>
      <c r="AI1940" s="367"/>
      <c r="AJ1940" s="367"/>
      <c r="AK1940" s="367"/>
      <c r="AL1940" s="367"/>
      <c r="AM1940" s="368"/>
    </row>
    <row r="1941" spans="1:39" s="541" customFormat="1" ht="12.75">
      <c r="A1941" s="377" t="s">
        <v>979</v>
      </c>
      <c r="B1941" s="767">
        <v>51615</v>
      </c>
      <c r="C1941" s="767">
        <v>51615</v>
      </c>
      <c r="D1941" s="767">
        <v>30308</v>
      </c>
      <c r="E1941" s="788">
        <v>58.71936452581614</v>
      </c>
      <c r="F1941" s="767">
        <v>1920</v>
      </c>
      <c r="G1941" s="367"/>
      <c r="H1941" s="367"/>
      <c r="I1941" s="367"/>
      <c r="J1941" s="367"/>
      <c r="K1941" s="367"/>
      <c r="L1941" s="367"/>
      <c r="M1941" s="367"/>
      <c r="N1941" s="367"/>
      <c r="O1941" s="367"/>
      <c r="P1941" s="367"/>
      <c r="Q1941" s="367"/>
      <c r="R1941" s="367"/>
      <c r="S1941" s="367"/>
      <c r="T1941" s="367"/>
      <c r="U1941" s="367"/>
      <c r="V1941" s="367"/>
      <c r="W1941" s="367"/>
      <c r="X1941" s="367"/>
      <c r="Y1941" s="367"/>
      <c r="Z1941" s="367"/>
      <c r="AA1941" s="367"/>
      <c r="AB1941" s="367"/>
      <c r="AC1941" s="367"/>
      <c r="AD1941" s="367"/>
      <c r="AE1941" s="367"/>
      <c r="AF1941" s="367"/>
      <c r="AG1941" s="367"/>
      <c r="AH1941" s="367"/>
      <c r="AI1941" s="367"/>
      <c r="AJ1941" s="367"/>
      <c r="AK1941" s="367"/>
      <c r="AL1941" s="367"/>
      <c r="AM1941" s="368"/>
    </row>
    <row r="1942" spans="1:6" s="772" customFormat="1" ht="12.75" customHeight="1">
      <c r="A1942" s="142" t="s">
        <v>507</v>
      </c>
      <c r="B1942" s="767">
        <v>-4553</v>
      </c>
      <c r="C1942" s="767">
        <v>-4553</v>
      </c>
      <c r="D1942" s="767">
        <v>3770</v>
      </c>
      <c r="E1942" s="649" t="s">
        <v>503</v>
      </c>
      <c r="F1942" s="767">
        <v>-1920</v>
      </c>
    </row>
    <row r="1943" spans="1:6" s="772" customFormat="1" ht="12.75" customHeight="1">
      <c r="A1943" s="142" t="s">
        <v>508</v>
      </c>
      <c r="B1943" s="767">
        <v>4553</v>
      </c>
      <c r="C1943" s="767">
        <v>4553</v>
      </c>
      <c r="D1943" s="767" t="s">
        <v>503</v>
      </c>
      <c r="E1943" s="767" t="s">
        <v>503</v>
      </c>
      <c r="F1943" s="767" t="s">
        <v>503</v>
      </c>
    </row>
    <row r="1944" spans="1:6" s="772" customFormat="1" ht="12.75" customHeight="1">
      <c r="A1944" s="354" t="s">
        <v>629</v>
      </c>
      <c r="B1944" s="767">
        <v>4553</v>
      </c>
      <c r="C1944" s="767">
        <v>4553</v>
      </c>
      <c r="D1944" s="767" t="s">
        <v>503</v>
      </c>
      <c r="E1944" s="767" t="s">
        <v>503</v>
      </c>
      <c r="F1944" s="767" t="s">
        <v>503</v>
      </c>
    </row>
    <row r="1945" spans="1:6" s="772" customFormat="1" ht="25.5">
      <c r="A1945" s="355" t="s">
        <v>351</v>
      </c>
      <c r="B1945" s="767">
        <v>4553</v>
      </c>
      <c r="C1945" s="767">
        <v>4553</v>
      </c>
      <c r="D1945" s="767" t="s">
        <v>503</v>
      </c>
      <c r="E1945" s="767" t="s">
        <v>503</v>
      </c>
      <c r="F1945" s="767" t="s">
        <v>503</v>
      </c>
    </row>
    <row r="1946" spans="1:39" s="541" customFormat="1" ht="12.75">
      <c r="A1946" s="354"/>
      <c r="B1946" s="767"/>
      <c r="C1946" s="767"/>
      <c r="D1946" s="767"/>
      <c r="E1946" s="789"/>
      <c r="F1946" s="767"/>
      <c r="G1946" s="367"/>
      <c r="H1946" s="367"/>
      <c r="I1946" s="367"/>
      <c r="J1946" s="367"/>
      <c r="K1946" s="367"/>
      <c r="L1946" s="367"/>
      <c r="M1946" s="367"/>
      <c r="N1946" s="367"/>
      <c r="O1946" s="367"/>
      <c r="P1946" s="367"/>
      <c r="Q1946" s="367"/>
      <c r="R1946" s="367"/>
      <c r="S1946" s="367"/>
      <c r="T1946" s="367"/>
      <c r="U1946" s="367"/>
      <c r="V1946" s="367"/>
      <c r="W1946" s="367"/>
      <c r="X1946" s="367"/>
      <c r="Y1946" s="367"/>
      <c r="Z1946" s="367"/>
      <c r="AA1946" s="367"/>
      <c r="AB1946" s="367"/>
      <c r="AC1946" s="367"/>
      <c r="AD1946" s="367"/>
      <c r="AE1946" s="367"/>
      <c r="AF1946" s="367"/>
      <c r="AG1946" s="367"/>
      <c r="AH1946" s="367"/>
      <c r="AI1946" s="367"/>
      <c r="AJ1946" s="367"/>
      <c r="AK1946" s="367"/>
      <c r="AL1946" s="367"/>
      <c r="AM1946" s="368"/>
    </row>
    <row r="1947" spans="1:39" s="541" customFormat="1" ht="12.75">
      <c r="A1947" s="346" t="s">
        <v>370</v>
      </c>
      <c r="B1947" s="767"/>
      <c r="C1947" s="767"/>
      <c r="D1947" s="767"/>
      <c r="E1947" s="789"/>
      <c r="F1947" s="767"/>
      <c r="G1947" s="367"/>
      <c r="H1947" s="367"/>
      <c r="I1947" s="367"/>
      <c r="J1947" s="367"/>
      <c r="K1947" s="367"/>
      <c r="L1947" s="367"/>
      <c r="M1947" s="367"/>
      <c r="N1947" s="367"/>
      <c r="O1947" s="367"/>
      <c r="P1947" s="367"/>
      <c r="Q1947" s="367"/>
      <c r="R1947" s="367"/>
      <c r="S1947" s="367"/>
      <c r="T1947" s="367"/>
      <c r="U1947" s="367"/>
      <c r="V1947" s="367"/>
      <c r="W1947" s="367"/>
      <c r="X1947" s="367"/>
      <c r="Y1947" s="367"/>
      <c r="Z1947" s="367"/>
      <c r="AA1947" s="367"/>
      <c r="AB1947" s="367"/>
      <c r="AC1947" s="367"/>
      <c r="AD1947" s="367"/>
      <c r="AE1947" s="367"/>
      <c r="AF1947" s="367"/>
      <c r="AG1947" s="367"/>
      <c r="AH1947" s="367"/>
      <c r="AI1947" s="367"/>
      <c r="AJ1947" s="367"/>
      <c r="AK1947" s="367"/>
      <c r="AL1947" s="367"/>
      <c r="AM1947" s="368"/>
    </row>
    <row r="1948" spans="1:39" s="541" customFormat="1" ht="12.75">
      <c r="A1948" s="796" t="s">
        <v>414</v>
      </c>
      <c r="B1948" s="755"/>
      <c r="C1948" s="755"/>
      <c r="D1948" s="755"/>
      <c r="E1948" s="789"/>
      <c r="F1948" s="755"/>
      <c r="G1948" s="367"/>
      <c r="H1948" s="367"/>
      <c r="I1948" s="367"/>
      <c r="J1948" s="367"/>
      <c r="K1948" s="367"/>
      <c r="L1948" s="367"/>
      <c r="M1948" s="367"/>
      <c r="N1948" s="367"/>
      <c r="O1948" s="367"/>
      <c r="P1948" s="367"/>
      <c r="Q1948" s="367"/>
      <c r="R1948" s="367"/>
      <c r="S1948" s="367"/>
      <c r="T1948" s="367"/>
      <c r="U1948" s="367"/>
      <c r="V1948" s="367"/>
      <c r="W1948" s="367"/>
      <c r="X1948" s="367"/>
      <c r="Y1948" s="367"/>
      <c r="Z1948" s="367"/>
      <c r="AA1948" s="367"/>
      <c r="AB1948" s="367"/>
      <c r="AC1948" s="367"/>
      <c r="AD1948" s="367"/>
      <c r="AE1948" s="367"/>
      <c r="AF1948" s="367"/>
      <c r="AG1948" s="367"/>
      <c r="AH1948" s="367"/>
      <c r="AI1948" s="367"/>
      <c r="AJ1948" s="367"/>
      <c r="AK1948" s="367"/>
      <c r="AL1948" s="367"/>
      <c r="AM1948" s="368"/>
    </row>
    <row r="1949" spans="1:39" s="541" customFormat="1" ht="12.75">
      <c r="A1949" s="359" t="s">
        <v>348</v>
      </c>
      <c r="B1949" s="767">
        <v>118071</v>
      </c>
      <c r="C1949" s="767">
        <v>118071</v>
      </c>
      <c r="D1949" s="767">
        <v>80822</v>
      </c>
      <c r="E1949" s="788">
        <v>68.45203309872872</v>
      </c>
      <c r="F1949" s="767">
        <v>0</v>
      </c>
      <c r="G1949" s="367"/>
      <c r="H1949" s="367"/>
      <c r="I1949" s="367"/>
      <c r="J1949" s="367"/>
      <c r="K1949" s="367"/>
      <c r="L1949" s="367"/>
      <c r="M1949" s="367"/>
      <c r="N1949" s="367"/>
      <c r="O1949" s="367"/>
      <c r="P1949" s="367"/>
      <c r="Q1949" s="367"/>
      <c r="R1949" s="367"/>
      <c r="S1949" s="367"/>
      <c r="T1949" s="367"/>
      <c r="U1949" s="367"/>
      <c r="V1949" s="367"/>
      <c r="W1949" s="367"/>
      <c r="X1949" s="367"/>
      <c r="Y1949" s="367"/>
      <c r="Z1949" s="367"/>
      <c r="AA1949" s="367"/>
      <c r="AB1949" s="367"/>
      <c r="AC1949" s="367"/>
      <c r="AD1949" s="367"/>
      <c r="AE1949" s="367"/>
      <c r="AF1949" s="367"/>
      <c r="AG1949" s="367"/>
      <c r="AH1949" s="367"/>
      <c r="AI1949" s="367"/>
      <c r="AJ1949" s="367"/>
      <c r="AK1949" s="367"/>
      <c r="AL1949" s="367"/>
      <c r="AM1949" s="368"/>
    </row>
    <row r="1950" spans="1:39" s="774" customFormat="1" ht="12.75">
      <c r="A1950" s="142" t="s">
        <v>988</v>
      </c>
      <c r="B1950" s="789">
        <v>118071</v>
      </c>
      <c r="C1950" s="789">
        <v>118071</v>
      </c>
      <c r="D1950" s="789">
        <v>80822</v>
      </c>
      <c r="E1950" s="788">
        <v>68.45203309872872</v>
      </c>
      <c r="F1950" s="789">
        <v>0</v>
      </c>
      <c r="G1950" s="772"/>
      <c r="H1950" s="772"/>
      <c r="I1950" s="772"/>
      <c r="J1950" s="772"/>
      <c r="K1950" s="772"/>
      <c r="L1950" s="772"/>
      <c r="M1950" s="772"/>
      <c r="N1950" s="772"/>
      <c r="O1950" s="772"/>
      <c r="P1950" s="772"/>
      <c r="Q1950" s="772"/>
      <c r="R1950" s="772"/>
      <c r="S1950" s="772"/>
      <c r="T1950" s="772"/>
      <c r="U1950" s="772"/>
      <c r="V1950" s="772"/>
      <c r="W1950" s="772"/>
      <c r="X1950" s="772"/>
      <c r="Y1950" s="772"/>
      <c r="Z1950" s="772"/>
      <c r="AA1950" s="772"/>
      <c r="AB1950" s="772"/>
      <c r="AC1950" s="772"/>
      <c r="AD1950" s="772"/>
      <c r="AE1950" s="772"/>
      <c r="AF1950" s="772"/>
      <c r="AG1950" s="772"/>
      <c r="AH1950" s="772"/>
      <c r="AI1950" s="772"/>
      <c r="AJ1950" s="772"/>
      <c r="AK1950" s="772"/>
      <c r="AL1950" s="772"/>
      <c r="AM1950" s="772"/>
    </row>
    <row r="1951" spans="1:39" s="541" customFormat="1" ht="12.75">
      <c r="A1951" s="350" t="s">
        <v>974</v>
      </c>
      <c r="B1951" s="767">
        <v>118071</v>
      </c>
      <c r="C1951" s="767">
        <v>118071</v>
      </c>
      <c r="D1951" s="767">
        <v>54263</v>
      </c>
      <c r="E1951" s="788">
        <v>45.95794056118776</v>
      </c>
      <c r="F1951" s="767">
        <v>4542</v>
      </c>
      <c r="G1951" s="367"/>
      <c r="H1951" s="367"/>
      <c r="I1951" s="367"/>
      <c r="J1951" s="367"/>
      <c r="K1951" s="367"/>
      <c r="L1951" s="367"/>
      <c r="M1951" s="367"/>
      <c r="N1951" s="367"/>
      <c r="O1951" s="367"/>
      <c r="P1951" s="367"/>
      <c r="Q1951" s="367"/>
      <c r="R1951" s="367"/>
      <c r="S1951" s="367"/>
      <c r="T1951" s="367"/>
      <c r="U1951" s="367"/>
      <c r="V1951" s="367"/>
      <c r="W1951" s="367"/>
      <c r="X1951" s="367"/>
      <c r="Y1951" s="367"/>
      <c r="Z1951" s="367"/>
      <c r="AA1951" s="367"/>
      <c r="AB1951" s="367"/>
      <c r="AC1951" s="367"/>
      <c r="AD1951" s="367"/>
      <c r="AE1951" s="367"/>
      <c r="AF1951" s="367"/>
      <c r="AG1951" s="367"/>
      <c r="AH1951" s="367"/>
      <c r="AI1951" s="367"/>
      <c r="AJ1951" s="367"/>
      <c r="AK1951" s="367"/>
      <c r="AL1951" s="367"/>
      <c r="AM1951" s="368"/>
    </row>
    <row r="1952" spans="1:39" s="541" customFormat="1" ht="12.75">
      <c r="A1952" s="142" t="s">
        <v>975</v>
      </c>
      <c r="B1952" s="767">
        <v>118071</v>
      </c>
      <c r="C1952" s="767">
        <v>118071</v>
      </c>
      <c r="D1952" s="767">
        <v>54263</v>
      </c>
      <c r="E1952" s="788">
        <v>45.95794056118776</v>
      </c>
      <c r="F1952" s="767">
        <v>4542</v>
      </c>
      <c r="G1952" s="367"/>
      <c r="H1952" s="367"/>
      <c r="I1952" s="367"/>
      <c r="J1952" s="367"/>
      <c r="K1952" s="367"/>
      <c r="L1952" s="367"/>
      <c r="M1952" s="367"/>
      <c r="N1952" s="367"/>
      <c r="O1952" s="367"/>
      <c r="P1952" s="367"/>
      <c r="Q1952" s="367"/>
      <c r="R1952" s="367"/>
      <c r="S1952" s="367"/>
      <c r="T1952" s="367"/>
      <c r="U1952" s="367"/>
      <c r="V1952" s="367"/>
      <c r="W1952" s="367"/>
      <c r="X1952" s="367"/>
      <c r="Y1952" s="367"/>
      <c r="Z1952" s="367"/>
      <c r="AA1952" s="367"/>
      <c r="AB1952" s="367"/>
      <c r="AC1952" s="367"/>
      <c r="AD1952" s="367"/>
      <c r="AE1952" s="367"/>
      <c r="AF1952" s="367"/>
      <c r="AG1952" s="367"/>
      <c r="AH1952" s="367"/>
      <c r="AI1952" s="367"/>
      <c r="AJ1952" s="367"/>
      <c r="AK1952" s="367"/>
      <c r="AL1952" s="367"/>
      <c r="AM1952" s="368"/>
    </row>
    <row r="1953" spans="1:39" s="541" customFormat="1" ht="12.75">
      <c r="A1953" s="354" t="s">
        <v>976</v>
      </c>
      <c r="B1953" s="767">
        <v>118071</v>
      </c>
      <c r="C1953" s="767">
        <v>118071</v>
      </c>
      <c r="D1953" s="767">
        <v>54263</v>
      </c>
      <c r="E1953" s="788">
        <v>45.95794056118776</v>
      </c>
      <c r="F1953" s="767">
        <v>4542</v>
      </c>
      <c r="G1953" s="367"/>
      <c r="H1953" s="367"/>
      <c r="I1953" s="367"/>
      <c r="J1953" s="367"/>
      <c r="K1953" s="367"/>
      <c r="L1953" s="367"/>
      <c r="M1953" s="367"/>
      <c r="N1953" s="367"/>
      <c r="O1953" s="367"/>
      <c r="P1953" s="367"/>
      <c r="Q1953" s="367"/>
      <c r="R1953" s="367"/>
      <c r="S1953" s="367"/>
      <c r="T1953" s="367"/>
      <c r="U1953" s="367"/>
      <c r="V1953" s="367"/>
      <c r="W1953" s="367"/>
      <c r="X1953" s="367"/>
      <c r="Y1953" s="367"/>
      <c r="Z1953" s="367"/>
      <c r="AA1953" s="367"/>
      <c r="AB1953" s="367"/>
      <c r="AC1953" s="367"/>
      <c r="AD1953" s="367"/>
      <c r="AE1953" s="367"/>
      <c r="AF1953" s="367"/>
      <c r="AG1953" s="367"/>
      <c r="AH1953" s="367"/>
      <c r="AI1953" s="367"/>
      <c r="AJ1953" s="367"/>
      <c r="AK1953" s="367"/>
      <c r="AL1953" s="367"/>
      <c r="AM1953" s="368"/>
    </row>
    <row r="1954" spans="1:39" s="541" customFormat="1" ht="12.75">
      <c r="A1954" s="377" t="s">
        <v>977</v>
      </c>
      <c r="B1954" s="789">
        <v>84139</v>
      </c>
      <c r="C1954" s="789">
        <v>84139</v>
      </c>
      <c r="D1954" s="789">
        <v>46232</v>
      </c>
      <c r="E1954" s="788">
        <v>54.94717075315846</v>
      </c>
      <c r="F1954" s="789">
        <v>4967</v>
      </c>
      <c r="G1954" s="367"/>
      <c r="H1954" s="367"/>
      <c r="I1954" s="367"/>
      <c r="J1954" s="367"/>
      <c r="K1954" s="367"/>
      <c r="L1954" s="367"/>
      <c r="M1954" s="367"/>
      <c r="N1954" s="367"/>
      <c r="O1954" s="367"/>
      <c r="P1954" s="367"/>
      <c r="Q1954" s="367"/>
      <c r="R1954" s="367"/>
      <c r="S1954" s="367"/>
      <c r="T1954" s="367"/>
      <c r="U1954" s="367"/>
      <c r="V1954" s="367"/>
      <c r="W1954" s="367"/>
      <c r="X1954" s="367"/>
      <c r="Y1954" s="367"/>
      <c r="Z1954" s="367"/>
      <c r="AA1954" s="367"/>
      <c r="AB1954" s="367"/>
      <c r="AC1954" s="367"/>
      <c r="AD1954" s="367"/>
      <c r="AE1954" s="367"/>
      <c r="AF1954" s="367"/>
      <c r="AG1954" s="367"/>
      <c r="AH1954" s="367"/>
      <c r="AI1954" s="367"/>
      <c r="AJ1954" s="367"/>
      <c r="AK1954" s="367"/>
      <c r="AL1954" s="367"/>
      <c r="AM1954" s="367"/>
    </row>
    <row r="1955" spans="1:39" s="541" customFormat="1" ht="12.75">
      <c r="A1955" s="381" t="s">
        <v>978</v>
      </c>
      <c r="B1955" s="789">
        <v>67596</v>
      </c>
      <c r="C1955" s="789">
        <v>67596</v>
      </c>
      <c r="D1955" s="789">
        <v>36294</v>
      </c>
      <c r="E1955" s="788">
        <v>53.69252618498136</v>
      </c>
      <c r="F1955" s="789">
        <v>3934</v>
      </c>
      <c r="G1955" s="367"/>
      <c r="H1955" s="367"/>
      <c r="I1955" s="367"/>
      <c r="J1955" s="367"/>
      <c r="K1955" s="367"/>
      <c r="L1955" s="367"/>
      <c r="M1955" s="367"/>
      <c r="N1955" s="367"/>
      <c r="O1955" s="367"/>
      <c r="P1955" s="367"/>
      <c r="Q1955" s="367"/>
      <c r="R1955" s="367"/>
      <c r="S1955" s="367"/>
      <c r="T1955" s="367"/>
      <c r="U1955" s="367"/>
      <c r="V1955" s="367"/>
      <c r="W1955" s="367"/>
      <c r="X1955" s="367"/>
      <c r="Y1955" s="367"/>
      <c r="Z1955" s="367"/>
      <c r="AA1955" s="367"/>
      <c r="AB1955" s="367"/>
      <c r="AC1955" s="367"/>
      <c r="AD1955" s="367"/>
      <c r="AE1955" s="367"/>
      <c r="AF1955" s="367"/>
      <c r="AG1955" s="367"/>
      <c r="AH1955" s="367"/>
      <c r="AI1955" s="367"/>
      <c r="AJ1955" s="367"/>
      <c r="AK1955" s="367"/>
      <c r="AL1955" s="367"/>
      <c r="AM1955" s="367"/>
    </row>
    <row r="1956" spans="1:39" s="541" customFormat="1" ht="12.75">
      <c r="A1956" s="377" t="s">
        <v>979</v>
      </c>
      <c r="B1956" s="767">
        <v>33932</v>
      </c>
      <c r="C1956" s="767">
        <v>33932</v>
      </c>
      <c r="D1956" s="767">
        <v>8031</v>
      </c>
      <c r="E1956" s="788">
        <v>23.66792408346104</v>
      </c>
      <c r="F1956" s="767">
        <v>-425</v>
      </c>
      <c r="G1956" s="367"/>
      <c r="H1956" s="367"/>
      <c r="I1956" s="367"/>
      <c r="J1956" s="367"/>
      <c r="K1956" s="367"/>
      <c r="L1956" s="367"/>
      <c r="M1956" s="367"/>
      <c r="N1956" s="367"/>
      <c r="O1956" s="367"/>
      <c r="P1956" s="367"/>
      <c r="Q1956" s="367"/>
      <c r="R1956" s="367"/>
      <c r="S1956" s="367"/>
      <c r="T1956" s="367"/>
      <c r="U1956" s="367"/>
      <c r="V1956" s="367"/>
      <c r="W1956" s="367"/>
      <c r="X1956" s="367"/>
      <c r="Y1956" s="367"/>
      <c r="Z1956" s="367"/>
      <c r="AA1956" s="367"/>
      <c r="AB1956" s="367"/>
      <c r="AC1956" s="367"/>
      <c r="AD1956" s="367"/>
      <c r="AE1956" s="367"/>
      <c r="AF1956" s="367"/>
      <c r="AG1956" s="367"/>
      <c r="AH1956" s="367"/>
      <c r="AI1956" s="367"/>
      <c r="AJ1956" s="367"/>
      <c r="AK1956" s="367"/>
      <c r="AL1956" s="367"/>
      <c r="AM1956" s="368"/>
    </row>
    <row r="1957" spans="1:33" s="782" customFormat="1" ht="12.75">
      <c r="A1957" s="346"/>
      <c r="B1957" s="767"/>
      <c r="C1957" s="767"/>
      <c r="D1957" s="767"/>
      <c r="E1957" s="767"/>
      <c r="F1957" s="767"/>
      <c r="G1957" s="783"/>
      <c r="H1957" s="783"/>
      <c r="I1957" s="783"/>
      <c r="J1957" s="783"/>
      <c r="K1957" s="783"/>
      <c r="L1957" s="783"/>
      <c r="M1957" s="783"/>
      <c r="N1957" s="783"/>
      <c r="O1957" s="783"/>
      <c r="P1957" s="783"/>
      <c r="Q1957" s="783"/>
      <c r="R1957" s="783"/>
      <c r="S1957" s="783"/>
      <c r="T1957" s="783"/>
      <c r="U1957" s="783"/>
      <c r="V1957" s="783"/>
      <c r="W1957" s="783"/>
      <c r="X1957" s="783"/>
      <c r="Y1957" s="783"/>
      <c r="Z1957" s="783"/>
      <c r="AA1957" s="783"/>
      <c r="AB1957" s="783"/>
      <c r="AC1957" s="783"/>
      <c r="AD1957" s="783"/>
      <c r="AE1957" s="783"/>
      <c r="AF1957" s="783"/>
      <c r="AG1957" s="783"/>
    </row>
    <row r="1958" spans="1:39" s="541" customFormat="1" ht="31.5" customHeight="1">
      <c r="A1958" s="798" t="s">
        <v>416</v>
      </c>
      <c r="B1958" s="789"/>
      <c r="C1958" s="789"/>
      <c r="D1958" s="789"/>
      <c r="E1958" s="767"/>
      <c r="F1958" s="789"/>
      <c r="G1958" s="367"/>
      <c r="H1958" s="367"/>
      <c r="I1958" s="367"/>
      <c r="J1958" s="367"/>
      <c r="K1958" s="367"/>
      <c r="L1958" s="367"/>
      <c r="M1958" s="367"/>
      <c r="N1958" s="367"/>
      <c r="O1958" s="367"/>
      <c r="P1958" s="367"/>
      <c r="Q1958" s="367"/>
      <c r="R1958" s="367"/>
      <c r="S1958" s="367"/>
      <c r="T1958" s="367"/>
      <c r="U1958" s="367"/>
      <c r="V1958" s="367"/>
      <c r="W1958" s="367"/>
      <c r="X1958" s="367"/>
      <c r="Y1958" s="367"/>
      <c r="Z1958" s="367"/>
      <c r="AA1958" s="367"/>
      <c r="AB1958" s="367"/>
      <c r="AC1958" s="367"/>
      <c r="AD1958" s="367"/>
      <c r="AE1958" s="367"/>
      <c r="AF1958" s="367"/>
      <c r="AG1958" s="367"/>
      <c r="AH1958" s="367"/>
      <c r="AI1958" s="367"/>
      <c r="AJ1958" s="367"/>
      <c r="AK1958" s="367"/>
      <c r="AL1958" s="367"/>
      <c r="AM1958" s="367"/>
    </row>
    <row r="1959" spans="1:39" s="541" customFormat="1" ht="12.75">
      <c r="A1959" s="359" t="s">
        <v>348</v>
      </c>
      <c r="B1959" s="789">
        <v>84187873</v>
      </c>
      <c r="C1959" s="789">
        <v>84187873</v>
      </c>
      <c r="D1959" s="789">
        <v>84187873</v>
      </c>
      <c r="E1959" s="770">
        <v>100</v>
      </c>
      <c r="F1959" s="789">
        <v>-450000</v>
      </c>
      <c r="G1959" s="367"/>
      <c r="H1959" s="367"/>
      <c r="I1959" s="367"/>
      <c r="J1959" s="367"/>
      <c r="K1959" s="367"/>
      <c r="L1959" s="367"/>
      <c r="M1959" s="367"/>
      <c r="N1959" s="367"/>
      <c r="O1959" s="367"/>
      <c r="P1959" s="367"/>
      <c r="Q1959" s="367"/>
      <c r="R1959" s="367"/>
      <c r="S1959" s="367"/>
      <c r="T1959" s="367"/>
      <c r="U1959" s="367"/>
      <c r="V1959" s="367"/>
      <c r="W1959" s="367"/>
      <c r="X1959" s="367"/>
      <c r="Y1959" s="367"/>
      <c r="Z1959" s="367"/>
      <c r="AA1959" s="367"/>
      <c r="AB1959" s="367"/>
      <c r="AC1959" s="367"/>
      <c r="AD1959" s="367"/>
      <c r="AE1959" s="367"/>
      <c r="AF1959" s="367"/>
      <c r="AG1959" s="367"/>
      <c r="AH1959" s="367"/>
      <c r="AI1959" s="367"/>
      <c r="AJ1959" s="367"/>
      <c r="AK1959" s="367"/>
      <c r="AL1959" s="367"/>
      <c r="AM1959" s="367"/>
    </row>
    <row r="1960" spans="1:39" s="541" customFormat="1" ht="12.75">
      <c r="A1960" s="142" t="s">
        <v>972</v>
      </c>
      <c r="B1960" s="789">
        <v>84187873</v>
      </c>
      <c r="C1960" s="789">
        <v>84187873</v>
      </c>
      <c r="D1960" s="789">
        <v>84187873</v>
      </c>
      <c r="E1960" s="770">
        <v>100</v>
      </c>
      <c r="F1960" s="789">
        <v>-450000</v>
      </c>
      <c r="G1960" s="367"/>
      <c r="H1960" s="367"/>
      <c r="I1960" s="367"/>
      <c r="J1960" s="367"/>
      <c r="K1960" s="367"/>
      <c r="L1960" s="367"/>
      <c r="M1960" s="367"/>
      <c r="N1960" s="367"/>
      <c r="O1960" s="367"/>
      <c r="P1960" s="367"/>
      <c r="Q1960" s="367"/>
      <c r="R1960" s="367"/>
      <c r="S1960" s="367"/>
      <c r="T1960" s="367"/>
      <c r="U1960" s="367"/>
      <c r="V1960" s="367"/>
      <c r="W1960" s="367"/>
      <c r="X1960" s="367"/>
      <c r="Y1960" s="367"/>
      <c r="Z1960" s="367"/>
      <c r="AA1960" s="367"/>
      <c r="AB1960" s="367"/>
      <c r="AC1960" s="367"/>
      <c r="AD1960" s="367"/>
      <c r="AE1960" s="367"/>
      <c r="AF1960" s="367"/>
      <c r="AG1960" s="367"/>
      <c r="AH1960" s="367"/>
      <c r="AI1960" s="367"/>
      <c r="AJ1960" s="367"/>
      <c r="AK1960" s="367"/>
      <c r="AL1960" s="367"/>
      <c r="AM1960" s="367"/>
    </row>
    <row r="1961" spans="1:39" s="541" customFormat="1" ht="25.5">
      <c r="A1961" s="363" t="s">
        <v>973</v>
      </c>
      <c r="B1961" s="789">
        <v>84187873</v>
      </c>
      <c r="C1961" s="789">
        <v>84187873</v>
      </c>
      <c r="D1961" s="789">
        <v>84187873</v>
      </c>
      <c r="E1961" s="770">
        <v>100</v>
      </c>
      <c r="F1961" s="789">
        <v>-450000</v>
      </c>
      <c r="G1961" s="367"/>
      <c r="H1961" s="367"/>
      <c r="I1961" s="367"/>
      <c r="J1961" s="367"/>
      <c r="K1961" s="367"/>
      <c r="L1961" s="367"/>
      <c r="M1961" s="367"/>
      <c r="N1961" s="367"/>
      <c r="O1961" s="367"/>
      <c r="P1961" s="367"/>
      <c r="Q1961" s="367"/>
      <c r="R1961" s="367"/>
      <c r="S1961" s="367"/>
      <c r="T1961" s="367"/>
      <c r="U1961" s="367"/>
      <c r="V1961" s="367"/>
      <c r="W1961" s="367"/>
      <c r="X1961" s="367"/>
      <c r="Y1961" s="367"/>
      <c r="Z1961" s="367"/>
      <c r="AA1961" s="367"/>
      <c r="AB1961" s="367"/>
      <c r="AC1961" s="367"/>
      <c r="AD1961" s="367"/>
      <c r="AE1961" s="367"/>
      <c r="AF1961" s="367"/>
      <c r="AG1961" s="367"/>
      <c r="AH1961" s="367"/>
      <c r="AI1961" s="367"/>
      <c r="AJ1961" s="367"/>
      <c r="AK1961" s="367"/>
      <c r="AL1961" s="367"/>
      <c r="AM1961" s="367"/>
    </row>
    <row r="1962" spans="1:39" s="541" customFormat="1" ht="12.75">
      <c r="A1962" s="350" t="s">
        <v>974</v>
      </c>
      <c r="B1962" s="789">
        <v>86087873</v>
      </c>
      <c r="C1962" s="789">
        <v>86087873</v>
      </c>
      <c r="D1962" s="789">
        <v>83948461</v>
      </c>
      <c r="E1962" s="770">
        <v>97.51485090124133</v>
      </c>
      <c r="F1962" s="789">
        <v>6205574</v>
      </c>
      <c r="G1962" s="367"/>
      <c r="H1962" s="367"/>
      <c r="I1962" s="367"/>
      <c r="J1962" s="367"/>
      <c r="K1962" s="367"/>
      <c r="L1962" s="367"/>
      <c r="M1962" s="367"/>
      <c r="N1962" s="367"/>
      <c r="O1962" s="367"/>
      <c r="P1962" s="367"/>
      <c r="Q1962" s="367"/>
      <c r="R1962" s="367"/>
      <c r="S1962" s="367"/>
      <c r="T1962" s="367"/>
      <c r="U1962" s="367"/>
      <c r="V1962" s="367"/>
      <c r="W1962" s="367"/>
      <c r="X1962" s="367"/>
      <c r="Y1962" s="367"/>
      <c r="Z1962" s="367"/>
      <c r="AA1962" s="367"/>
      <c r="AB1962" s="367"/>
      <c r="AC1962" s="367"/>
      <c r="AD1962" s="367"/>
      <c r="AE1962" s="367"/>
      <c r="AF1962" s="367"/>
      <c r="AG1962" s="367"/>
      <c r="AH1962" s="367"/>
      <c r="AI1962" s="367"/>
      <c r="AJ1962" s="367"/>
      <c r="AK1962" s="367"/>
      <c r="AL1962" s="367"/>
      <c r="AM1962" s="367"/>
    </row>
    <row r="1963" spans="1:39" s="541" customFormat="1" ht="12.75">
      <c r="A1963" s="142" t="s">
        <v>975</v>
      </c>
      <c r="B1963" s="789">
        <v>15983958</v>
      </c>
      <c r="C1963" s="789">
        <v>15983958</v>
      </c>
      <c r="D1963" s="789">
        <v>15971831</v>
      </c>
      <c r="E1963" s="770">
        <v>99.92413018102275</v>
      </c>
      <c r="F1963" s="789">
        <v>241478</v>
      </c>
      <c r="G1963" s="367"/>
      <c r="H1963" s="367"/>
      <c r="I1963" s="367"/>
      <c r="J1963" s="367"/>
      <c r="K1963" s="367"/>
      <c r="L1963" s="367"/>
      <c r="M1963" s="367"/>
      <c r="N1963" s="367"/>
      <c r="O1963" s="367"/>
      <c r="P1963" s="367"/>
      <c r="Q1963" s="367"/>
      <c r="R1963" s="367"/>
      <c r="S1963" s="367"/>
      <c r="T1963" s="367"/>
      <c r="U1963" s="367"/>
      <c r="V1963" s="367"/>
      <c r="W1963" s="367"/>
      <c r="X1963" s="367"/>
      <c r="Y1963" s="367"/>
      <c r="Z1963" s="367"/>
      <c r="AA1963" s="367"/>
      <c r="AB1963" s="367"/>
      <c r="AC1963" s="367"/>
      <c r="AD1963" s="367"/>
      <c r="AE1963" s="367"/>
      <c r="AF1963" s="367"/>
      <c r="AG1963" s="367"/>
      <c r="AH1963" s="367"/>
      <c r="AI1963" s="367"/>
      <c r="AJ1963" s="367"/>
      <c r="AK1963" s="367"/>
      <c r="AL1963" s="367"/>
      <c r="AM1963" s="367"/>
    </row>
    <row r="1964" spans="1:39" s="541" customFormat="1" ht="12.75">
      <c r="A1964" s="354" t="s">
        <v>976</v>
      </c>
      <c r="B1964" s="789">
        <v>15983958</v>
      </c>
      <c r="C1964" s="789">
        <v>15983958</v>
      </c>
      <c r="D1964" s="789">
        <v>15971831</v>
      </c>
      <c r="E1964" s="788">
        <v>99.92413018102275</v>
      </c>
      <c r="F1964" s="789">
        <v>241478</v>
      </c>
      <c r="G1964" s="367"/>
      <c r="H1964" s="367"/>
      <c r="I1964" s="367"/>
      <c r="J1964" s="367"/>
      <c r="K1964" s="367"/>
      <c r="L1964" s="367"/>
      <c r="M1964" s="367"/>
      <c r="N1964" s="367"/>
      <c r="O1964" s="367"/>
      <c r="P1964" s="367"/>
      <c r="Q1964" s="367"/>
      <c r="R1964" s="367"/>
      <c r="S1964" s="367"/>
      <c r="T1964" s="367"/>
      <c r="U1964" s="367"/>
      <c r="V1964" s="367"/>
      <c r="W1964" s="367"/>
      <c r="X1964" s="367"/>
      <c r="Y1964" s="367"/>
      <c r="Z1964" s="367"/>
      <c r="AA1964" s="367"/>
      <c r="AB1964" s="367"/>
      <c r="AC1964" s="367"/>
      <c r="AD1964" s="367"/>
      <c r="AE1964" s="367"/>
      <c r="AF1964" s="367"/>
      <c r="AG1964" s="367"/>
      <c r="AH1964" s="367"/>
      <c r="AI1964" s="367"/>
      <c r="AJ1964" s="367"/>
      <c r="AK1964" s="367"/>
      <c r="AL1964" s="367"/>
      <c r="AM1964" s="367"/>
    </row>
    <row r="1965" spans="1:39" s="541" customFormat="1" ht="12.75">
      <c r="A1965" s="377" t="s">
        <v>977</v>
      </c>
      <c r="B1965" s="789">
        <v>22336</v>
      </c>
      <c r="C1965" s="789">
        <v>22336</v>
      </c>
      <c r="D1965" s="789">
        <v>22336</v>
      </c>
      <c r="E1965" s="788">
        <v>100</v>
      </c>
      <c r="F1965" s="789">
        <v>1832</v>
      </c>
      <c r="G1965" s="367"/>
      <c r="H1965" s="367"/>
      <c r="I1965" s="367"/>
      <c r="J1965" s="367"/>
      <c r="K1965" s="367"/>
      <c r="L1965" s="367"/>
      <c r="M1965" s="367"/>
      <c r="N1965" s="367"/>
      <c r="O1965" s="367"/>
      <c r="P1965" s="367"/>
      <c r="Q1965" s="367"/>
      <c r="R1965" s="367"/>
      <c r="S1965" s="367"/>
      <c r="T1965" s="367"/>
      <c r="U1965" s="367"/>
      <c r="V1965" s="367"/>
      <c r="W1965" s="367"/>
      <c r="X1965" s="367"/>
      <c r="Y1965" s="367"/>
      <c r="Z1965" s="367"/>
      <c r="AA1965" s="367"/>
      <c r="AB1965" s="367"/>
      <c r="AC1965" s="367"/>
      <c r="AD1965" s="367"/>
      <c r="AE1965" s="367"/>
      <c r="AF1965" s="367"/>
      <c r="AG1965" s="367"/>
      <c r="AH1965" s="367"/>
      <c r="AI1965" s="367"/>
      <c r="AJ1965" s="367"/>
      <c r="AK1965" s="367"/>
      <c r="AL1965" s="367"/>
      <c r="AM1965" s="367"/>
    </row>
    <row r="1966" spans="1:39" s="541" customFormat="1" ht="12.75">
      <c r="A1966" s="381" t="s">
        <v>978</v>
      </c>
      <c r="B1966" s="789">
        <v>18000</v>
      </c>
      <c r="C1966" s="789">
        <v>18000</v>
      </c>
      <c r="D1966" s="789">
        <v>18000</v>
      </c>
      <c r="E1966" s="788">
        <v>100</v>
      </c>
      <c r="F1966" s="789">
        <v>0</v>
      </c>
      <c r="G1966" s="367"/>
      <c r="H1966" s="367"/>
      <c r="I1966" s="367"/>
      <c r="J1966" s="367"/>
      <c r="K1966" s="367"/>
      <c r="L1966" s="367"/>
      <c r="M1966" s="367"/>
      <c r="N1966" s="367"/>
      <c r="O1966" s="367"/>
      <c r="P1966" s="367"/>
      <c r="Q1966" s="367"/>
      <c r="R1966" s="367"/>
      <c r="S1966" s="367"/>
      <c r="T1966" s="367"/>
      <c r="U1966" s="367"/>
      <c r="V1966" s="367"/>
      <c r="W1966" s="367"/>
      <c r="X1966" s="367"/>
      <c r="Y1966" s="367"/>
      <c r="Z1966" s="367"/>
      <c r="AA1966" s="367"/>
      <c r="AB1966" s="367"/>
      <c r="AC1966" s="367"/>
      <c r="AD1966" s="367"/>
      <c r="AE1966" s="367"/>
      <c r="AF1966" s="367"/>
      <c r="AG1966" s="367"/>
      <c r="AH1966" s="367"/>
      <c r="AI1966" s="367"/>
      <c r="AJ1966" s="367"/>
      <c r="AK1966" s="367"/>
      <c r="AL1966" s="367"/>
      <c r="AM1966" s="367"/>
    </row>
    <row r="1967" spans="1:39" s="541" customFormat="1" ht="12.75">
      <c r="A1967" s="377" t="s">
        <v>979</v>
      </c>
      <c r="B1967" s="789">
        <v>15961622</v>
      </c>
      <c r="C1967" s="789">
        <v>15961622</v>
      </c>
      <c r="D1967" s="789">
        <v>15949495</v>
      </c>
      <c r="E1967" s="788">
        <v>99.92402401209601</v>
      </c>
      <c r="F1967" s="789">
        <v>239646</v>
      </c>
      <c r="G1967" s="367"/>
      <c r="H1967" s="367"/>
      <c r="I1967" s="367"/>
      <c r="J1967" s="367"/>
      <c r="K1967" s="367"/>
      <c r="L1967" s="367"/>
      <c r="M1967" s="367"/>
      <c r="N1967" s="367"/>
      <c r="O1967" s="367"/>
      <c r="P1967" s="367"/>
      <c r="Q1967" s="367"/>
      <c r="R1967" s="367"/>
      <c r="S1967" s="367"/>
      <c r="T1967" s="367"/>
      <c r="U1967" s="367"/>
      <c r="V1967" s="367"/>
      <c r="W1967" s="367"/>
      <c r="X1967" s="367"/>
      <c r="Y1967" s="367"/>
      <c r="Z1967" s="367"/>
      <c r="AA1967" s="367"/>
      <c r="AB1967" s="367"/>
      <c r="AC1967" s="367"/>
      <c r="AD1967" s="367"/>
      <c r="AE1967" s="367"/>
      <c r="AF1967" s="367"/>
      <c r="AG1967" s="367"/>
      <c r="AH1967" s="367"/>
      <c r="AI1967" s="367"/>
      <c r="AJ1967" s="367"/>
      <c r="AK1967" s="367"/>
      <c r="AL1967" s="367"/>
      <c r="AM1967" s="367"/>
    </row>
    <row r="1968" spans="1:39" s="541" customFormat="1" ht="12.75">
      <c r="A1968" s="142" t="s">
        <v>928</v>
      </c>
      <c r="B1968" s="789">
        <v>70103915</v>
      </c>
      <c r="C1968" s="789">
        <v>70103915</v>
      </c>
      <c r="D1968" s="789">
        <v>67976630</v>
      </c>
      <c r="E1968" s="788">
        <v>96.96552610506845</v>
      </c>
      <c r="F1968" s="789">
        <v>5964096</v>
      </c>
      <c r="G1968" s="367"/>
      <c r="H1968" s="367"/>
      <c r="I1968" s="367"/>
      <c r="J1968" s="367"/>
      <c r="K1968" s="367"/>
      <c r="L1968" s="367"/>
      <c r="M1968" s="367"/>
      <c r="N1968" s="367"/>
      <c r="O1968" s="367"/>
      <c r="P1968" s="367"/>
      <c r="Q1968" s="367"/>
      <c r="R1968" s="367"/>
      <c r="S1968" s="367"/>
      <c r="T1968" s="367"/>
      <c r="U1968" s="367"/>
      <c r="V1968" s="367"/>
      <c r="W1968" s="367"/>
      <c r="X1968" s="367"/>
      <c r="Y1968" s="367"/>
      <c r="Z1968" s="367"/>
      <c r="AA1968" s="367"/>
      <c r="AB1968" s="367"/>
      <c r="AC1968" s="367"/>
      <c r="AD1968" s="367"/>
      <c r="AE1968" s="367"/>
      <c r="AF1968" s="367"/>
      <c r="AG1968" s="367"/>
      <c r="AH1968" s="367"/>
      <c r="AI1968" s="367"/>
      <c r="AJ1968" s="367"/>
      <c r="AK1968" s="367"/>
      <c r="AL1968" s="367"/>
      <c r="AM1968" s="367"/>
    </row>
    <row r="1969" spans="1:39" s="541" customFormat="1" ht="12.75">
      <c r="A1969" s="354" t="s">
        <v>982</v>
      </c>
      <c r="B1969" s="789">
        <v>49627392</v>
      </c>
      <c r="C1969" s="789">
        <v>49627392</v>
      </c>
      <c r="D1969" s="789">
        <v>47502870</v>
      </c>
      <c r="E1969" s="788">
        <v>95.71905370324517</v>
      </c>
      <c r="F1969" s="789">
        <v>4678055</v>
      </c>
      <c r="G1969" s="367"/>
      <c r="H1969" s="367"/>
      <c r="I1969" s="367"/>
      <c r="J1969" s="367"/>
      <c r="K1969" s="367"/>
      <c r="L1969" s="367"/>
      <c r="M1969" s="367"/>
      <c r="N1969" s="367"/>
      <c r="O1969" s="367"/>
      <c r="P1969" s="367"/>
      <c r="Q1969" s="367"/>
      <c r="R1969" s="367"/>
      <c r="S1969" s="367"/>
      <c r="T1969" s="367"/>
      <c r="U1969" s="367"/>
      <c r="V1969" s="367"/>
      <c r="W1969" s="367"/>
      <c r="X1969" s="367"/>
      <c r="Y1969" s="367"/>
      <c r="Z1969" s="367"/>
      <c r="AA1969" s="367"/>
      <c r="AB1969" s="367"/>
      <c r="AC1969" s="367"/>
      <c r="AD1969" s="367"/>
      <c r="AE1969" s="367"/>
      <c r="AF1969" s="367"/>
      <c r="AG1969" s="367"/>
      <c r="AH1969" s="367"/>
      <c r="AI1969" s="367"/>
      <c r="AJ1969" s="367"/>
      <c r="AK1969" s="367"/>
      <c r="AL1969" s="367"/>
      <c r="AM1969" s="367"/>
    </row>
    <row r="1970" spans="1:39" s="541" customFormat="1" ht="12.75">
      <c r="A1970" s="354" t="s">
        <v>366</v>
      </c>
      <c r="B1970" s="789">
        <v>20476523</v>
      </c>
      <c r="C1970" s="789">
        <v>20476523</v>
      </c>
      <c r="D1970" s="789">
        <v>20473760</v>
      </c>
      <c r="E1970" s="788">
        <v>99.98650649819795</v>
      </c>
      <c r="F1970" s="789">
        <v>1286041</v>
      </c>
      <c r="G1970" s="367"/>
      <c r="H1970" s="367"/>
      <c r="I1970" s="367"/>
      <c r="J1970" s="367"/>
      <c r="K1970" s="367"/>
      <c r="L1970" s="367"/>
      <c r="M1970" s="367"/>
      <c r="N1970" s="367"/>
      <c r="O1970" s="367"/>
      <c r="P1970" s="367"/>
      <c r="Q1970" s="367"/>
      <c r="R1970" s="367"/>
      <c r="S1970" s="367"/>
      <c r="T1970" s="367"/>
      <c r="U1970" s="367"/>
      <c r="V1970" s="367"/>
      <c r="W1970" s="367"/>
      <c r="X1970" s="367"/>
      <c r="Y1970" s="367"/>
      <c r="Z1970" s="367"/>
      <c r="AA1970" s="367"/>
      <c r="AB1970" s="367"/>
      <c r="AC1970" s="367"/>
      <c r="AD1970" s="367"/>
      <c r="AE1970" s="367"/>
      <c r="AF1970" s="367"/>
      <c r="AG1970" s="367"/>
      <c r="AH1970" s="367"/>
      <c r="AI1970" s="367"/>
      <c r="AJ1970" s="367"/>
      <c r="AK1970" s="367"/>
      <c r="AL1970" s="367"/>
      <c r="AM1970" s="367"/>
    </row>
    <row r="1971" spans="1:39" s="541" customFormat="1" ht="24.75" customHeight="1">
      <c r="A1971" s="357" t="s">
        <v>349</v>
      </c>
      <c r="B1971" s="767">
        <v>20476523</v>
      </c>
      <c r="C1971" s="767">
        <v>20476523</v>
      </c>
      <c r="D1971" s="767">
        <v>20473760</v>
      </c>
      <c r="E1971" s="788">
        <v>99.98650649819795</v>
      </c>
      <c r="F1971" s="767">
        <v>1286041</v>
      </c>
      <c r="G1971" s="367"/>
      <c r="H1971" s="367"/>
      <c r="I1971" s="367"/>
      <c r="J1971" s="367"/>
      <c r="K1971" s="367"/>
      <c r="L1971" s="367"/>
      <c r="M1971" s="367"/>
      <c r="N1971" s="367"/>
      <c r="O1971" s="367"/>
      <c r="P1971" s="367"/>
      <c r="Q1971" s="367"/>
      <c r="R1971" s="367"/>
      <c r="S1971" s="367"/>
      <c r="T1971" s="367"/>
      <c r="U1971" s="367"/>
      <c r="V1971" s="367"/>
      <c r="W1971" s="367"/>
      <c r="X1971" s="367"/>
      <c r="Y1971" s="367"/>
      <c r="Z1971" s="367"/>
      <c r="AA1971" s="367"/>
      <c r="AB1971" s="367"/>
      <c r="AC1971" s="367"/>
      <c r="AD1971" s="367"/>
      <c r="AE1971" s="367"/>
      <c r="AF1971" s="367"/>
      <c r="AG1971" s="367"/>
      <c r="AH1971" s="367"/>
      <c r="AI1971" s="367"/>
      <c r="AJ1971" s="367"/>
      <c r="AK1971" s="367"/>
      <c r="AL1971" s="367"/>
      <c r="AM1971" s="368"/>
    </row>
    <row r="1972" spans="1:39" s="772" customFormat="1" ht="13.5" customHeight="1">
      <c r="A1972" s="142" t="s">
        <v>507</v>
      </c>
      <c r="B1972" s="767">
        <v>-1900000</v>
      </c>
      <c r="C1972" s="767">
        <v>-1900000</v>
      </c>
      <c r="D1972" s="767">
        <v>239412</v>
      </c>
      <c r="E1972" s="788" t="s">
        <v>503</v>
      </c>
      <c r="F1972" s="767">
        <v>-6655574</v>
      </c>
      <c r="AM1972" s="773"/>
    </row>
    <row r="1973" spans="1:39" s="541" customFormat="1" ht="12.75">
      <c r="A1973" s="142" t="s">
        <v>508</v>
      </c>
      <c r="B1973" s="767">
        <v>1900000</v>
      </c>
      <c r="C1973" s="767">
        <v>1900000</v>
      </c>
      <c r="D1973" s="767" t="s">
        <v>503</v>
      </c>
      <c r="E1973" s="767" t="s">
        <v>503</v>
      </c>
      <c r="F1973" s="767" t="s">
        <v>503</v>
      </c>
      <c r="G1973" s="367"/>
      <c r="H1973" s="367"/>
      <c r="I1973" s="367"/>
      <c r="J1973" s="367"/>
      <c r="K1973" s="367"/>
      <c r="L1973" s="367"/>
      <c r="M1973" s="367"/>
      <c r="N1973" s="367"/>
      <c r="O1973" s="367"/>
      <c r="P1973" s="367"/>
      <c r="Q1973" s="367"/>
      <c r="R1973" s="367"/>
      <c r="S1973" s="367"/>
      <c r="T1973" s="367"/>
      <c r="U1973" s="367"/>
      <c r="V1973" s="367"/>
      <c r="W1973" s="367"/>
      <c r="X1973" s="367"/>
      <c r="Y1973" s="367"/>
      <c r="Z1973" s="367"/>
      <c r="AA1973" s="367"/>
      <c r="AB1973" s="367"/>
      <c r="AC1973" s="367"/>
      <c r="AD1973" s="367"/>
      <c r="AE1973" s="367"/>
      <c r="AF1973" s="367"/>
      <c r="AG1973" s="367"/>
      <c r="AH1973" s="367"/>
      <c r="AI1973" s="367"/>
      <c r="AJ1973" s="367"/>
      <c r="AK1973" s="367"/>
      <c r="AL1973" s="367"/>
      <c r="AM1973" s="368"/>
    </row>
    <row r="1974" spans="1:39" s="541" customFormat="1" ht="12.75">
      <c r="A1974" s="354" t="s">
        <v>512</v>
      </c>
      <c r="B1974" s="767">
        <v>1900000</v>
      </c>
      <c r="C1974" s="767">
        <v>1900000</v>
      </c>
      <c r="D1974" s="767">
        <v>1896306</v>
      </c>
      <c r="E1974" s="767" t="s">
        <v>503</v>
      </c>
      <c r="F1974" s="767" t="s">
        <v>503</v>
      </c>
      <c r="G1974" s="367"/>
      <c r="H1974" s="367"/>
      <c r="I1974" s="367"/>
      <c r="J1974" s="367"/>
      <c r="K1974" s="367"/>
      <c r="L1974" s="367"/>
      <c r="M1974" s="367"/>
      <c r="N1974" s="367"/>
      <c r="O1974" s="367"/>
      <c r="P1974" s="367"/>
      <c r="Q1974" s="367"/>
      <c r="R1974" s="367"/>
      <c r="S1974" s="367"/>
      <c r="T1974" s="367"/>
      <c r="U1974" s="367"/>
      <c r="V1974" s="367"/>
      <c r="W1974" s="367"/>
      <c r="X1974" s="367"/>
      <c r="Y1974" s="367"/>
      <c r="Z1974" s="367"/>
      <c r="AA1974" s="367"/>
      <c r="AB1974" s="367"/>
      <c r="AC1974" s="367"/>
      <c r="AD1974" s="367"/>
      <c r="AE1974" s="367"/>
      <c r="AF1974" s="367"/>
      <c r="AG1974" s="367"/>
      <c r="AH1974" s="367"/>
      <c r="AI1974" s="367"/>
      <c r="AJ1974" s="367"/>
      <c r="AK1974" s="367"/>
      <c r="AL1974" s="367"/>
      <c r="AM1974" s="368"/>
    </row>
    <row r="1975" spans="1:39" s="541" customFormat="1" ht="12.75">
      <c r="A1975" s="377" t="s">
        <v>1033</v>
      </c>
      <c r="B1975" s="767">
        <v>1900000</v>
      </c>
      <c r="C1975" s="767">
        <v>1900000</v>
      </c>
      <c r="D1975" s="767">
        <v>1896306</v>
      </c>
      <c r="E1975" s="767" t="s">
        <v>503</v>
      </c>
      <c r="F1975" s="767" t="s">
        <v>503</v>
      </c>
      <c r="G1975" s="367"/>
      <c r="H1975" s="367"/>
      <c r="I1975" s="367"/>
      <c r="J1975" s="367"/>
      <c r="K1975" s="367"/>
      <c r="L1975" s="367"/>
      <c r="M1975" s="367"/>
      <c r="N1975" s="367"/>
      <c r="O1975" s="367"/>
      <c r="P1975" s="367"/>
      <c r="Q1975" s="367"/>
      <c r="R1975" s="367"/>
      <c r="S1975" s="367"/>
      <c r="T1975" s="367"/>
      <c r="U1975" s="367"/>
      <c r="V1975" s="367"/>
      <c r="W1975" s="367"/>
      <c r="X1975" s="367"/>
      <c r="Y1975" s="367"/>
      <c r="Z1975" s="367"/>
      <c r="AA1975" s="367"/>
      <c r="AB1975" s="367"/>
      <c r="AC1975" s="367"/>
      <c r="AD1975" s="367"/>
      <c r="AE1975" s="367"/>
      <c r="AF1975" s="367"/>
      <c r="AG1975" s="367"/>
      <c r="AH1975" s="367"/>
      <c r="AI1975" s="367"/>
      <c r="AJ1975" s="367"/>
      <c r="AK1975" s="367"/>
      <c r="AL1975" s="367"/>
      <c r="AM1975" s="368"/>
    </row>
    <row r="1976" spans="1:39" s="541" customFormat="1" ht="12.75">
      <c r="A1976" s="377"/>
      <c r="B1976" s="789"/>
      <c r="C1976" s="789"/>
      <c r="D1976" s="789"/>
      <c r="E1976" s="789"/>
      <c r="F1976" s="789"/>
      <c r="G1976" s="367"/>
      <c r="H1976" s="367"/>
      <c r="I1976" s="367"/>
      <c r="J1976" s="367"/>
      <c r="K1976" s="367"/>
      <c r="L1976" s="367"/>
      <c r="M1976" s="367"/>
      <c r="N1976" s="367"/>
      <c r="O1976" s="367"/>
      <c r="P1976" s="367"/>
      <c r="Q1976" s="367"/>
      <c r="R1976" s="367"/>
      <c r="S1976" s="367"/>
      <c r="T1976" s="367"/>
      <c r="U1976" s="367"/>
      <c r="V1976" s="367"/>
      <c r="W1976" s="367"/>
      <c r="X1976" s="367"/>
      <c r="Y1976" s="367"/>
      <c r="Z1976" s="367"/>
      <c r="AA1976" s="367"/>
      <c r="AB1976" s="367"/>
      <c r="AC1976" s="367"/>
      <c r="AD1976" s="367"/>
      <c r="AE1976" s="367"/>
      <c r="AF1976" s="367"/>
      <c r="AG1976" s="367"/>
      <c r="AH1976" s="367"/>
      <c r="AI1976" s="367"/>
      <c r="AJ1976" s="367"/>
      <c r="AK1976" s="367"/>
      <c r="AL1976" s="367"/>
      <c r="AM1976" s="367"/>
    </row>
    <row r="1977" spans="1:39" s="541" customFormat="1" ht="12.75">
      <c r="A1977" s="346" t="s">
        <v>404</v>
      </c>
      <c r="B1977" s="789"/>
      <c r="C1977" s="789"/>
      <c r="D1977" s="789"/>
      <c r="E1977" s="789"/>
      <c r="F1977" s="789"/>
      <c r="G1977" s="367"/>
      <c r="H1977" s="367"/>
      <c r="I1977" s="367"/>
      <c r="J1977" s="367"/>
      <c r="K1977" s="367"/>
      <c r="L1977" s="367"/>
      <c r="M1977" s="367"/>
      <c r="N1977" s="367"/>
      <c r="O1977" s="367"/>
      <c r="P1977" s="367"/>
      <c r="Q1977" s="367"/>
      <c r="R1977" s="367"/>
      <c r="S1977" s="367"/>
      <c r="T1977" s="367"/>
      <c r="U1977" s="367"/>
      <c r="V1977" s="367"/>
      <c r="W1977" s="367"/>
      <c r="X1977" s="367"/>
      <c r="Y1977" s="367"/>
      <c r="Z1977" s="367"/>
      <c r="AA1977" s="367"/>
      <c r="AB1977" s="367"/>
      <c r="AC1977" s="367"/>
      <c r="AD1977" s="367"/>
      <c r="AE1977" s="367"/>
      <c r="AF1977" s="367"/>
      <c r="AG1977" s="367"/>
      <c r="AH1977" s="367"/>
      <c r="AI1977" s="367"/>
      <c r="AJ1977" s="367"/>
      <c r="AK1977" s="367"/>
      <c r="AL1977" s="367"/>
      <c r="AM1977" s="367"/>
    </row>
    <row r="1978" spans="1:39" s="541" customFormat="1" ht="25.5">
      <c r="A1978" s="798" t="s">
        <v>416</v>
      </c>
      <c r="B1978" s="789"/>
      <c r="C1978" s="789"/>
      <c r="D1978" s="789"/>
      <c r="E1978" s="789"/>
      <c r="F1978" s="789"/>
      <c r="G1978" s="367"/>
      <c r="H1978" s="367"/>
      <c r="I1978" s="367"/>
      <c r="J1978" s="367"/>
      <c r="K1978" s="367"/>
      <c r="L1978" s="367"/>
      <c r="M1978" s="367"/>
      <c r="N1978" s="367"/>
      <c r="O1978" s="367"/>
      <c r="P1978" s="367"/>
      <c r="Q1978" s="367"/>
      <c r="R1978" s="367"/>
      <c r="S1978" s="367"/>
      <c r="T1978" s="367"/>
      <c r="U1978" s="367"/>
      <c r="V1978" s="367"/>
      <c r="W1978" s="367"/>
      <c r="X1978" s="367"/>
      <c r="Y1978" s="367"/>
      <c r="Z1978" s="367"/>
      <c r="AA1978" s="367"/>
      <c r="AB1978" s="367"/>
      <c r="AC1978" s="367"/>
      <c r="AD1978" s="367"/>
      <c r="AE1978" s="367"/>
      <c r="AF1978" s="367"/>
      <c r="AG1978" s="367"/>
      <c r="AH1978" s="367"/>
      <c r="AI1978" s="367"/>
      <c r="AJ1978" s="367"/>
      <c r="AK1978" s="367"/>
      <c r="AL1978" s="367"/>
      <c r="AM1978" s="367"/>
    </row>
    <row r="1979" spans="1:39" s="541" customFormat="1" ht="12.75">
      <c r="A1979" s="359" t="s">
        <v>348</v>
      </c>
      <c r="B1979" s="789">
        <v>23700528</v>
      </c>
      <c r="C1979" s="789">
        <v>23700528</v>
      </c>
      <c r="D1979" s="789">
        <v>23700528</v>
      </c>
      <c r="E1979" s="788">
        <v>100</v>
      </c>
      <c r="F1979" s="789">
        <v>0</v>
      </c>
      <c r="G1979" s="367"/>
      <c r="H1979" s="367"/>
      <c r="I1979" s="367"/>
      <c r="J1979" s="367"/>
      <c r="K1979" s="367"/>
      <c r="L1979" s="367"/>
      <c r="M1979" s="367"/>
      <c r="N1979" s="367"/>
      <c r="O1979" s="367"/>
      <c r="P1979" s="367"/>
      <c r="Q1979" s="367"/>
      <c r="R1979" s="367"/>
      <c r="S1979" s="367"/>
      <c r="T1979" s="367"/>
      <c r="U1979" s="367"/>
      <c r="V1979" s="367"/>
      <c r="W1979" s="367"/>
      <c r="X1979" s="367"/>
      <c r="Y1979" s="367"/>
      <c r="Z1979" s="367"/>
      <c r="AA1979" s="367"/>
      <c r="AB1979" s="367"/>
      <c r="AC1979" s="367"/>
      <c r="AD1979" s="367"/>
      <c r="AE1979" s="367"/>
      <c r="AF1979" s="367"/>
      <c r="AG1979" s="367"/>
      <c r="AH1979" s="367"/>
      <c r="AI1979" s="367"/>
      <c r="AJ1979" s="367"/>
      <c r="AK1979" s="367"/>
      <c r="AL1979" s="367"/>
      <c r="AM1979" s="367"/>
    </row>
    <row r="1980" spans="1:39" s="541" customFormat="1" ht="12.75">
      <c r="A1980" s="142" t="s">
        <v>972</v>
      </c>
      <c r="B1980" s="789">
        <v>23700528</v>
      </c>
      <c r="C1980" s="789">
        <v>23700528</v>
      </c>
      <c r="D1980" s="789">
        <v>23700528</v>
      </c>
      <c r="E1980" s="788">
        <v>100</v>
      </c>
      <c r="F1980" s="789">
        <v>0</v>
      </c>
      <c r="G1980" s="367"/>
      <c r="H1980" s="367"/>
      <c r="I1980" s="367"/>
      <c r="J1980" s="367"/>
      <c r="K1980" s="367"/>
      <c r="L1980" s="367"/>
      <c r="M1980" s="367"/>
      <c r="N1980" s="367"/>
      <c r="O1980" s="367"/>
      <c r="P1980" s="367"/>
      <c r="Q1980" s="367"/>
      <c r="R1980" s="367"/>
      <c r="S1980" s="367"/>
      <c r="T1980" s="367"/>
      <c r="U1980" s="367"/>
      <c r="V1980" s="367"/>
      <c r="W1980" s="367"/>
      <c r="X1980" s="367"/>
      <c r="Y1980" s="367"/>
      <c r="Z1980" s="367"/>
      <c r="AA1980" s="367"/>
      <c r="AB1980" s="367"/>
      <c r="AC1980" s="367"/>
      <c r="AD1980" s="367"/>
      <c r="AE1980" s="367"/>
      <c r="AF1980" s="367"/>
      <c r="AG1980" s="367"/>
      <c r="AH1980" s="367"/>
      <c r="AI1980" s="367"/>
      <c r="AJ1980" s="367"/>
      <c r="AK1980" s="367"/>
      <c r="AL1980" s="367"/>
      <c r="AM1980" s="367"/>
    </row>
    <row r="1981" spans="1:39" s="541" customFormat="1" ht="25.5">
      <c r="A1981" s="363" t="s">
        <v>973</v>
      </c>
      <c r="B1981" s="789">
        <v>23700528</v>
      </c>
      <c r="C1981" s="789">
        <v>23700528</v>
      </c>
      <c r="D1981" s="789">
        <v>23700528</v>
      </c>
      <c r="E1981" s="788">
        <v>100</v>
      </c>
      <c r="F1981" s="789">
        <v>0</v>
      </c>
      <c r="G1981" s="367"/>
      <c r="H1981" s="367"/>
      <c r="I1981" s="367"/>
      <c r="J1981" s="367"/>
      <c r="K1981" s="367"/>
      <c r="L1981" s="367"/>
      <c r="M1981" s="367"/>
      <c r="N1981" s="367"/>
      <c r="O1981" s="367"/>
      <c r="P1981" s="367"/>
      <c r="Q1981" s="367"/>
      <c r="R1981" s="367"/>
      <c r="S1981" s="367"/>
      <c r="T1981" s="367"/>
      <c r="U1981" s="367"/>
      <c r="V1981" s="367"/>
      <c r="W1981" s="367"/>
      <c r="X1981" s="367"/>
      <c r="Y1981" s="367"/>
      <c r="Z1981" s="367"/>
      <c r="AA1981" s="367"/>
      <c r="AB1981" s="367"/>
      <c r="AC1981" s="367"/>
      <c r="AD1981" s="367"/>
      <c r="AE1981" s="367"/>
      <c r="AF1981" s="367"/>
      <c r="AG1981" s="367"/>
      <c r="AH1981" s="367"/>
      <c r="AI1981" s="367"/>
      <c r="AJ1981" s="367"/>
      <c r="AK1981" s="367"/>
      <c r="AL1981" s="367"/>
      <c r="AM1981" s="367"/>
    </row>
    <row r="1982" spans="1:39" s="541" customFormat="1" ht="12.75">
      <c r="A1982" s="350" t="s">
        <v>974</v>
      </c>
      <c r="B1982" s="789">
        <v>23700528</v>
      </c>
      <c r="C1982" s="789">
        <v>23700528</v>
      </c>
      <c r="D1982" s="789">
        <v>23700466</v>
      </c>
      <c r="E1982" s="788">
        <v>99.99973840245246</v>
      </c>
      <c r="F1982" s="789">
        <v>555800</v>
      </c>
      <c r="G1982" s="367"/>
      <c r="H1982" s="367"/>
      <c r="I1982" s="367"/>
      <c r="J1982" s="367"/>
      <c r="K1982" s="367"/>
      <c r="L1982" s="367"/>
      <c r="M1982" s="367"/>
      <c r="N1982" s="367"/>
      <c r="O1982" s="367"/>
      <c r="P1982" s="367"/>
      <c r="Q1982" s="367"/>
      <c r="R1982" s="367"/>
      <c r="S1982" s="367"/>
      <c r="T1982" s="367"/>
      <c r="U1982" s="367"/>
      <c r="V1982" s="367"/>
      <c r="W1982" s="367"/>
      <c r="X1982" s="367"/>
      <c r="Y1982" s="367"/>
      <c r="Z1982" s="367"/>
      <c r="AA1982" s="367"/>
      <c r="AB1982" s="367"/>
      <c r="AC1982" s="367"/>
      <c r="AD1982" s="367"/>
      <c r="AE1982" s="367"/>
      <c r="AF1982" s="367"/>
      <c r="AG1982" s="367"/>
      <c r="AH1982" s="367"/>
      <c r="AI1982" s="367"/>
      <c r="AJ1982" s="367"/>
      <c r="AK1982" s="367"/>
      <c r="AL1982" s="367"/>
      <c r="AM1982" s="367"/>
    </row>
    <row r="1983" spans="1:39" s="541" customFormat="1" ht="12.75">
      <c r="A1983" s="142" t="s">
        <v>975</v>
      </c>
      <c r="B1983" s="789">
        <v>15895446</v>
      </c>
      <c r="C1983" s="789">
        <v>15895446</v>
      </c>
      <c r="D1983" s="789">
        <v>15895446</v>
      </c>
      <c r="E1983" s="788">
        <v>100</v>
      </c>
      <c r="F1983" s="789">
        <v>238949</v>
      </c>
      <c r="G1983" s="367"/>
      <c r="H1983" s="367"/>
      <c r="I1983" s="367"/>
      <c r="J1983" s="367"/>
      <c r="K1983" s="367"/>
      <c r="L1983" s="367"/>
      <c r="M1983" s="367"/>
      <c r="N1983" s="367"/>
      <c r="O1983" s="367"/>
      <c r="P1983" s="367"/>
      <c r="Q1983" s="367"/>
      <c r="R1983" s="367"/>
      <c r="S1983" s="367"/>
      <c r="T1983" s="367"/>
      <c r="U1983" s="367"/>
      <c r="V1983" s="367"/>
      <c r="W1983" s="367"/>
      <c r="X1983" s="367"/>
      <c r="Y1983" s="367"/>
      <c r="Z1983" s="367"/>
      <c r="AA1983" s="367"/>
      <c r="AB1983" s="367"/>
      <c r="AC1983" s="367"/>
      <c r="AD1983" s="367"/>
      <c r="AE1983" s="367"/>
      <c r="AF1983" s="367"/>
      <c r="AG1983" s="367"/>
      <c r="AH1983" s="367"/>
      <c r="AI1983" s="367"/>
      <c r="AJ1983" s="367"/>
      <c r="AK1983" s="367"/>
      <c r="AL1983" s="367"/>
      <c r="AM1983" s="367"/>
    </row>
    <row r="1984" spans="1:39" s="541" customFormat="1" ht="12.75">
      <c r="A1984" s="354" t="s">
        <v>976</v>
      </c>
      <c r="B1984" s="789">
        <v>15895446</v>
      </c>
      <c r="C1984" s="789">
        <v>15895446</v>
      </c>
      <c r="D1984" s="789">
        <v>15895446</v>
      </c>
      <c r="E1984" s="788">
        <v>100</v>
      </c>
      <c r="F1984" s="789">
        <v>238949</v>
      </c>
      <c r="G1984" s="367"/>
      <c r="H1984" s="367"/>
      <c r="I1984" s="367"/>
      <c r="J1984" s="367"/>
      <c r="K1984" s="367"/>
      <c r="L1984" s="367"/>
      <c r="M1984" s="367"/>
      <c r="N1984" s="367"/>
      <c r="O1984" s="367"/>
      <c r="P1984" s="367"/>
      <c r="Q1984" s="367"/>
      <c r="R1984" s="367"/>
      <c r="S1984" s="367"/>
      <c r="T1984" s="367"/>
      <c r="U1984" s="367"/>
      <c r="V1984" s="367"/>
      <c r="W1984" s="367"/>
      <c r="X1984" s="367"/>
      <c r="Y1984" s="367"/>
      <c r="Z1984" s="367"/>
      <c r="AA1984" s="367"/>
      <c r="AB1984" s="367"/>
      <c r="AC1984" s="367"/>
      <c r="AD1984" s="367"/>
      <c r="AE1984" s="367"/>
      <c r="AF1984" s="367"/>
      <c r="AG1984" s="367"/>
      <c r="AH1984" s="367"/>
      <c r="AI1984" s="367"/>
      <c r="AJ1984" s="367"/>
      <c r="AK1984" s="367"/>
      <c r="AL1984" s="367"/>
      <c r="AM1984" s="367"/>
    </row>
    <row r="1985" spans="1:39" s="541" customFormat="1" ht="12.75">
      <c r="A1985" s="377" t="s">
        <v>979</v>
      </c>
      <c r="B1985" s="789">
        <v>15895446</v>
      </c>
      <c r="C1985" s="789">
        <v>15895446</v>
      </c>
      <c r="D1985" s="789">
        <v>15895446</v>
      </c>
      <c r="E1985" s="788">
        <v>100</v>
      </c>
      <c r="F1985" s="789">
        <v>238949</v>
      </c>
      <c r="G1985" s="367"/>
      <c r="H1985" s="367"/>
      <c r="I1985" s="367"/>
      <c r="J1985" s="367"/>
      <c r="K1985" s="367"/>
      <c r="L1985" s="367"/>
      <c r="M1985" s="367"/>
      <c r="N1985" s="367"/>
      <c r="O1985" s="367"/>
      <c r="P1985" s="367"/>
      <c r="Q1985" s="367"/>
      <c r="R1985" s="367"/>
      <c r="S1985" s="367"/>
      <c r="T1985" s="367"/>
      <c r="U1985" s="367"/>
      <c r="V1985" s="367"/>
      <c r="W1985" s="367"/>
      <c r="X1985" s="367"/>
      <c r="Y1985" s="367"/>
      <c r="Z1985" s="367"/>
      <c r="AA1985" s="367"/>
      <c r="AB1985" s="367"/>
      <c r="AC1985" s="367"/>
      <c r="AD1985" s="367"/>
      <c r="AE1985" s="367"/>
      <c r="AF1985" s="367"/>
      <c r="AG1985" s="367"/>
      <c r="AH1985" s="367"/>
      <c r="AI1985" s="367"/>
      <c r="AJ1985" s="367"/>
      <c r="AK1985" s="367"/>
      <c r="AL1985" s="367"/>
      <c r="AM1985" s="367"/>
    </row>
    <row r="1986" spans="1:39" s="541" customFormat="1" ht="12.75">
      <c r="A1986" s="142" t="s">
        <v>928</v>
      </c>
      <c r="B1986" s="789">
        <v>7805082</v>
      </c>
      <c r="C1986" s="789">
        <v>7805082</v>
      </c>
      <c r="D1986" s="789">
        <v>7805020</v>
      </c>
      <c r="E1986" s="788">
        <v>99.99920564575747</v>
      </c>
      <c r="F1986" s="789">
        <v>316851</v>
      </c>
      <c r="G1986" s="367"/>
      <c r="H1986" s="367"/>
      <c r="I1986" s="367"/>
      <c r="J1986" s="367"/>
      <c r="K1986" s="367"/>
      <c r="L1986" s="367"/>
      <c r="M1986" s="367"/>
      <c r="N1986" s="367"/>
      <c r="O1986" s="367"/>
      <c r="P1986" s="367"/>
      <c r="Q1986" s="367"/>
      <c r="R1986" s="367"/>
      <c r="S1986" s="367"/>
      <c r="T1986" s="367"/>
      <c r="U1986" s="367"/>
      <c r="V1986" s="367"/>
      <c r="W1986" s="367"/>
      <c r="X1986" s="367"/>
      <c r="Y1986" s="367"/>
      <c r="Z1986" s="367"/>
      <c r="AA1986" s="367"/>
      <c r="AB1986" s="367"/>
      <c r="AC1986" s="367"/>
      <c r="AD1986" s="367"/>
      <c r="AE1986" s="367"/>
      <c r="AF1986" s="367"/>
      <c r="AG1986" s="367"/>
      <c r="AH1986" s="367"/>
      <c r="AI1986" s="367"/>
      <c r="AJ1986" s="367"/>
      <c r="AK1986" s="367"/>
      <c r="AL1986" s="367"/>
      <c r="AM1986" s="367"/>
    </row>
    <row r="1987" spans="1:39" s="541" customFormat="1" ht="12.75">
      <c r="A1987" s="354" t="s">
        <v>982</v>
      </c>
      <c r="B1987" s="789">
        <v>7805082</v>
      </c>
      <c r="C1987" s="789">
        <v>7805082</v>
      </c>
      <c r="D1987" s="789">
        <v>7805020</v>
      </c>
      <c r="E1987" s="788">
        <v>99.99920564575747</v>
      </c>
      <c r="F1987" s="789">
        <v>316851</v>
      </c>
      <c r="G1987" s="367"/>
      <c r="H1987" s="367"/>
      <c r="I1987" s="367"/>
      <c r="J1987" s="367"/>
      <c r="K1987" s="367"/>
      <c r="L1987" s="367"/>
      <c r="M1987" s="367"/>
      <c r="N1987" s="367"/>
      <c r="O1987" s="367"/>
      <c r="P1987" s="367"/>
      <c r="Q1987" s="367"/>
      <c r="R1987" s="367"/>
      <c r="S1987" s="367"/>
      <c r="T1987" s="367"/>
      <c r="U1987" s="367"/>
      <c r="V1987" s="367"/>
      <c r="W1987" s="367"/>
      <c r="X1987" s="367"/>
      <c r="Y1987" s="367"/>
      <c r="Z1987" s="367"/>
      <c r="AA1987" s="367"/>
      <c r="AB1987" s="367"/>
      <c r="AC1987" s="367"/>
      <c r="AD1987" s="367"/>
      <c r="AE1987" s="367"/>
      <c r="AF1987" s="367"/>
      <c r="AG1987" s="367"/>
      <c r="AH1987" s="367"/>
      <c r="AI1987" s="367"/>
      <c r="AJ1987" s="367"/>
      <c r="AK1987" s="367"/>
      <c r="AL1987" s="367"/>
      <c r="AM1987" s="367"/>
    </row>
    <row r="1988" spans="1:39" s="541" customFormat="1" ht="12.75">
      <c r="A1988" s="354"/>
      <c r="B1988" s="789"/>
      <c r="C1988" s="789"/>
      <c r="D1988" s="789"/>
      <c r="E1988" s="789"/>
      <c r="F1988" s="789"/>
      <c r="G1988" s="367"/>
      <c r="H1988" s="367"/>
      <c r="I1988" s="367"/>
      <c r="J1988" s="367"/>
      <c r="K1988" s="367"/>
      <c r="L1988" s="367"/>
      <c r="M1988" s="367"/>
      <c r="N1988" s="367"/>
      <c r="O1988" s="367"/>
      <c r="P1988" s="367"/>
      <c r="Q1988" s="367"/>
      <c r="R1988" s="367"/>
      <c r="S1988" s="367"/>
      <c r="T1988" s="367"/>
      <c r="U1988" s="367"/>
      <c r="V1988" s="367"/>
      <c r="W1988" s="367"/>
      <c r="X1988" s="367"/>
      <c r="Y1988" s="367"/>
      <c r="Z1988" s="367"/>
      <c r="AA1988" s="367"/>
      <c r="AB1988" s="367"/>
      <c r="AC1988" s="367"/>
      <c r="AD1988" s="367"/>
      <c r="AE1988" s="367"/>
      <c r="AF1988" s="367"/>
      <c r="AG1988" s="367"/>
      <c r="AH1988" s="367"/>
      <c r="AI1988" s="367"/>
      <c r="AJ1988" s="367"/>
      <c r="AK1988" s="367"/>
      <c r="AL1988" s="367"/>
      <c r="AM1988" s="367"/>
    </row>
    <row r="1989" spans="1:39" s="541" customFormat="1" ht="12.75">
      <c r="A1989" s="346" t="s">
        <v>1239</v>
      </c>
      <c r="B1989" s="789"/>
      <c r="C1989" s="789"/>
      <c r="D1989" s="789"/>
      <c r="E1989" s="789"/>
      <c r="F1989" s="789"/>
      <c r="G1989" s="367"/>
      <c r="H1989" s="367"/>
      <c r="I1989" s="367"/>
      <c r="J1989" s="367"/>
      <c r="K1989" s="367"/>
      <c r="L1989" s="367"/>
      <c r="M1989" s="367"/>
      <c r="N1989" s="367"/>
      <c r="O1989" s="367"/>
      <c r="P1989" s="367"/>
      <c r="Q1989" s="367"/>
      <c r="R1989" s="367"/>
      <c r="S1989" s="367"/>
      <c r="T1989" s="367"/>
      <c r="U1989" s="367"/>
      <c r="V1989" s="367"/>
      <c r="W1989" s="367"/>
      <c r="X1989" s="367"/>
      <c r="Y1989" s="367"/>
      <c r="Z1989" s="367"/>
      <c r="AA1989" s="367"/>
      <c r="AB1989" s="367"/>
      <c r="AC1989" s="367"/>
      <c r="AD1989" s="367"/>
      <c r="AE1989" s="367"/>
      <c r="AF1989" s="367"/>
      <c r="AG1989" s="367"/>
      <c r="AH1989" s="367"/>
      <c r="AI1989" s="367"/>
      <c r="AJ1989" s="367"/>
      <c r="AK1989" s="367"/>
      <c r="AL1989" s="367"/>
      <c r="AM1989" s="367"/>
    </row>
    <row r="1990" spans="1:39" s="541" customFormat="1" ht="25.5">
      <c r="A1990" s="798" t="s">
        <v>416</v>
      </c>
      <c r="B1990" s="789"/>
      <c r="C1990" s="789"/>
      <c r="D1990" s="789"/>
      <c r="E1990" s="789"/>
      <c r="F1990" s="789"/>
      <c r="G1990" s="367"/>
      <c r="H1990" s="367"/>
      <c r="I1990" s="367"/>
      <c r="J1990" s="367"/>
      <c r="K1990" s="367"/>
      <c r="L1990" s="367"/>
      <c r="M1990" s="367"/>
      <c r="N1990" s="367"/>
      <c r="O1990" s="367"/>
      <c r="P1990" s="367"/>
      <c r="Q1990" s="367"/>
      <c r="R1990" s="367"/>
      <c r="S1990" s="367"/>
      <c r="T1990" s="367"/>
      <c r="U1990" s="367"/>
      <c r="V1990" s="367"/>
      <c r="W1990" s="367"/>
      <c r="X1990" s="367"/>
      <c r="Y1990" s="367"/>
      <c r="Z1990" s="367"/>
      <c r="AA1990" s="367"/>
      <c r="AB1990" s="367"/>
      <c r="AC1990" s="367"/>
      <c r="AD1990" s="367"/>
      <c r="AE1990" s="367"/>
      <c r="AF1990" s="367"/>
      <c r="AG1990" s="367"/>
      <c r="AH1990" s="367"/>
      <c r="AI1990" s="367"/>
      <c r="AJ1990" s="367"/>
      <c r="AK1990" s="367"/>
      <c r="AL1990" s="367"/>
      <c r="AM1990" s="367"/>
    </row>
    <row r="1991" spans="1:39" s="541" customFormat="1" ht="12.75">
      <c r="A1991" s="359" t="s">
        <v>348</v>
      </c>
      <c r="B1991" s="789">
        <v>7121842</v>
      </c>
      <c r="C1991" s="789">
        <v>7121842</v>
      </c>
      <c r="D1991" s="789">
        <v>7121842</v>
      </c>
      <c r="E1991" s="788">
        <v>100</v>
      </c>
      <c r="F1991" s="789">
        <v>0</v>
      </c>
      <c r="G1991" s="367"/>
      <c r="H1991" s="367"/>
      <c r="I1991" s="367"/>
      <c r="J1991" s="367"/>
      <c r="K1991" s="367"/>
      <c r="L1991" s="367"/>
      <c r="M1991" s="367"/>
      <c r="N1991" s="367"/>
      <c r="O1991" s="367"/>
      <c r="P1991" s="367"/>
      <c r="Q1991" s="367"/>
      <c r="R1991" s="367"/>
      <c r="S1991" s="367"/>
      <c r="T1991" s="367"/>
      <c r="U1991" s="367"/>
      <c r="V1991" s="367"/>
      <c r="W1991" s="367"/>
      <c r="X1991" s="367"/>
      <c r="Y1991" s="367"/>
      <c r="Z1991" s="367"/>
      <c r="AA1991" s="367"/>
      <c r="AB1991" s="367"/>
      <c r="AC1991" s="367"/>
      <c r="AD1991" s="367"/>
      <c r="AE1991" s="367"/>
      <c r="AF1991" s="367"/>
      <c r="AG1991" s="367"/>
      <c r="AH1991" s="367"/>
      <c r="AI1991" s="367"/>
      <c r="AJ1991" s="367"/>
      <c r="AK1991" s="367"/>
      <c r="AL1991" s="367"/>
      <c r="AM1991" s="367"/>
    </row>
    <row r="1992" spans="1:39" s="541" customFormat="1" ht="12.75">
      <c r="A1992" s="142" t="s">
        <v>972</v>
      </c>
      <c r="B1992" s="789">
        <v>7121842</v>
      </c>
      <c r="C1992" s="789">
        <v>7121842</v>
      </c>
      <c r="D1992" s="789">
        <v>7121842</v>
      </c>
      <c r="E1992" s="788">
        <v>100</v>
      </c>
      <c r="F1992" s="789">
        <v>0</v>
      </c>
      <c r="G1992" s="367"/>
      <c r="H1992" s="367"/>
      <c r="I1992" s="367"/>
      <c r="J1992" s="367"/>
      <c r="K1992" s="367"/>
      <c r="L1992" s="367"/>
      <c r="M1992" s="367"/>
      <c r="N1992" s="367"/>
      <c r="O1992" s="367"/>
      <c r="P1992" s="367"/>
      <c r="Q1992" s="367"/>
      <c r="R1992" s="367"/>
      <c r="S1992" s="367"/>
      <c r="T1992" s="367"/>
      <c r="U1992" s="367"/>
      <c r="V1992" s="367"/>
      <c r="W1992" s="367"/>
      <c r="X1992" s="367"/>
      <c r="Y1992" s="367"/>
      <c r="Z1992" s="367"/>
      <c r="AA1992" s="367"/>
      <c r="AB1992" s="367"/>
      <c r="AC1992" s="367"/>
      <c r="AD1992" s="367"/>
      <c r="AE1992" s="367"/>
      <c r="AF1992" s="367"/>
      <c r="AG1992" s="367"/>
      <c r="AH1992" s="367"/>
      <c r="AI1992" s="367"/>
      <c r="AJ1992" s="367"/>
      <c r="AK1992" s="367"/>
      <c r="AL1992" s="367"/>
      <c r="AM1992" s="367"/>
    </row>
    <row r="1993" spans="1:39" s="541" customFormat="1" ht="25.5">
      <c r="A1993" s="363" t="s">
        <v>973</v>
      </c>
      <c r="B1993" s="789">
        <v>7121842</v>
      </c>
      <c r="C1993" s="789">
        <v>7121842</v>
      </c>
      <c r="D1993" s="789">
        <v>7121842</v>
      </c>
      <c r="E1993" s="788">
        <v>100</v>
      </c>
      <c r="F1993" s="789">
        <v>0</v>
      </c>
      <c r="G1993" s="367"/>
      <c r="H1993" s="367"/>
      <c r="I1993" s="367"/>
      <c r="J1993" s="367"/>
      <c r="K1993" s="367"/>
      <c r="L1993" s="367"/>
      <c r="M1993" s="367"/>
      <c r="N1993" s="367"/>
      <c r="O1993" s="367"/>
      <c r="P1993" s="367"/>
      <c r="Q1993" s="367"/>
      <c r="R1993" s="367"/>
      <c r="S1993" s="367"/>
      <c r="T1993" s="367"/>
      <c r="U1993" s="367"/>
      <c r="V1993" s="367"/>
      <c r="W1993" s="367"/>
      <c r="X1993" s="367"/>
      <c r="Y1993" s="367"/>
      <c r="Z1993" s="367"/>
      <c r="AA1993" s="367"/>
      <c r="AB1993" s="367"/>
      <c r="AC1993" s="367"/>
      <c r="AD1993" s="367"/>
      <c r="AE1993" s="367"/>
      <c r="AF1993" s="367"/>
      <c r="AG1993" s="367"/>
      <c r="AH1993" s="367"/>
      <c r="AI1993" s="367"/>
      <c r="AJ1993" s="367"/>
      <c r="AK1993" s="367"/>
      <c r="AL1993" s="367"/>
      <c r="AM1993" s="367"/>
    </row>
    <row r="1994" spans="1:39" s="541" customFormat="1" ht="12.75">
      <c r="A1994" s="350" t="s">
        <v>974</v>
      </c>
      <c r="B1994" s="789">
        <v>7121842</v>
      </c>
      <c r="C1994" s="789">
        <v>7121842</v>
      </c>
      <c r="D1994" s="789">
        <v>7121423</v>
      </c>
      <c r="E1994" s="788">
        <v>99.99411669059775</v>
      </c>
      <c r="F1994" s="789">
        <v>266504</v>
      </c>
      <c r="G1994" s="367"/>
      <c r="H1994" s="367"/>
      <c r="I1994" s="367"/>
      <c r="J1994" s="367"/>
      <c r="K1994" s="367"/>
      <c r="L1994" s="367"/>
      <c r="M1994" s="367"/>
      <c r="N1994" s="367"/>
      <c r="O1994" s="367"/>
      <c r="P1994" s="367"/>
      <c r="Q1994" s="367"/>
      <c r="R1994" s="367"/>
      <c r="S1994" s="367"/>
      <c r="T1994" s="367"/>
      <c r="U1994" s="367"/>
      <c r="V1994" s="367"/>
      <c r="W1994" s="367"/>
      <c r="X1994" s="367"/>
      <c r="Y1994" s="367"/>
      <c r="Z1994" s="367"/>
      <c r="AA1994" s="367"/>
      <c r="AB1994" s="367"/>
      <c r="AC1994" s="367"/>
      <c r="AD1994" s="367"/>
      <c r="AE1994" s="367"/>
      <c r="AF1994" s="367"/>
      <c r="AG1994" s="367"/>
      <c r="AH1994" s="367"/>
      <c r="AI1994" s="367"/>
      <c r="AJ1994" s="367"/>
      <c r="AK1994" s="367"/>
      <c r="AL1994" s="367"/>
      <c r="AM1994" s="367"/>
    </row>
    <row r="1995" spans="1:39" s="541" customFormat="1" ht="12.75">
      <c r="A1995" s="142" t="s">
        <v>928</v>
      </c>
      <c r="B1995" s="789">
        <v>7121842</v>
      </c>
      <c r="C1995" s="789">
        <v>7121842</v>
      </c>
      <c r="D1995" s="789">
        <v>7121423</v>
      </c>
      <c r="E1995" s="788">
        <v>99.99411669059775</v>
      </c>
      <c r="F1995" s="789">
        <v>266504</v>
      </c>
      <c r="G1995" s="367"/>
      <c r="H1995" s="367"/>
      <c r="I1995" s="367"/>
      <c r="J1995" s="367"/>
      <c r="K1995" s="367"/>
      <c r="L1995" s="367"/>
      <c r="M1995" s="367"/>
      <c r="N1995" s="367"/>
      <c r="O1995" s="367"/>
      <c r="P1995" s="367"/>
      <c r="Q1995" s="367"/>
      <c r="R1995" s="367"/>
      <c r="S1995" s="367"/>
      <c r="T1995" s="367"/>
      <c r="U1995" s="367"/>
      <c r="V1995" s="367"/>
      <c r="W1995" s="367"/>
      <c r="X1995" s="367"/>
      <c r="Y1995" s="367"/>
      <c r="Z1995" s="367"/>
      <c r="AA1995" s="367"/>
      <c r="AB1995" s="367"/>
      <c r="AC1995" s="367"/>
      <c r="AD1995" s="367"/>
      <c r="AE1995" s="367"/>
      <c r="AF1995" s="367"/>
      <c r="AG1995" s="367"/>
      <c r="AH1995" s="367"/>
      <c r="AI1995" s="367"/>
      <c r="AJ1995" s="367"/>
      <c r="AK1995" s="367"/>
      <c r="AL1995" s="367"/>
      <c r="AM1995" s="367"/>
    </row>
    <row r="1996" spans="1:39" s="541" customFormat="1" ht="12.75">
      <c r="A1996" s="354" t="s">
        <v>982</v>
      </c>
      <c r="B1996" s="789">
        <v>7121842</v>
      </c>
      <c r="C1996" s="789">
        <v>7121842</v>
      </c>
      <c r="D1996" s="789">
        <v>7121423</v>
      </c>
      <c r="E1996" s="788">
        <v>99.99411669059775</v>
      </c>
      <c r="F1996" s="789">
        <v>266504</v>
      </c>
      <c r="G1996" s="367"/>
      <c r="H1996" s="367"/>
      <c r="I1996" s="367"/>
      <c r="J1996" s="367"/>
      <c r="K1996" s="367"/>
      <c r="L1996" s="367"/>
      <c r="M1996" s="367"/>
      <c r="N1996" s="367"/>
      <c r="O1996" s="367"/>
      <c r="P1996" s="367"/>
      <c r="Q1996" s="367"/>
      <c r="R1996" s="367"/>
      <c r="S1996" s="367"/>
      <c r="T1996" s="367"/>
      <c r="U1996" s="367"/>
      <c r="V1996" s="367"/>
      <c r="W1996" s="367"/>
      <c r="X1996" s="367"/>
      <c r="Y1996" s="367"/>
      <c r="Z1996" s="367"/>
      <c r="AA1996" s="367"/>
      <c r="AB1996" s="367"/>
      <c r="AC1996" s="367"/>
      <c r="AD1996" s="367"/>
      <c r="AE1996" s="367"/>
      <c r="AF1996" s="367"/>
      <c r="AG1996" s="367"/>
      <c r="AH1996" s="367"/>
      <c r="AI1996" s="367"/>
      <c r="AJ1996" s="367"/>
      <c r="AK1996" s="367"/>
      <c r="AL1996" s="367"/>
      <c r="AM1996" s="367"/>
    </row>
    <row r="1997" spans="1:39" s="541" customFormat="1" ht="12.75">
      <c r="A1997" s="354"/>
      <c r="B1997" s="789"/>
      <c r="C1997" s="789"/>
      <c r="D1997" s="789"/>
      <c r="E1997" s="789"/>
      <c r="F1997" s="789"/>
      <c r="G1997" s="367"/>
      <c r="H1997" s="367"/>
      <c r="I1997" s="367"/>
      <c r="J1997" s="367"/>
      <c r="K1997" s="367"/>
      <c r="L1997" s="367"/>
      <c r="M1997" s="367"/>
      <c r="N1997" s="367"/>
      <c r="O1997" s="367"/>
      <c r="P1997" s="367"/>
      <c r="Q1997" s="367"/>
      <c r="R1997" s="367"/>
      <c r="S1997" s="367"/>
      <c r="T1997" s="367"/>
      <c r="U1997" s="367"/>
      <c r="V1997" s="367"/>
      <c r="W1997" s="367"/>
      <c r="X1997" s="367"/>
      <c r="Y1997" s="367"/>
      <c r="Z1997" s="367"/>
      <c r="AA1997" s="367"/>
      <c r="AB1997" s="367"/>
      <c r="AC1997" s="367"/>
      <c r="AD1997" s="367"/>
      <c r="AE1997" s="367"/>
      <c r="AF1997" s="367"/>
      <c r="AG1997" s="367"/>
      <c r="AH1997" s="367"/>
      <c r="AI1997" s="367"/>
      <c r="AJ1997" s="367"/>
      <c r="AK1997" s="367"/>
      <c r="AL1997" s="367"/>
      <c r="AM1997" s="367"/>
    </row>
    <row r="1998" spans="1:39" s="541" customFormat="1" ht="12.75">
      <c r="A1998" s="346" t="s">
        <v>1241</v>
      </c>
      <c r="B1998" s="789"/>
      <c r="C1998" s="789"/>
      <c r="D1998" s="789"/>
      <c r="E1998" s="789"/>
      <c r="F1998" s="789"/>
      <c r="G1998" s="367"/>
      <c r="H1998" s="367"/>
      <c r="I1998" s="367"/>
      <c r="J1998" s="367"/>
      <c r="K1998" s="367"/>
      <c r="L1998" s="367"/>
      <c r="M1998" s="367"/>
      <c r="N1998" s="367"/>
      <c r="O1998" s="367"/>
      <c r="P1998" s="367"/>
      <c r="Q1998" s="367"/>
      <c r="R1998" s="367"/>
      <c r="S1998" s="367"/>
      <c r="T1998" s="367"/>
      <c r="U1998" s="367"/>
      <c r="V1998" s="367"/>
      <c r="W1998" s="367"/>
      <c r="X1998" s="367"/>
      <c r="Y1998" s="367"/>
      <c r="Z1998" s="367"/>
      <c r="AA1998" s="367"/>
      <c r="AB1998" s="367"/>
      <c r="AC1998" s="367"/>
      <c r="AD1998" s="367"/>
      <c r="AE1998" s="367"/>
      <c r="AF1998" s="367"/>
      <c r="AG1998" s="367"/>
      <c r="AH1998" s="367"/>
      <c r="AI1998" s="367"/>
      <c r="AJ1998" s="367"/>
      <c r="AK1998" s="367"/>
      <c r="AL1998" s="367"/>
      <c r="AM1998" s="367"/>
    </row>
    <row r="1999" spans="1:39" s="541" customFormat="1" ht="25.5">
      <c r="A1999" s="798" t="s">
        <v>416</v>
      </c>
      <c r="B1999" s="789"/>
      <c r="C1999" s="789"/>
      <c r="D1999" s="789"/>
      <c r="E1999" s="789"/>
      <c r="F1999" s="789"/>
      <c r="G1999" s="367"/>
      <c r="H1999" s="367"/>
      <c r="I1999" s="367"/>
      <c r="J1999" s="367"/>
      <c r="K1999" s="367"/>
      <c r="L1999" s="367"/>
      <c r="M1999" s="367"/>
      <c r="N1999" s="367"/>
      <c r="O1999" s="367"/>
      <c r="P1999" s="367"/>
      <c r="Q1999" s="367"/>
      <c r="R1999" s="367"/>
      <c r="S1999" s="367"/>
      <c r="T1999" s="367"/>
      <c r="U1999" s="367"/>
      <c r="V1999" s="367"/>
      <c r="W1999" s="367"/>
      <c r="X1999" s="367"/>
      <c r="Y1999" s="367"/>
      <c r="Z1999" s="367"/>
      <c r="AA1999" s="367"/>
      <c r="AB1999" s="367"/>
      <c r="AC1999" s="367"/>
      <c r="AD1999" s="367"/>
      <c r="AE1999" s="367"/>
      <c r="AF1999" s="367"/>
      <c r="AG1999" s="367"/>
      <c r="AH1999" s="367"/>
      <c r="AI1999" s="367"/>
      <c r="AJ1999" s="367"/>
      <c r="AK1999" s="367"/>
      <c r="AL1999" s="367"/>
      <c r="AM1999" s="367"/>
    </row>
    <row r="2000" spans="1:39" s="541" customFormat="1" ht="12.75">
      <c r="A2000" s="359" t="s">
        <v>348</v>
      </c>
      <c r="B2000" s="789">
        <v>2002500</v>
      </c>
      <c r="C2000" s="789">
        <v>2002500</v>
      </c>
      <c r="D2000" s="789">
        <v>2002500</v>
      </c>
      <c r="E2000" s="770">
        <v>100</v>
      </c>
      <c r="F2000" s="789">
        <v>0</v>
      </c>
      <c r="G2000" s="367"/>
      <c r="H2000" s="367"/>
      <c r="I2000" s="367"/>
      <c r="J2000" s="367"/>
      <c r="K2000" s="367"/>
      <c r="L2000" s="367"/>
      <c r="M2000" s="367"/>
      <c r="N2000" s="367"/>
      <c r="O2000" s="367"/>
      <c r="P2000" s="367"/>
      <c r="Q2000" s="367"/>
      <c r="R2000" s="367"/>
      <c r="S2000" s="367"/>
      <c r="T2000" s="367"/>
      <c r="U2000" s="367"/>
      <c r="V2000" s="367"/>
      <c r="W2000" s="367"/>
      <c r="X2000" s="367"/>
      <c r="Y2000" s="367"/>
      <c r="Z2000" s="367"/>
      <c r="AA2000" s="367"/>
      <c r="AB2000" s="367"/>
      <c r="AC2000" s="367"/>
      <c r="AD2000" s="367"/>
      <c r="AE2000" s="367"/>
      <c r="AF2000" s="367"/>
      <c r="AG2000" s="367"/>
      <c r="AH2000" s="367"/>
      <c r="AI2000" s="367"/>
      <c r="AJ2000" s="367"/>
      <c r="AK2000" s="367"/>
      <c r="AL2000" s="367"/>
      <c r="AM2000" s="367"/>
    </row>
    <row r="2001" spans="1:39" s="541" customFormat="1" ht="12.75">
      <c r="A2001" s="142" t="s">
        <v>972</v>
      </c>
      <c r="B2001" s="789">
        <v>2002500</v>
      </c>
      <c r="C2001" s="789">
        <v>2002500</v>
      </c>
      <c r="D2001" s="789">
        <v>2002500</v>
      </c>
      <c r="E2001" s="770">
        <v>100</v>
      </c>
      <c r="F2001" s="789">
        <v>0</v>
      </c>
      <c r="G2001" s="367"/>
      <c r="H2001" s="367"/>
      <c r="I2001" s="367"/>
      <c r="J2001" s="367"/>
      <c r="K2001" s="367"/>
      <c r="L2001" s="367"/>
      <c r="M2001" s="367"/>
      <c r="N2001" s="367"/>
      <c r="O2001" s="367"/>
      <c r="P2001" s="367"/>
      <c r="Q2001" s="367"/>
      <c r="R2001" s="367"/>
      <c r="S2001" s="367"/>
      <c r="T2001" s="367"/>
      <c r="U2001" s="367"/>
      <c r="V2001" s="367"/>
      <c r="W2001" s="367"/>
      <c r="X2001" s="367"/>
      <c r="Y2001" s="367"/>
      <c r="Z2001" s="367"/>
      <c r="AA2001" s="367"/>
      <c r="AB2001" s="367"/>
      <c r="AC2001" s="367"/>
      <c r="AD2001" s="367"/>
      <c r="AE2001" s="367"/>
      <c r="AF2001" s="367"/>
      <c r="AG2001" s="367"/>
      <c r="AH2001" s="367"/>
      <c r="AI2001" s="367"/>
      <c r="AJ2001" s="367"/>
      <c r="AK2001" s="367"/>
      <c r="AL2001" s="367"/>
      <c r="AM2001" s="367"/>
    </row>
    <row r="2002" spans="1:39" s="541" customFormat="1" ht="25.5">
      <c r="A2002" s="363" t="s">
        <v>973</v>
      </c>
      <c r="B2002" s="789">
        <v>2002500</v>
      </c>
      <c r="C2002" s="789">
        <v>2002500</v>
      </c>
      <c r="D2002" s="789">
        <v>2002500</v>
      </c>
      <c r="E2002" s="770">
        <v>100</v>
      </c>
      <c r="F2002" s="789">
        <v>0</v>
      </c>
      <c r="G2002" s="367"/>
      <c r="H2002" s="367"/>
      <c r="I2002" s="367"/>
      <c r="J2002" s="367"/>
      <c r="K2002" s="367"/>
      <c r="L2002" s="367"/>
      <c r="M2002" s="367"/>
      <c r="N2002" s="367"/>
      <c r="O2002" s="367"/>
      <c r="P2002" s="367"/>
      <c r="Q2002" s="367"/>
      <c r="R2002" s="367"/>
      <c r="S2002" s="367"/>
      <c r="T2002" s="367"/>
      <c r="U2002" s="367"/>
      <c r="V2002" s="367"/>
      <c r="W2002" s="367"/>
      <c r="X2002" s="367"/>
      <c r="Y2002" s="367"/>
      <c r="Z2002" s="367"/>
      <c r="AA2002" s="367"/>
      <c r="AB2002" s="367"/>
      <c r="AC2002" s="367"/>
      <c r="AD2002" s="367"/>
      <c r="AE2002" s="367"/>
      <c r="AF2002" s="367"/>
      <c r="AG2002" s="367"/>
      <c r="AH2002" s="367"/>
      <c r="AI2002" s="367"/>
      <c r="AJ2002" s="367"/>
      <c r="AK2002" s="367"/>
      <c r="AL2002" s="367"/>
      <c r="AM2002" s="367"/>
    </row>
    <row r="2003" spans="1:39" s="541" customFormat="1" ht="12.75">
      <c r="A2003" s="350" t="s">
        <v>974</v>
      </c>
      <c r="B2003" s="789">
        <v>2002500</v>
      </c>
      <c r="C2003" s="789">
        <v>2002500</v>
      </c>
      <c r="D2003" s="789">
        <v>1990399</v>
      </c>
      <c r="E2003" s="770">
        <v>99.39570536828964</v>
      </c>
      <c r="F2003" s="789">
        <v>84035</v>
      </c>
      <c r="G2003" s="367"/>
      <c r="H2003" s="367"/>
      <c r="I2003" s="367"/>
      <c r="J2003" s="367"/>
      <c r="K2003" s="367"/>
      <c r="L2003" s="367"/>
      <c r="M2003" s="367"/>
      <c r="N2003" s="367"/>
      <c r="O2003" s="367"/>
      <c r="P2003" s="367"/>
      <c r="Q2003" s="367"/>
      <c r="R2003" s="367"/>
      <c r="S2003" s="367"/>
      <c r="T2003" s="367"/>
      <c r="U2003" s="367"/>
      <c r="V2003" s="367"/>
      <c r="W2003" s="367"/>
      <c r="X2003" s="367"/>
      <c r="Y2003" s="367"/>
      <c r="Z2003" s="367"/>
      <c r="AA2003" s="367"/>
      <c r="AB2003" s="367"/>
      <c r="AC2003" s="367"/>
      <c r="AD2003" s="367"/>
      <c r="AE2003" s="367"/>
      <c r="AF2003" s="367"/>
      <c r="AG2003" s="367"/>
      <c r="AH2003" s="367"/>
      <c r="AI2003" s="367"/>
      <c r="AJ2003" s="367"/>
      <c r="AK2003" s="367"/>
      <c r="AL2003" s="367"/>
      <c r="AM2003" s="367"/>
    </row>
    <row r="2004" spans="1:39" s="541" customFormat="1" ht="12.75">
      <c r="A2004" s="142" t="s">
        <v>928</v>
      </c>
      <c r="B2004" s="789">
        <v>2002500</v>
      </c>
      <c r="C2004" s="789">
        <v>2002500</v>
      </c>
      <c r="D2004" s="789">
        <v>1990399</v>
      </c>
      <c r="E2004" s="770">
        <v>99.39570536828964</v>
      </c>
      <c r="F2004" s="789">
        <v>84035</v>
      </c>
      <c r="G2004" s="367"/>
      <c r="H2004" s="367"/>
      <c r="I2004" s="367"/>
      <c r="J2004" s="367"/>
      <c r="K2004" s="367"/>
      <c r="L2004" s="367"/>
      <c r="M2004" s="367"/>
      <c r="N2004" s="367"/>
      <c r="O2004" s="367"/>
      <c r="P2004" s="367"/>
      <c r="Q2004" s="367"/>
      <c r="R2004" s="367"/>
      <c r="S2004" s="367"/>
      <c r="T2004" s="367"/>
      <c r="U2004" s="367"/>
      <c r="V2004" s="367"/>
      <c r="W2004" s="367"/>
      <c r="X2004" s="367"/>
      <c r="Y2004" s="367"/>
      <c r="Z2004" s="367"/>
      <c r="AA2004" s="367"/>
      <c r="AB2004" s="367"/>
      <c r="AC2004" s="367"/>
      <c r="AD2004" s="367"/>
      <c r="AE2004" s="367"/>
      <c r="AF2004" s="367"/>
      <c r="AG2004" s="367"/>
      <c r="AH2004" s="367"/>
      <c r="AI2004" s="367"/>
      <c r="AJ2004" s="367"/>
      <c r="AK2004" s="367"/>
      <c r="AL2004" s="367"/>
      <c r="AM2004" s="367"/>
    </row>
    <row r="2005" spans="1:39" s="541" customFormat="1" ht="12.75">
      <c r="A2005" s="354" t="s">
        <v>982</v>
      </c>
      <c r="B2005" s="789">
        <v>2002500</v>
      </c>
      <c r="C2005" s="789">
        <v>2002500</v>
      </c>
      <c r="D2005" s="789">
        <v>1990399</v>
      </c>
      <c r="E2005" s="770">
        <v>99.39570536828964</v>
      </c>
      <c r="F2005" s="789">
        <v>84035</v>
      </c>
      <c r="G2005" s="367"/>
      <c r="H2005" s="367"/>
      <c r="I2005" s="367"/>
      <c r="J2005" s="367"/>
      <c r="K2005" s="367"/>
      <c r="L2005" s="367"/>
      <c r="M2005" s="367"/>
      <c r="N2005" s="367"/>
      <c r="O2005" s="367"/>
      <c r="P2005" s="367"/>
      <c r="Q2005" s="367"/>
      <c r="R2005" s="367"/>
      <c r="S2005" s="367"/>
      <c r="T2005" s="367"/>
      <c r="U2005" s="367"/>
      <c r="V2005" s="367"/>
      <c r="W2005" s="367"/>
      <c r="X2005" s="367"/>
      <c r="Y2005" s="367"/>
      <c r="Z2005" s="367"/>
      <c r="AA2005" s="367"/>
      <c r="AB2005" s="367"/>
      <c r="AC2005" s="367"/>
      <c r="AD2005" s="367"/>
      <c r="AE2005" s="367"/>
      <c r="AF2005" s="367"/>
      <c r="AG2005" s="367"/>
      <c r="AH2005" s="367"/>
      <c r="AI2005" s="367"/>
      <c r="AJ2005" s="367"/>
      <c r="AK2005" s="367"/>
      <c r="AL2005" s="367"/>
      <c r="AM2005" s="367"/>
    </row>
    <row r="2006" spans="1:39" s="541" customFormat="1" ht="12.75">
      <c r="A2006" s="354"/>
      <c r="B2006" s="789"/>
      <c r="C2006" s="789"/>
      <c r="D2006" s="789"/>
      <c r="E2006" s="767"/>
      <c r="F2006" s="789"/>
      <c r="G2006" s="367"/>
      <c r="H2006" s="367"/>
      <c r="I2006" s="367"/>
      <c r="J2006" s="367"/>
      <c r="K2006" s="367"/>
      <c r="L2006" s="367"/>
      <c r="M2006" s="367"/>
      <c r="N2006" s="367"/>
      <c r="O2006" s="367"/>
      <c r="P2006" s="367"/>
      <c r="Q2006" s="367"/>
      <c r="R2006" s="367"/>
      <c r="S2006" s="367"/>
      <c r="T2006" s="367"/>
      <c r="U2006" s="367"/>
      <c r="V2006" s="367"/>
      <c r="W2006" s="367"/>
      <c r="X2006" s="367"/>
      <c r="Y2006" s="367"/>
      <c r="Z2006" s="367"/>
      <c r="AA2006" s="367"/>
      <c r="AB2006" s="367"/>
      <c r="AC2006" s="367"/>
      <c r="AD2006" s="367"/>
      <c r="AE2006" s="367"/>
      <c r="AF2006" s="367"/>
      <c r="AG2006" s="367"/>
      <c r="AH2006" s="367"/>
      <c r="AI2006" s="367"/>
      <c r="AJ2006" s="367"/>
      <c r="AK2006" s="367"/>
      <c r="AL2006" s="367"/>
      <c r="AM2006" s="367"/>
    </row>
    <row r="2007" spans="1:39" s="541" customFormat="1" ht="12.75">
      <c r="A2007" s="346" t="s">
        <v>355</v>
      </c>
      <c r="B2007" s="789"/>
      <c r="C2007" s="789"/>
      <c r="D2007" s="789"/>
      <c r="E2007" s="789"/>
      <c r="F2007" s="789"/>
      <c r="G2007" s="367"/>
      <c r="H2007" s="367"/>
      <c r="I2007" s="367"/>
      <c r="J2007" s="367"/>
      <c r="K2007" s="367"/>
      <c r="L2007" s="367"/>
      <c r="M2007" s="367"/>
      <c r="N2007" s="367"/>
      <c r="O2007" s="367"/>
      <c r="P2007" s="367"/>
      <c r="Q2007" s="367"/>
      <c r="R2007" s="367"/>
      <c r="S2007" s="367"/>
      <c r="T2007" s="367"/>
      <c r="U2007" s="367"/>
      <c r="V2007" s="367"/>
      <c r="W2007" s="367"/>
      <c r="X2007" s="367"/>
      <c r="Y2007" s="367"/>
      <c r="Z2007" s="367"/>
      <c r="AA2007" s="367"/>
      <c r="AB2007" s="367"/>
      <c r="AC2007" s="367"/>
      <c r="AD2007" s="367"/>
      <c r="AE2007" s="367"/>
      <c r="AF2007" s="367"/>
      <c r="AG2007" s="367"/>
      <c r="AH2007" s="367"/>
      <c r="AI2007" s="367"/>
      <c r="AJ2007" s="367"/>
      <c r="AK2007" s="367"/>
      <c r="AL2007" s="367"/>
      <c r="AM2007" s="367"/>
    </row>
    <row r="2008" spans="1:39" s="541" customFormat="1" ht="25.5">
      <c r="A2008" s="798" t="s">
        <v>416</v>
      </c>
      <c r="B2008" s="789"/>
      <c r="C2008" s="789"/>
      <c r="D2008" s="789"/>
      <c r="E2008" s="789"/>
      <c r="F2008" s="789"/>
      <c r="G2008" s="367"/>
      <c r="H2008" s="367"/>
      <c r="I2008" s="367"/>
      <c r="J2008" s="367"/>
      <c r="K2008" s="367"/>
      <c r="L2008" s="367"/>
      <c r="M2008" s="367"/>
      <c r="N2008" s="367"/>
      <c r="O2008" s="367"/>
      <c r="P2008" s="367"/>
      <c r="Q2008" s="367"/>
      <c r="R2008" s="367"/>
      <c r="S2008" s="367"/>
      <c r="T2008" s="367"/>
      <c r="U2008" s="367"/>
      <c r="V2008" s="367"/>
      <c r="W2008" s="367"/>
      <c r="X2008" s="367"/>
      <c r="Y2008" s="367"/>
      <c r="Z2008" s="367"/>
      <c r="AA2008" s="367"/>
      <c r="AB2008" s="367"/>
      <c r="AC2008" s="367"/>
      <c r="AD2008" s="367"/>
      <c r="AE2008" s="367"/>
      <c r="AF2008" s="367"/>
      <c r="AG2008" s="367"/>
      <c r="AH2008" s="367"/>
      <c r="AI2008" s="367"/>
      <c r="AJ2008" s="367"/>
      <c r="AK2008" s="367"/>
      <c r="AL2008" s="367"/>
      <c r="AM2008" s="367"/>
    </row>
    <row r="2009" spans="1:39" s="541" customFormat="1" ht="12.75">
      <c r="A2009" s="359" t="s">
        <v>348</v>
      </c>
      <c r="B2009" s="789">
        <v>23116640</v>
      </c>
      <c r="C2009" s="789">
        <v>23116640</v>
      </c>
      <c r="D2009" s="789">
        <v>23116640</v>
      </c>
      <c r="E2009" s="788">
        <v>100</v>
      </c>
      <c r="F2009" s="789">
        <v>-450000</v>
      </c>
      <c r="G2009" s="367"/>
      <c r="H2009" s="367"/>
      <c r="I2009" s="367"/>
      <c r="J2009" s="367"/>
      <c r="K2009" s="367"/>
      <c r="L2009" s="367"/>
      <c r="M2009" s="367"/>
      <c r="N2009" s="367"/>
      <c r="O2009" s="367"/>
      <c r="P2009" s="367"/>
      <c r="Q2009" s="367"/>
      <c r="R2009" s="367"/>
      <c r="S2009" s="367"/>
      <c r="T2009" s="367"/>
      <c r="U2009" s="367"/>
      <c r="V2009" s="367"/>
      <c r="W2009" s="367"/>
      <c r="X2009" s="367"/>
      <c r="Y2009" s="367"/>
      <c r="Z2009" s="367"/>
      <c r="AA2009" s="367"/>
      <c r="AB2009" s="367"/>
      <c r="AC2009" s="367"/>
      <c r="AD2009" s="367"/>
      <c r="AE2009" s="367"/>
      <c r="AF2009" s="367"/>
      <c r="AG2009" s="367"/>
      <c r="AH2009" s="367"/>
      <c r="AI2009" s="367"/>
      <c r="AJ2009" s="367"/>
      <c r="AK2009" s="367"/>
      <c r="AL2009" s="367"/>
      <c r="AM2009" s="367"/>
    </row>
    <row r="2010" spans="1:39" s="541" customFormat="1" ht="12.75">
      <c r="A2010" s="142" t="s">
        <v>972</v>
      </c>
      <c r="B2010" s="789">
        <v>23116640</v>
      </c>
      <c r="C2010" s="789">
        <v>23116640</v>
      </c>
      <c r="D2010" s="789">
        <v>23116640</v>
      </c>
      <c r="E2010" s="788">
        <v>100</v>
      </c>
      <c r="F2010" s="789">
        <v>-450000</v>
      </c>
      <c r="G2010" s="367"/>
      <c r="H2010" s="367"/>
      <c r="I2010" s="367"/>
      <c r="J2010" s="367"/>
      <c r="K2010" s="367"/>
      <c r="L2010" s="367"/>
      <c r="M2010" s="367"/>
      <c r="N2010" s="367"/>
      <c r="O2010" s="367"/>
      <c r="P2010" s="367"/>
      <c r="Q2010" s="367"/>
      <c r="R2010" s="367"/>
      <c r="S2010" s="367"/>
      <c r="T2010" s="367"/>
      <c r="U2010" s="367"/>
      <c r="V2010" s="367"/>
      <c r="W2010" s="367"/>
      <c r="X2010" s="367"/>
      <c r="Y2010" s="367"/>
      <c r="Z2010" s="367"/>
      <c r="AA2010" s="367"/>
      <c r="AB2010" s="367"/>
      <c r="AC2010" s="367"/>
      <c r="AD2010" s="367"/>
      <c r="AE2010" s="367"/>
      <c r="AF2010" s="367"/>
      <c r="AG2010" s="367"/>
      <c r="AH2010" s="367"/>
      <c r="AI2010" s="367"/>
      <c r="AJ2010" s="367"/>
      <c r="AK2010" s="367"/>
      <c r="AL2010" s="367"/>
      <c r="AM2010" s="367"/>
    </row>
    <row r="2011" spans="1:39" s="541" customFormat="1" ht="25.5">
      <c r="A2011" s="363" t="s">
        <v>973</v>
      </c>
      <c r="B2011" s="789">
        <v>23116640</v>
      </c>
      <c r="C2011" s="789">
        <v>23116640</v>
      </c>
      <c r="D2011" s="789">
        <v>23116640</v>
      </c>
      <c r="E2011" s="788">
        <v>100</v>
      </c>
      <c r="F2011" s="789">
        <v>-450000</v>
      </c>
      <c r="G2011" s="367"/>
      <c r="H2011" s="367"/>
      <c r="I2011" s="367"/>
      <c r="J2011" s="367"/>
      <c r="K2011" s="367"/>
      <c r="L2011" s="367"/>
      <c r="M2011" s="367"/>
      <c r="N2011" s="367"/>
      <c r="O2011" s="367"/>
      <c r="P2011" s="367"/>
      <c r="Q2011" s="367"/>
      <c r="R2011" s="367"/>
      <c r="S2011" s="367"/>
      <c r="T2011" s="367"/>
      <c r="U2011" s="367"/>
      <c r="V2011" s="367"/>
      <c r="W2011" s="367"/>
      <c r="X2011" s="367"/>
      <c r="Y2011" s="367"/>
      <c r="Z2011" s="367"/>
      <c r="AA2011" s="367"/>
      <c r="AB2011" s="367"/>
      <c r="AC2011" s="367"/>
      <c r="AD2011" s="367"/>
      <c r="AE2011" s="367"/>
      <c r="AF2011" s="367"/>
      <c r="AG2011" s="367"/>
      <c r="AH2011" s="367"/>
      <c r="AI2011" s="367"/>
      <c r="AJ2011" s="367"/>
      <c r="AK2011" s="367"/>
      <c r="AL2011" s="367"/>
      <c r="AM2011" s="367"/>
    </row>
    <row r="2012" spans="1:39" s="541" customFormat="1" ht="12.75">
      <c r="A2012" s="350" t="s">
        <v>974</v>
      </c>
      <c r="B2012" s="789">
        <v>23116640</v>
      </c>
      <c r="C2012" s="789">
        <v>23116640</v>
      </c>
      <c r="D2012" s="789">
        <v>22615026</v>
      </c>
      <c r="E2012" s="788">
        <v>97.83007392077742</v>
      </c>
      <c r="F2012" s="789">
        <v>3753859</v>
      </c>
      <c r="G2012" s="367"/>
      <c r="H2012" s="367"/>
      <c r="I2012" s="367"/>
      <c r="J2012" s="367"/>
      <c r="K2012" s="367"/>
      <c r="L2012" s="367"/>
      <c r="M2012" s="367"/>
      <c r="N2012" s="367"/>
      <c r="O2012" s="367"/>
      <c r="P2012" s="367"/>
      <c r="Q2012" s="367"/>
      <c r="R2012" s="367"/>
      <c r="S2012" s="367"/>
      <c r="T2012" s="367"/>
      <c r="U2012" s="367"/>
      <c r="V2012" s="367"/>
      <c r="W2012" s="367"/>
      <c r="X2012" s="367"/>
      <c r="Y2012" s="367"/>
      <c r="Z2012" s="367"/>
      <c r="AA2012" s="367"/>
      <c r="AB2012" s="367"/>
      <c r="AC2012" s="367"/>
      <c r="AD2012" s="367"/>
      <c r="AE2012" s="367"/>
      <c r="AF2012" s="367"/>
      <c r="AG2012" s="367"/>
      <c r="AH2012" s="367"/>
      <c r="AI2012" s="367"/>
      <c r="AJ2012" s="367"/>
      <c r="AK2012" s="367"/>
      <c r="AL2012" s="367"/>
      <c r="AM2012" s="367"/>
    </row>
    <row r="2013" spans="1:39" s="541" customFormat="1" ht="12.75">
      <c r="A2013" s="142" t="s">
        <v>928</v>
      </c>
      <c r="B2013" s="789">
        <v>23116640</v>
      </c>
      <c r="C2013" s="789">
        <v>23116640</v>
      </c>
      <c r="D2013" s="789">
        <v>22615026</v>
      </c>
      <c r="E2013" s="788">
        <v>97.83007392077742</v>
      </c>
      <c r="F2013" s="789">
        <v>3753859</v>
      </c>
      <c r="G2013" s="367"/>
      <c r="H2013" s="367"/>
      <c r="I2013" s="367"/>
      <c r="J2013" s="367"/>
      <c r="K2013" s="367"/>
      <c r="L2013" s="367"/>
      <c r="M2013" s="367"/>
      <c r="N2013" s="367"/>
      <c r="O2013" s="367"/>
      <c r="P2013" s="367"/>
      <c r="Q2013" s="367"/>
      <c r="R2013" s="367"/>
      <c r="S2013" s="367"/>
      <c r="T2013" s="367"/>
      <c r="U2013" s="367"/>
      <c r="V2013" s="367"/>
      <c r="W2013" s="367"/>
      <c r="X2013" s="367"/>
      <c r="Y2013" s="367"/>
      <c r="Z2013" s="367"/>
      <c r="AA2013" s="367"/>
      <c r="AB2013" s="367"/>
      <c r="AC2013" s="367"/>
      <c r="AD2013" s="367"/>
      <c r="AE2013" s="367"/>
      <c r="AF2013" s="367"/>
      <c r="AG2013" s="367"/>
      <c r="AH2013" s="367"/>
      <c r="AI2013" s="367"/>
      <c r="AJ2013" s="367"/>
      <c r="AK2013" s="367"/>
      <c r="AL2013" s="367"/>
      <c r="AM2013" s="367"/>
    </row>
    <row r="2014" spans="1:39" s="541" customFormat="1" ht="12.75">
      <c r="A2014" s="354" t="s">
        <v>982</v>
      </c>
      <c r="B2014" s="789">
        <v>23116640</v>
      </c>
      <c r="C2014" s="789">
        <v>23116640</v>
      </c>
      <c r="D2014" s="789">
        <v>22615026</v>
      </c>
      <c r="E2014" s="788">
        <v>97.83007392077742</v>
      </c>
      <c r="F2014" s="789">
        <v>3753859</v>
      </c>
      <c r="G2014" s="367"/>
      <c r="H2014" s="367"/>
      <c r="I2014" s="367"/>
      <c r="J2014" s="367"/>
      <c r="K2014" s="367"/>
      <c r="L2014" s="367"/>
      <c r="M2014" s="367"/>
      <c r="N2014" s="367"/>
      <c r="O2014" s="367"/>
      <c r="P2014" s="367"/>
      <c r="Q2014" s="367"/>
      <c r="R2014" s="367"/>
      <c r="S2014" s="367"/>
      <c r="T2014" s="367"/>
      <c r="U2014" s="367"/>
      <c r="V2014" s="367"/>
      <c r="W2014" s="367"/>
      <c r="X2014" s="367"/>
      <c r="Y2014" s="367"/>
      <c r="Z2014" s="367"/>
      <c r="AA2014" s="367"/>
      <c r="AB2014" s="367"/>
      <c r="AC2014" s="367"/>
      <c r="AD2014" s="367"/>
      <c r="AE2014" s="367"/>
      <c r="AF2014" s="367"/>
      <c r="AG2014" s="367"/>
      <c r="AH2014" s="367"/>
      <c r="AI2014" s="367"/>
      <c r="AJ2014" s="367"/>
      <c r="AK2014" s="367"/>
      <c r="AL2014" s="367"/>
      <c r="AM2014" s="367"/>
    </row>
    <row r="2015" spans="1:39" s="541" customFormat="1" ht="12.75">
      <c r="A2015" s="354"/>
      <c r="B2015" s="789"/>
      <c r="C2015" s="789"/>
      <c r="D2015" s="789"/>
      <c r="E2015" s="789"/>
      <c r="F2015" s="789"/>
      <c r="G2015" s="367"/>
      <c r="H2015" s="367"/>
      <c r="I2015" s="367"/>
      <c r="J2015" s="367"/>
      <c r="K2015" s="367"/>
      <c r="L2015" s="367"/>
      <c r="M2015" s="367"/>
      <c r="N2015" s="367"/>
      <c r="O2015" s="367"/>
      <c r="P2015" s="367"/>
      <c r="Q2015" s="367"/>
      <c r="R2015" s="367"/>
      <c r="S2015" s="367"/>
      <c r="T2015" s="367"/>
      <c r="U2015" s="367"/>
      <c r="V2015" s="367"/>
      <c r="W2015" s="367"/>
      <c r="X2015" s="367"/>
      <c r="Y2015" s="367"/>
      <c r="Z2015" s="367"/>
      <c r="AA2015" s="367"/>
      <c r="AB2015" s="367"/>
      <c r="AC2015" s="367"/>
      <c r="AD2015" s="367"/>
      <c r="AE2015" s="367"/>
      <c r="AF2015" s="367"/>
      <c r="AG2015" s="367"/>
      <c r="AH2015" s="367"/>
      <c r="AI2015" s="367"/>
      <c r="AJ2015" s="367"/>
      <c r="AK2015" s="367"/>
      <c r="AL2015" s="367"/>
      <c r="AM2015" s="367"/>
    </row>
    <row r="2016" spans="1:39" s="541" customFormat="1" ht="12.75">
      <c r="A2016" s="346" t="s">
        <v>1243</v>
      </c>
      <c r="B2016" s="789"/>
      <c r="C2016" s="789"/>
      <c r="D2016" s="789"/>
      <c r="E2016" s="789"/>
      <c r="F2016" s="789"/>
      <c r="G2016" s="367"/>
      <c r="H2016" s="367"/>
      <c r="I2016" s="367"/>
      <c r="J2016" s="367"/>
      <c r="K2016" s="367"/>
      <c r="L2016" s="367"/>
      <c r="M2016" s="367"/>
      <c r="N2016" s="367"/>
      <c r="O2016" s="367"/>
      <c r="P2016" s="367"/>
      <c r="Q2016" s="367"/>
      <c r="R2016" s="367"/>
      <c r="S2016" s="367"/>
      <c r="T2016" s="367"/>
      <c r="U2016" s="367"/>
      <c r="V2016" s="367"/>
      <c r="W2016" s="367"/>
      <c r="X2016" s="367"/>
      <c r="Y2016" s="367"/>
      <c r="Z2016" s="367"/>
      <c r="AA2016" s="367"/>
      <c r="AB2016" s="367"/>
      <c r="AC2016" s="367"/>
      <c r="AD2016" s="367"/>
      <c r="AE2016" s="367"/>
      <c r="AF2016" s="367"/>
      <c r="AG2016" s="367"/>
      <c r="AH2016" s="367"/>
      <c r="AI2016" s="367"/>
      <c r="AJ2016" s="367"/>
      <c r="AK2016" s="367"/>
      <c r="AL2016" s="367"/>
      <c r="AM2016" s="367"/>
    </row>
    <row r="2017" spans="1:39" s="541" customFormat="1" ht="25.5">
      <c r="A2017" s="798" t="s">
        <v>416</v>
      </c>
      <c r="B2017" s="789"/>
      <c r="C2017" s="789"/>
      <c r="D2017" s="789"/>
      <c r="E2017" s="789"/>
      <c r="F2017" s="789"/>
      <c r="G2017" s="367"/>
      <c r="H2017" s="367"/>
      <c r="I2017" s="367"/>
      <c r="J2017" s="367"/>
      <c r="K2017" s="367"/>
      <c r="L2017" s="367"/>
      <c r="M2017" s="367"/>
      <c r="N2017" s="367"/>
      <c r="O2017" s="367"/>
      <c r="P2017" s="367"/>
      <c r="Q2017" s="367"/>
      <c r="R2017" s="367"/>
      <c r="S2017" s="367"/>
      <c r="T2017" s="367"/>
      <c r="U2017" s="367"/>
      <c r="V2017" s="367"/>
      <c r="W2017" s="367"/>
      <c r="X2017" s="367"/>
      <c r="Y2017" s="367"/>
      <c r="Z2017" s="367"/>
      <c r="AA2017" s="367"/>
      <c r="AB2017" s="367"/>
      <c r="AC2017" s="367"/>
      <c r="AD2017" s="367"/>
      <c r="AE2017" s="367"/>
      <c r="AF2017" s="367"/>
      <c r="AG2017" s="367"/>
      <c r="AH2017" s="367"/>
      <c r="AI2017" s="367"/>
      <c r="AJ2017" s="367"/>
      <c r="AK2017" s="367"/>
      <c r="AL2017" s="367"/>
      <c r="AM2017" s="367"/>
    </row>
    <row r="2018" spans="1:39" s="541" customFormat="1" ht="12.75">
      <c r="A2018" s="359" t="s">
        <v>348</v>
      </c>
      <c r="B2018" s="789">
        <v>687741</v>
      </c>
      <c r="C2018" s="789">
        <v>687741</v>
      </c>
      <c r="D2018" s="789">
        <v>687741</v>
      </c>
      <c r="E2018" s="788">
        <v>100</v>
      </c>
      <c r="F2018" s="789">
        <v>0</v>
      </c>
      <c r="G2018" s="367"/>
      <c r="H2018" s="367"/>
      <c r="I2018" s="367"/>
      <c r="J2018" s="367"/>
      <c r="K2018" s="367"/>
      <c r="L2018" s="367"/>
      <c r="M2018" s="367"/>
      <c r="N2018" s="367"/>
      <c r="O2018" s="367"/>
      <c r="P2018" s="367"/>
      <c r="Q2018" s="367"/>
      <c r="R2018" s="367"/>
      <c r="S2018" s="367"/>
      <c r="T2018" s="367"/>
      <c r="U2018" s="367"/>
      <c r="V2018" s="367"/>
      <c r="W2018" s="367"/>
      <c r="X2018" s="367"/>
      <c r="Y2018" s="367"/>
      <c r="Z2018" s="367"/>
      <c r="AA2018" s="367"/>
      <c r="AB2018" s="367"/>
      <c r="AC2018" s="367"/>
      <c r="AD2018" s="367"/>
      <c r="AE2018" s="367"/>
      <c r="AF2018" s="367"/>
      <c r="AG2018" s="367"/>
      <c r="AH2018" s="367"/>
      <c r="AI2018" s="367"/>
      <c r="AJ2018" s="367"/>
      <c r="AK2018" s="367"/>
      <c r="AL2018" s="367"/>
      <c r="AM2018" s="367"/>
    </row>
    <row r="2019" spans="1:39" s="541" customFormat="1" ht="12.75">
      <c r="A2019" s="142" t="s">
        <v>972</v>
      </c>
      <c r="B2019" s="789">
        <v>687741</v>
      </c>
      <c r="C2019" s="789">
        <v>687741</v>
      </c>
      <c r="D2019" s="789">
        <v>687741</v>
      </c>
      <c r="E2019" s="788">
        <v>100</v>
      </c>
      <c r="F2019" s="789">
        <v>0</v>
      </c>
      <c r="G2019" s="367"/>
      <c r="H2019" s="367"/>
      <c r="I2019" s="367"/>
      <c r="J2019" s="367"/>
      <c r="K2019" s="367"/>
      <c r="L2019" s="367"/>
      <c r="M2019" s="367"/>
      <c r="N2019" s="367"/>
      <c r="O2019" s="367"/>
      <c r="P2019" s="367"/>
      <c r="Q2019" s="367"/>
      <c r="R2019" s="367"/>
      <c r="S2019" s="367"/>
      <c r="T2019" s="367"/>
      <c r="U2019" s="367"/>
      <c r="V2019" s="367"/>
      <c r="W2019" s="367"/>
      <c r="X2019" s="367"/>
      <c r="Y2019" s="367"/>
      <c r="Z2019" s="367"/>
      <c r="AA2019" s="367"/>
      <c r="AB2019" s="367"/>
      <c r="AC2019" s="367"/>
      <c r="AD2019" s="367"/>
      <c r="AE2019" s="367"/>
      <c r="AF2019" s="367"/>
      <c r="AG2019" s="367"/>
      <c r="AH2019" s="367"/>
      <c r="AI2019" s="367"/>
      <c r="AJ2019" s="367"/>
      <c r="AK2019" s="367"/>
      <c r="AL2019" s="367"/>
      <c r="AM2019" s="367"/>
    </row>
    <row r="2020" spans="1:39" s="541" customFormat="1" ht="25.5">
      <c r="A2020" s="363" t="s">
        <v>973</v>
      </c>
      <c r="B2020" s="789">
        <v>687741</v>
      </c>
      <c r="C2020" s="789">
        <v>687741</v>
      </c>
      <c r="D2020" s="789">
        <v>687741</v>
      </c>
      <c r="E2020" s="788">
        <v>100</v>
      </c>
      <c r="F2020" s="789">
        <v>0</v>
      </c>
      <c r="G2020" s="367"/>
      <c r="H2020" s="367"/>
      <c r="I2020" s="367"/>
      <c r="J2020" s="367"/>
      <c r="K2020" s="367"/>
      <c r="L2020" s="367"/>
      <c r="M2020" s="367"/>
      <c r="N2020" s="367"/>
      <c r="O2020" s="367"/>
      <c r="P2020" s="367"/>
      <c r="Q2020" s="367"/>
      <c r="R2020" s="367"/>
      <c r="S2020" s="367"/>
      <c r="T2020" s="367"/>
      <c r="U2020" s="367"/>
      <c r="V2020" s="367"/>
      <c r="W2020" s="367"/>
      <c r="X2020" s="367"/>
      <c r="Y2020" s="367"/>
      <c r="Z2020" s="367"/>
      <c r="AA2020" s="367"/>
      <c r="AB2020" s="367"/>
      <c r="AC2020" s="367"/>
      <c r="AD2020" s="367"/>
      <c r="AE2020" s="367"/>
      <c r="AF2020" s="367"/>
      <c r="AG2020" s="367"/>
      <c r="AH2020" s="367"/>
      <c r="AI2020" s="367"/>
      <c r="AJ2020" s="367"/>
      <c r="AK2020" s="367"/>
      <c r="AL2020" s="367"/>
      <c r="AM2020" s="367"/>
    </row>
    <row r="2021" spans="1:39" s="541" customFormat="1" ht="12.75">
      <c r="A2021" s="350" t="s">
        <v>974</v>
      </c>
      <c r="B2021" s="789">
        <v>687741</v>
      </c>
      <c r="C2021" s="789">
        <v>687741</v>
      </c>
      <c r="D2021" s="789">
        <v>687741</v>
      </c>
      <c r="E2021" s="788">
        <v>100</v>
      </c>
      <c r="F2021" s="789">
        <v>24632</v>
      </c>
      <c r="G2021" s="367"/>
      <c r="H2021" s="367"/>
      <c r="I2021" s="367"/>
      <c r="J2021" s="367"/>
      <c r="K2021" s="367"/>
      <c r="L2021" s="367"/>
      <c r="M2021" s="367"/>
      <c r="N2021" s="367"/>
      <c r="O2021" s="367"/>
      <c r="P2021" s="367"/>
      <c r="Q2021" s="367"/>
      <c r="R2021" s="367"/>
      <c r="S2021" s="367"/>
      <c r="T2021" s="367"/>
      <c r="U2021" s="367"/>
      <c r="V2021" s="367"/>
      <c r="W2021" s="367"/>
      <c r="X2021" s="367"/>
      <c r="Y2021" s="367"/>
      <c r="Z2021" s="367"/>
      <c r="AA2021" s="367"/>
      <c r="AB2021" s="367"/>
      <c r="AC2021" s="367"/>
      <c r="AD2021" s="367"/>
      <c r="AE2021" s="367"/>
      <c r="AF2021" s="367"/>
      <c r="AG2021" s="367"/>
      <c r="AH2021" s="367"/>
      <c r="AI2021" s="367"/>
      <c r="AJ2021" s="367"/>
      <c r="AK2021" s="367"/>
      <c r="AL2021" s="367"/>
      <c r="AM2021" s="367"/>
    </row>
    <row r="2022" spans="1:39" s="541" customFormat="1" ht="12.75">
      <c r="A2022" s="142" t="s">
        <v>928</v>
      </c>
      <c r="B2022" s="789">
        <v>687741</v>
      </c>
      <c r="C2022" s="789">
        <v>687741</v>
      </c>
      <c r="D2022" s="789">
        <v>687741</v>
      </c>
      <c r="E2022" s="788">
        <v>100</v>
      </c>
      <c r="F2022" s="789">
        <v>24632</v>
      </c>
      <c r="G2022" s="367"/>
      <c r="H2022" s="367"/>
      <c r="I2022" s="367"/>
      <c r="J2022" s="367"/>
      <c r="K2022" s="367"/>
      <c r="L2022" s="367"/>
      <c r="M2022" s="367"/>
      <c r="N2022" s="367"/>
      <c r="O2022" s="367"/>
      <c r="P2022" s="367"/>
      <c r="Q2022" s="367"/>
      <c r="R2022" s="367"/>
      <c r="S2022" s="367"/>
      <c r="T2022" s="367"/>
      <c r="U2022" s="367"/>
      <c r="V2022" s="367"/>
      <c r="W2022" s="367"/>
      <c r="X2022" s="367"/>
      <c r="Y2022" s="367"/>
      <c r="Z2022" s="367"/>
      <c r="AA2022" s="367"/>
      <c r="AB2022" s="367"/>
      <c r="AC2022" s="367"/>
      <c r="AD2022" s="367"/>
      <c r="AE2022" s="367"/>
      <c r="AF2022" s="367"/>
      <c r="AG2022" s="367"/>
      <c r="AH2022" s="367"/>
      <c r="AI2022" s="367"/>
      <c r="AJ2022" s="367"/>
      <c r="AK2022" s="367"/>
      <c r="AL2022" s="367"/>
      <c r="AM2022" s="367"/>
    </row>
    <row r="2023" spans="1:39" s="541" customFormat="1" ht="12.75">
      <c r="A2023" s="354" t="s">
        <v>982</v>
      </c>
      <c r="B2023" s="789">
        <v>687741</v>
      </c>
      <c r="C2023" s="789">
        <v>687741</v>
      </c>
      <c r="D2023" s="789">
        <v>687741</v>
      </c>
      <c r="E2023" s="788">
        <v>100</v>
      </c>
      <c r="F2023" s="789">
        <v>24632</v>
      </c>
      <c r="G2023" s="367"/>
      <c r="H2023" s="367"/>
      <c r="I2023" s="367"/>
      <c r="J2023" s="367"/>
      <c r="K2023" s="367"/>
      <c r="L2023" s="367"/>
      <c r="M2023" s="367"/>
      <c r="N2023" s="367"/>
      <c r="O2023" s="367"/>
      <c r="P2023" s="367"/>
      <c r="Q2023" s="367"/>
      <c r="R2023" s="367"/>
      <c r="S2023" s="367"/>
      <c r="T2023" s="367"/>
      <c r="U2023" s="367"/>
      <c r="V2023" s="367"/>
      <c r="W2023" s="367"/>
      <c r="X2023" s="367"/>
      <c r="Y2023" s="367"/>
      <c r="Z2023" s="367"/>
      <c r="AA2023" s="367"/>
      <c r="AB2023" s="367"/>
      <c r="AC2023" s="367"/>
      <c r="AD2023" s="367"/>
      <c r="AE2023" s="367"/>
      <c r="AF2023" s="367"/>
      <c r="AG2023" s="367"/>
      <c r="AH2023" s="367"/>
      <c r="AI2023" s="367"/>
      <c r="AJ2023" s="367"/>
      <c r="AK2023" s="367"/>
      <c r="AL2023" s="367"/>
      <c r="AM2023" s="367"/>
    </row>
    <row r="2024" spans="1:39" s="541" customFormat="1" ht="12.75">
      <c r="A2024" s="354"/>
      <c r="B2024" s="789"/>
      <c r="C2024" s="789"/>
      <c r="D2024" s="789"/>
      <c r="E2024" s="789"/>
      <c r="F2024" s="789"/>
      <c r="G2024" s="367"/>
      <c r="H2024" s="367"/>
      <c r="I2024" s="367"/>
      <c r="J2024" s="367"/>
      <c r="K2024" s="367"/>
      <c r="L2024" s="367"/>
      <c r="M2024" s="367"/>
      <c r="N2024" s="367"/>
      <c r="O2024" s="367"/>
      <c r="P2024" s="367"/>
      <c r="Q2024" s="367"/>
      <c r="R2024" s="367"/>
      <c r="S2024" s="367"/>
      <c r="T2024" s="367"/>
      <c r="U2024" s="367"/>
      <c r="V2024" s="367"/>
      <c r="W2024" s="367"/>
      <c r="X2024" s="367"/>
      <c r="Y2024" s="367"/>
      <c r="Z2024" s="367"/>
      <c r="AA2024" s="367"/>
      <c r="AB2024" s="367"/>
      <c r="AC2024" s="367"/>
      <c r="AD2024" s="367"/>
      <c r="AE2024" s="367"/>
      <c r="AF2024" s="367"/>
      <c r="AG2024" s="367"/>
      <c r="AH2024" s="367"/>
      <c r="AI2024" s="367"/>
      <c r="AJ2024" s="367"/>
      <c r="AK2024" s="367"/>
      <c r="AL2024" s="367"/>
      <c r="AM2024" s="367"/>
    </row>
    <row r="2025" spans="1:39" s="541" customFormat="1" ht="12.75">
      <c r="A2025" s="346" t="s">
        <v>397</v>
      </c>
      <c r="B2025" s="789"/>
      <c r="C2025" s="789"/>
      <c r="D2025" s="789"/>
      <c r="E2025" s="789"/>
      <c r="F2025" s="789"/>
      <c r="G2025" s="367"/>
      <c r="H2025" s="367"/>
      <c r="I2025" s="367"/>
      <c r="J2025" s="367"/>
      <c r="K2025" s="367"/>
      <c r="L2025" s="367"/>
      <c r="M2025" s="367"/>
      <c r="N2025" s="367"/>
      <c r="O2025" s="367"/>
      <c r="P2025" s="367"/>
      <c r="Q2025" s="367"/>
      <c r="R2025" s="367"/>
      <c r="S2025" s="367"/>
      <c r="T2025" s="367"/>
      <c r="U2025" s="367"/>
      <c r="V2025" s="367"/>
      <c r="W2025" s="367"/>
      <c r="X2025" s="367"/>
      <c r="Y2025" s="367"/>
      <c r="Z2025" s="367"/>
      <c r="AA2025" s="367"/>
      <c r="AB2025" s="367"/>
      <c r="AC2025" s="367"/>
      <c r="AD2025" s="367"/>
      <c r="AE2025" s="367"/>
      <c r="AF2025" s="367"/>
      <c r="AG2025" s="367"/>
      <c r="AH2025" s="367"/>
      <c r="AI2025" s="367"/>
      <c r="AJ2025" s="367"/>
      <c r="AK2025" s="367"/>
      <c r="AL2025" s="367"/>
      <c r="AM2025" s="367"/>
    </row>
    <row r="2026" spans="1:39" s="541" customFormat="1" ht="25.5">
      <c r="A2026" s="798" t="s">
        <v>416</v>
      </c>
      <c r="B2026" s="789"/>
      <c r="C2026" s="789"/>
      <c r="D2026" s="789"/>
      <c r="E2026" s="789"/>
      <c r="F2026" s="789"/>
      <c r="G2026" s="367"/>
      <c r="H2026" s="367"/>
      <c r="I2026" s="367"/>
      <c r="J2026" s="367"/>
      <c r="K2026" s="367"/>
      <c r="L2026" s="367"/>
      <c r="M2026" s="367"/>
      <c r="N2026" s="367"/>
      <c r="O2026" s="367"/>
      <c r="P2026" s="367"/>
      <c r="Q2026" s="367"/>
      <c r="R2026" s="367"/>
      <c r="S2026" s="367"/>
      <c r="T2026" s="367"/>
      <c r="U2026" s="367"/>
      <c r="V2026" s="367"/>
      <c r="W2026" s="367"/>
      <c r="X2026" s="367"/>
      <c r="Y2026" s="367"/>
      <c r="Z2026" s="367"/>
      <c r="AA2026" s="367"/>
      <c r="AB2026" s="367"/>
      <c r="AC2026" s="367"/>
      <c r="AD2026" s="367"/>
      <c r="AE2026" s="367"/>
      <c r="AF2026" s="367"/>
      <c r="AG2026" s="367"/>
      <c r="AH2026" s="367"/>
      <c r="AI2026" s="367"/>
      <c r="AJ2026" s="367"/>
      <c r="AK2026" s="367"/>
      <c r="AL2026" s="367"/>
      <c r="AM2026" s="367"/>
    </row>
    <row r="2027" spans="1:39" s="541" customFormat="1" ht="12.75">
      <c r="A2027" s="359" t="s">
        <v>348</v>
      </c>
      <c r="B2027" s="789">
        <v>92923</v>
      </c>
      <c r="C2027" s="789">
        <v>92923</v>
      </c>
      <c r="D2027" s="789">
        <v>92923</v>
      </c>
      <c r="E2027" s="788">
        <v>100</v>
      </c>
      <c r="F2027" s="789">
        <v>0</v>
      </c>
      <c r="G2027" s="367"/>
      <c r="H2027" s="367"/>
      <c r="I2027" s="367"/>
      <c r="J2027" s="367"/>
      <c r="K2027" s="367"/>
      <c r="L2027" s="367"/>
      <c r="M2027" s="367"/>
      <c r="N2027" s="367"/>
      <c r="O2027" s="367"/>
      <c r="P2027" s="367"/>
      <c r="Q2027" s="367"/>
      <c r="R2027" s="367"/>
      <c r="S2027" s="367"/>
      <c r="T2027" s="367"/>
      <c r="U2027" s="367"/>
      <c r="V2027" s="367"/>
      <c r="W2027" s="367"/>
      <c r="X2027" s="367"/>
      <c r="Y2027" s="367"/>
      <c r="Z2027" s="367"/>
      <c r="AA2027" s="367"/>
      <c r="AB2027" s="367"/>
      <c r="AC2027" s="367"/>
      <c r="AD2027" s="367"/>
      <c r="AE2027" s="367"/>
      <c r="AF2027" s="367"/>
      <c r="AG2027" s="367"/>
      <c r="AH2027" s="367"/>
      <c r="AI2027" s="367"/>
      <c r="AJ2027" s="367"/>
      <c r="AK2027" s="367"/>
      <c r="AL2027" s="367"/>
      <c r="AM2027" s="367"/>
    </row>
    <row r="2028" spans="1:39" s="541" customFormat="1" ht="12.75">
      <c r="A2028" s="142" t="s">
        <v>972</v>
      </c>
      <c r="B2028" s="789">
        <v>92923</v>
      </c>
      <c r="C2028" s="789">
        <v>92923</v>
      </c>
      <c r="D2028" s="789">
        <v>92923</v>
      </c>
      <c r="E2028" s="788">
        <v>100</v>
      </c>
      <c r="F2028" s="789">
        <v>0</v>
      </c>
      <c r="G2028" s="367"/>
      <c r="H2028" s="367"/>
      <c r="I2028" s="367"/>
      <c r="J2028" s="367"/>
      <c r="K2028" s="367"/>
      <c r="L2028" s="367"/>
      <c r="M2028" s="367"/>
      <c r="N2028" s="367"/>
      <c r="O2028" s="367"/>
      <c r="P2028" s="367"/>
      <c r="Q2028" s="367"/>
      <c r="R2028" s="367"/>
      <c r="S2028" s="367"/>
      <c r="T2028" s="367"/>
      <c r="U2028" s="367"/>
      <c r="V2028" s="367"/>
      <c r="W2028" s="367"/>
      <c r="X2028" s="367"/>
      <c r="Y2028" s="367"/>
      <c r="Z2028" s="367"/>
      <c r="AA2028" s="367"/>
      <c r="AB2028" s="367"/>
      <c r="AC2028" s="367"/>
      <c r="AD2028" s="367"/>
      <c r="AE2028" s="367"/>
      <c r="AF2028" s="367"/>
      <c r="AG2028" s="367"/>
      <c r="AH2028" s="367"/>
      <c r="AI2028" s="367"/>
      <c r="AJ2028" s="367"/>
      <c r="AK2028" s="367"/>
      <c r="AL2028" s="367"/>
      <c r="AM2028" s="367"/>
    </row>
    <row r="2029" spans="1:39" s="541" customFormat="1" ht="25.5">
      <c r="A2029" s="363" t="s">
        <v>973</v>
      </c>
      <c r="B2029" s="789">
        <v>92923</v>
      </c>
      <c r="C2029" s="789">
        <v>92923</v>
      </c>
      <c r="D2029" s="789">
        <v>92923</v>
      </c>
      <c r="E2029" s="788">
        <v>100</v>
      </c>
      <c r="F2029" s="789">
        <v>0</v>
      </c>
      <c r="G2029" s="367"/>
      <c r="H2029" s="367"/>
      <c r="I2029" s="367"/>
      <c r="J2029" s="367"/>
      <c r="K2029" s="367"/>
      <c r="L2029" s="367"/>
      <c r="M2029" s="367"/>
      <c r="N2029" s="367"/>
      <c r="O2029" s="367"/>
      <c r="P2029" s="367"/>
      <c r="Q2029" s="367"/>
      <c r="R2029" s="367"/>
      <c r="S2029" s="367"/>
      <c r="T2029" s="367"/>
      <c r="U2029" s="367"/>
      <c r="V2029" s="367"/>
      <c r="W2029" s="367"/>
      <c r="X2029" s="367"/>
      <c r="Y2029" s="367"/>
      <c r="Z2029" s="367"/>
      <c r="AA2029" s="367"/>
      <c r="AB2029" s="367"/>
      <c r="AC2029" s="367"/>
      <c r="AD2029" s="367"/>
      <c r="AE2029" s="367"/>
      <c r="AF2029" s="367"/>
      <c r="AG2029" s="367"/>
      <c r="AH2029" s="367"/>
      <c r="AI2029" s="367"/>
      <c r="AJ2029" s="367"/>
      <c r="AK2029" s="367"/>
      <c r="AL2029" s="367"/>
      <c r="AM2029" s="367"/>
    </row>
    <row r="2030" spans="1:39" s="541" customFormat="1" ht="12.75">
      <c r="A2030" s="350" t="s">
        <v>974</v>
      </c>
      <c r="B2030" s="789">
        <v>92923</v>
      </c>
      <c r="C2030" s="789">
        <v>92923</v>
      </c>
      <c r="D2030" s="789">
        <v>92923</v>
      </c>
      <c r="E2030" s="788">
        <v>100</v>
      </c>
      <c r="F2030" s="789">
        <v>0</v>
      </c>
      <c r="G2030" s="367"/>
      <c r="H2030" s="367"/>
      <c r="I2030" s="367"/>
      <c r="J2030" s="367"/>
      <c r="K2030" s="367"/>
      <c r="L2030" s="367"/>
      <c r="M2030" s="367"/>
      <c r="N2030" s="367"/>
      <c r="O2030" s="367"/>
      <c r="P2030" s="367"/>
      <c r="Q2030" s="367"/>
      <c r="R2030" s="367"/>
      <c r="S2030" s="367"/>
      <c r="T2030" s="367"/>
      <c r="U2030" s="367"/>
      <c r="V2030" s="367"/>
      <c r="W2030" s="367"/>
      <c r="X2030" s="367"/>
      <c r="Y2030" s="367"/>
      <c r="Z2030" s="367"/>
      <c r="AA2030" s="367"/>
      <c r="AB2030" s="367"/>
      <c r="AC2030" s="367"/>
      <c r="AD2030" s="367"/>
      <c r="AE2030" s="367"/>
      <c r="AF2030" s="367"/>
      <c r="AG2030" s="367"/>
      <c r="AH2030" s="367"/>
      <c r="AI2030" s="367"/>
      <c r="AJ2030" s="367"/>
      <c r="AK2030" s="367"/>
      <c r="AL2030" s="367"/>
      <c r="AM2030" s="367"/>
    </row>
    <row r="2031" spans="1:39" s="541" customFormat="1" ht="12.75">
      <c r="A2031" s="142" t="s">
        <v>928</v>
      </c>
      <c r="B2031" s="789">
        <v>92923</v>
      </c>
      <c r="C2031" s="789">
        <v>92923</v>
      </c>
      <c r="D2031" s="789">
        <v>92923</v>
      </c>
      <c r="E2031" s="788">
        <v>100</v>
      </c>
      <c r="F2031" s="789">
        <v>0</v>
      </c>
      <c r="G2031" s="367"/>
      <c r="H2031" s="367"/>
      <c r="I2031" s="367"/>
      <c r="J2031" s="367"/>
      <c r="K2031" s="367"/>
      <c r="L2031" s="367"/>
      <c r="M2031" s="367"/>
      <c r="N2031" s="367"/>
      <c r="O2031" s="367"/>
      <c r="P2031" s="367"/>
      <c r="Q2031" s="367"/>
      <c r="R2031" s="367"/>
      <c r="S2031" s="367"/>
      <c r="T2031" s="367"/>
      <c r="U2031" s="367"/>
      <c r="V2031" s="367"/>
      <c r="W2031" s="367"/>
      <c r="X2031" s="367"/>
      <c r="Y2031" s="367"/>
      <c r="Z2031" s="367"/>
      <c r="AA2031" s="367"/>
      <c r="AB2031" s="367"/>
      <c r="AC2031" s="367"/>
      <c r="AD2031" s="367"/>
      <c r="AE2031" s="367"/>
      <c r="AF2031" s="367"/>
      <c r="AG2031" s="367"/>
      <c r="AH2031" s="367"/>
      <c r="AI2031" s="367"/>
      <c r="AJ2031" s="367"/>
      <c r="AK2031" s="367"/>
      <c r="AL2031" s="367"/>
      <c r="AM2031" s="367"/>
    </row>
    <row r="2032" spans="1:39" s="541" customFormat="1" ht="12.75">
      <c r="A2032" s="354" t="s">
        <v>982</v>
      </c>
      <c r="B2032" s="789">
        <v>92923</v>
      </c>
      <c r="C2032" s="789">
        <v>92923</v>
      </c>
      <c r="D2032" s="789">
        <v>92923</v>
      </c>
      <c r="E2032" s="788">
        <v>100</v>
      </c>
      <c r="F2032" s="789">
        <v>0</v>
      </c>
      <c r="G2032" s="367"/>
      <c r="H2032" s="367"/>
      <c r="I2032" s="367"/>
      <c r="J2032" s="367"/>
      <c r="K2032" s="367"/>
      <c r="L2032" s="367"/>
      <c r="M2032" s="367"/>
      <c r="N2032" s="367"/>
      <c r="O2032" s="367"/>
      <c r="P2032" s="367"/>
      <c r="Q2032" s="367"/>
      <c r="R2032" s="367"/>
      <c r="S2032" s="367"/>
      <c r="T2032" s="367"/>
      <c r="U2032" s="367"/>
      <c r="V2032" s="367"/>
      <c r="W2032" s="367"/>
      <c r="X2032" s="367"/>
      <c r="Y2032" s="367"/>
      <c r="Z2032" s="367"/>
      <c r="AA2032" s="367"/>
      <c r="AB2032" s="367"/>
      <c r="AC2032" s="367"/>
      <c r="AD2032" s="367"/>
      <c r="AE2032" s="367"/>
      <c r="AF2032" s="367"/>
      <c r="AG2032" s="367"/>
      <c r="AH2032" s="367"/>
      <c r="AI2032" s="367"/>
      <c r="AJ2032" s="367"/>
      <c r="AK2032" s="367"/>
      <c r="AL2032" s="367"/>
      <c r="AM2032" s="367"/>
    </row>
    <row r="2033" spans="1:39" s="541" customFormat="1" ht="12.75">
      <c r="A2033" s="354"/>
      <c r="B2033" s="789"/>
      <c r="C2033" s="789"/>
      <c r="D2033" s="789"/>
      <c r="E2033" s="789"/>
      <c r="F2033" s="789"/>
      <c r="G2033" s="367"/>
      <c r="H2033" s="367"/>
      <c r="I2033" s="367"/>
      <c r="J2033" s="367"/>
      <c r="K2033" s="367"/>
      <c r="L2033" s="367"/>
      <c r="M2033" s="367"/>
      <c r="N2033" s="367"/>
      <c r="O2033" s="367"/>
      <c r="P2033" s="367"/>
      <c r="Q2033" s="367"/>
      <c r="R2033" s="367"/>
      <c r="S2033" s="367"/>
      <c r="T2033" s="367"/>
      <c r="U2033" s="367"/>
      <c r="V2033" s="367"/>
      <c r="W2033" s="367"/>
      <c r="X2033" s="367"/>
      <c r="Y2033" s="367"/>
      <c r="Z2033" s="367"/>
      <c r="AA2033" s="367"/>
      <c r="AB2033" s="367"/>
      <c r="AC2033" s="367"/>
      <c r="AD2033" s="367"/>
      <c r="AE2033" s="367"/>
      <c r="AF2033" s="367"/>
      <c r="AG2033" s="367"/>
      <c r="AH2033" s="367"/>
      <c r="AI2033" s="367"/>
      <c r="AJ2033" s="367"/>
      <c r="AK2033" s="367"/>
      <c r="AL2033" s="367"/>
      <c r="AM2033" s="367"/>
    </row>
    <row r="2034" spans="1:39" s="541" customFormat="1" ht="12.75">
      <c r="A2034" s="346" t="s">
        <v>1246</v>
      </c>
      <c r="B2034" s="789"/>
      <c r="C2034" s="789"/>
      <c r="D2034" s="789"/>
      <c r="E2034" s="789"/>
      <c r="F2034" s="789"/>
      <c r="G2034" s="367"/>
      <c r="H2034" s="367"/>
      <c r="I2034" s="367"/>
      <c r="J2034" s="367"/>
      <c r="K2034" s="367"/>
      <c r="L2034" s="367"/>
      <c r="M2034" s="367"/>
      <c r="N2034" s="367"/>
      <c r="O2034" s="367"/>
      <c r="P2034" s="367"/>
      <c r="Q2034" s="367"/>
      <c r="R2034" s="367"/>
      <c r="S2034" s="367"/>
      <c r="T2034" s="367"/>
      <c r="U2034" s="367"/>
      <c r="V2034" s="367"/>
      <c r="W2034" s="367"/>
      <c r="X2034" s="367"/>
      <c r="Y2034" s="367"/>
      <c r="Z2034" s="367"/>
      <c r="AA2034" s="367"/>
      <c r="AB2034" s="367"/>
      <c r="AC2034" s="367"/>
      <c r="AD2034" s="367"/>
      <c r="AE2034" s="367"/>
      <c r="AF2034" s="367"/>
      <c r="AG2034" s="367"/>
      <c r="AH2034" s="367"/>
      <c r="AI2034" s="367"/>
      <c r="AJ2034" s="367"/>
      <c r="AK2034" s="367"/>
      <c r="AL2034" s="367"/>
      <c r="AM2034" s="367"/>
    </row>
    <row r="2035" spans="1:39" s="541" customFormat="1" ht="25.5">
      <c r="A2035" s="798" t="s">
        <v>416</v>
      </c>
      <c r="B2035" s="789"/>
      <c r="C2035" s="789"/>
      <c r="D2035" s="789"/>
      <c r="E2035" s="789"/>
      <c r="F2035" s="789"/>
      <c r="G2035" s="367"/>
      <c r="H2035" s="367"/>
      <c r="I2035" s="367"/>
      <c r="J2035" s="367"/>
      <c r="K2035" s="367"/>
      <c r="L2035" s="367"/>
      <c r="M2035" s="367"/>
      <c r="N2035" s="367"/>
      <c r="O2035" s="367"/>
      <c r="P2035" s="367"/>
      <c r="Q2035" s="367"/>
      <c r="R2035" s="367"/>
      <c r="S2035" s="367"/>
      <c r="T2035" s="367"/>
      <c r="U2035" s="367"/>
      <c r="V2035" s="367"/>
      <c r="W2035" s="367"/>
      <c r="X2035" s="367"/>
      <c r="Y2035" s="367"/>
      <c r="Z2035" s="367"/>
      <c r="AA2035" s="367"/>
      <c r="AB2035" s="367"/>
      <c r="AC2035" s="367"/>
      <c r="AD2035" s="367"/>
      <c r="AE2035" s="367"/>
      <c r="AF2035" s="367"/>
      <c r="AG2035" s="367"/>
      <c r="AH2035" s="367"/>
      <c r="AI2035" s="367"/>
      <c r="AJ2035" s="367"/>
      <c r="AK2035" s="367"/>
      <c r="AL2035" s="367"/>
      <c r="AM2035" s="367"/>
    </row>
    <row r="2036" spans="1:39" s="541" customFormat="1" ht="12.75">
      <c r="A2036" s="359" t="s">
        <v>348</v>
      </c>
      <c r="B2036" s="789">
        <v>8689176</v>
      </c>
      <c r="C2036" s="789">
        <v>8689176</v>
      </c>
      <c r="D2036" s="789">
        <v>8689176</v>
      </c>
      <c r="E2036" s="788">
        <v>100</v>
      </c>
      <c r="F2036" s="789">
        <v>0</v>
      </c>
      <c r="G2036" s="367"/>
      <c r="H2036" s="367"/>
      <c r="I2036" s="367"/>
      <c r="J2036" s="367"/>
      <c r="K2036" s="367"/>
      <c r="L2036" s="367"/>
      <c r="M2036" s="367"/>
      <c r="N2036" s="367"/>
      <c r="O2036" s="367"/>
      <c r="P2036" s="367"/>
      <c r="Q2036" s="367"/>
      <c r="R2036" s="367"/>
      <c r="S2036" s="367"/>
      <c r="T2036" s="367"/>
      <c r="U2036" s="367"/>
      <c r="V2036" s="367"/>
      <c r="W2036" s="367"/>
      <c r="X2036" s="367"/>
      <c r="Y2036" s="367"/>
      <c r="Z2036" s="367"/>
      <c r="AA2036" s="367"/>
      <c r="AB2036" s="367"/>
      <c r="AC2036" s="367"/>
      <c r="AD2036" s="367"/>
      <c r="AE2036" s="367"/>
      <c r="AF2036" s="367"/>
      <c r="AG2036" s="367"/>
      <c r="AH2036" s="367"/>
      <c r="AI2036" s="367"/>
      <c r="AJ2036" s="367"/>
      <c r="AK2036" s="367"/>
      <c r="AL2036" s="367"/>
      <c r="AM2036" s="367"/>
    </row>
    <row r="2037" spans="1:39" s="541" customFormat="1" ht="12.75">
      <c r="A2037" s="142" t="s">
        <v>972</v>
      </c>
      <c r="B2037" s="789">
        <v>8689176</v>
      </c>
      <c r="C2037" s="789">
        <v>8689176</v>
      </c>
      <c r="D2037" s="789">
        <v>8689176</v>
      </c>
      <c r="E2037" s="788">
        <v>100</v>
      </c>
      <c r="F2037" s="789">
        <v>0</v>
      </c>
      <c r="G2037" s="367"/>
      <c r="H2037" s="367"/>
      <c r="I2037" s="367"/>
      <c r="J2037" s="367"/>
      <c r="K2037" s="367"/>
      <c r="L2037" s="367"/>
      <c r="M2037" s="367"/>
      <c r="N2037" s="367"/>
      <c r="O2037" s="367"/>
      <c r="P2037" s="367"/>
      <c r="Q2037" s="367"/>
      <c r="R2037" s="367"/>
      <c r="S2037" s="367"/>
      <c r="T2037" s="367"/>
      <c r="U2037" s="367"/>
      <c r="V2037" s="367"/>
      <c r="W2037" s="367"/>
      <c r="X2037" s="367"/>
      <c r="Y2037" s="367"/>
      <c r="Z2037" s="367"/>
      <c r="AA2037" s="367"/>
      <c r="AB2037" s="367"/>
      <c r="AC2037" s="367"/>
      <c r="AD2037" s="367"/>
      <c r="AE2037" s="367"/>
      <c r="AF2037" s="367"/>
      <c r="AG2037" s="367"/>
      <c r="AH2037" s="367"/>
      <c r="AI2037" s="367"/>
      <c r="AJ2037" s="367"/>
      <c r="AK2037" s="367"/>
      <c r="AL2037" s="367"/>
      <c r="AM2037" s="367"/>
    </row>
    <row r="2038" spans="1:39" s="541" customFormat="1" ht="25.5">
      <c r="A2038" s="363" t="s">
        <v>973</v>
      </c>
      <c r="B2038" s="789">
        <v>8689176</v>
      </c>
      <c r="C2038" s="789">
        <v>8689176</v>
      </c>
      <c r="D2038" s="789">
        <v>8689176</v>
      </c>
      <c r="E2038" s="788">
        <v>100</v>
      </c>
      <c r="F2038" s="789">
        <v>0</v>
      </c>
      <c r="G2038" s="367"/>
      <c r="H2038" s="367"/>
      <c r="I2038" s="367"/>
      <c r="J2038" s="367"/>
      <c r="K2038" s="367"/>
      <c r="L2038" s="367"/>
      <c r="M2038" s="367"/>
      <c r="N2038" s="367"/>
      <c r="O2038" s="367"/>
      <c r="P2038" s="367"/>
      <c r="Q2038" s="367"/>
      <c r="R2038" s="367"/>
      <c r="S2038" s="367"/>
      <c r="T2038" s="367"/>
      <c r="U2038" s="367"/>
      <c r="V2038" s="367"/>
      <c r="W2038" s="367"/>
      <c r="X2038" s="367"/>
      <c r="Y2038" s="367"/>
      <c r="Z2038" s="367"/>
      <c r="AA2038" s="367"/>
      <c r="AB2038" s="367"/>
      <c r="AC2038" s="367"/>
      <c r="AD2038" s="367"/>
      <c r="AE2038" s="367"/>
      <c r="AF2038" s="367"/>
      <c r="AG2038" s="367"/>
      <c r="AH2038" s="367"/>
      <c r="AI2038" s="367"/>
      <c r="AJ2038" s="367"/>
      <c r="AK2038" s="367"/>
      <c r="AL2038" s="367"/>
      <c r="AM2038" s="367"/>
    </row>
    <row r="2039" spans="1:39" s="541" customFormat="1" ht="12.75">
      <c r="A2039" s="350" t="s">
        <v>974</v>
      </c>
      <c r="B2039" s="789">
        <v>8689176</v>
      </c>
      <c r="C2039" s="789">
        <v>8689176</v>
      </c>
      <c r="D2039" s="789">
        <v>8677049</v>
      </c>
      <c r="E2039" s="788">
        <v>99.86043555798616</v>
      </c>
      <c r="F2039" s="789">
        <v>2529</v>
      </c>
      <c r="G2039" s="367"/>
      <c r="H2039" s="367"/>
      <c r="I2039" s="367"/>
      <c r="J2039" s="367"/>
      <c r="K2039" s="367"/>
      <c r="L2039" s="367"/>
      <c r="M2039" s="367"/>
      <c r="N2039" s="367"/>
      <c r="O2039" s="367"/>
      <c r="P2039" s="367"/>
      <c r="Q2039" s="367"/>
      <c r="R2039" s="367"/>
      <c r="S2039" s="367"/>
      <c r="T2039" s="367"/>
      <c r="U2039" s="367"/>
      <c r="V2039" s="367"/>
      <c r="W2039" s="367"/>
      <c r="X2039" s="367"/>
      <c r="Y2039" s="367"/>
      <c r="Z2039" s="367"/>
      <c r="AA2039" s="367"/>
      <c r="AB2039" s="367"/>
      <c r="AC2039" s="367"/>
      <c r="AD2039" s="367"/>
      <c r="AE2039" s="367"/>
      <c r="AF2039" s="367"/>
      <c r="AG2039" s="367"/>
      <c r="AH2039" s="367"/>
      <c r="AI2039" s="367"/>
      <c r="AJ2039" s="367"/>
      <c r="AK2039" s="367"/>
      <c r="AL2039" s="367"/>
      <c r="AM2039" s="367"/>
    </row>
    <row r="2040" spans="1:39" s="541" customFormat="1" ht="12.75">
      <c r="A2040" s="142" t="s">
        <v>975</v>
      </c>
      <c r="B2040" s="789">
        <v>88512</v>
      </c>
      <c r="C2040" s="789">
        <v>88512</v>
      </c>
      <c r="D2040" s="789">
        <v>76385</v>
      </c>
      <c r="E2040" s="788">
        <v>86.29903289949385</v>
      </c>
      <c r="F2040" s="789">
        <v>2529</v>
      </c>
      <c r="G2040" s="367"/>
      <c r="H2040" s="367"/>
      <c r="I2040" s="367"/>
      <c r="J2040" s="367"/>
      <c r="K2040" s="367"/>
      <c r="L2040" s="367"/>
      <c r="M2040" s="367"/>
      <c r="N2040" s="367"/>
      <c r="O2040" s="367"/>
      <c r="P2040" s="367"/>
      <c r="Q2040" s="367"/>
      <c r="R2040" s="367"/>
      <c r="S2040" s="367"/>
      <c r="T2040" s="367"/>
      <c r="U2040" s="367"/>
      <c r="V2040" s="367"/>
      <c r="W2040" s="367"/>
      <c r="X2040" s="367"/>
      <c r="Y2040" s="367"/>
      <c r="Z2040" s="367"/>
      <c r="AA2040" s="367"/>
      <c r="AB2040" s="367"/>
      <c r="AC2040" s="367"/>
      <c r="AD2040" s="367"/>
      <c r="AE2040" s="367"/>
      <c r="AF2040" s="367"/>
      <c r="AG2040" s="367"/>
      <c r="AH2040" s="367"/>
      <c r="AI2040" s="367"/>
      <c r="AJ2040" s="367"/>
      <c r="AK2040" s="367"/>
      <c r="AL2040" s="367"/>
      <c r="AM2040" s="367"/>
    </row>
    <row r="2041" spans="1:39" s="541" customFormat="1" ht="12.75">
      <c r="A2041" s="354" t="s">
        <v>976</v>
      </c>
      <c r="B2041" s="789">
        <v>88512</v>
      </c>
      <c r="C2041" s="789">
        <v>88512</v>
      </c>
      <c r="D2041" s="789">
        <v>76385</v>
      </c>
      <c r="E2041" s="788">
        <v>86.29903289949385</v>
      </c>
      <c r="F2041" s="789">
        <v>2529</v>
      </c>
      <c r="G2041" s="367"/>
      <c r="H2041" s="367"/>
      <c r="I2041" s="367"/>
      <c r="J2041" s="367"/>
      <c r="K2041" s="367"/>
      <c r="L2041" s="367"/>
      <c r="M2041" s="367"/>
      <c r="N2041" s="367"/>
      <c r="O2041" s="367"/>
      <c r="P2041" s="367"/>
      <c r="Q2041" s="367"/>
      <c r="R2041" s="367"/>
      <c r="S2041" s="367"/>
      <c r="T2041" s="367"/>
      <c r="U2041" s="367"/>
      <c r="V2041" s="367"/>
      <c r="W2041" s="367"/>
      <c r="X2041" s="367"/>
      <c r="Y2041" s="367"/>
      <c r="Z2041" s="367"/>
      <c r="AA2041" s="367"/>
      <c r="AB2041" s="367"/>
      <c r="AC2041" s="367"/>
      <c r="AD2041" s="367"/>
      <c r="AE2041" s="367"/>
      <c r="AF2041" s="367"/>
      <c r="AG2041" s="367"/>
      <c r="AH2041" s="367"/>
      <c r="AI2041" s="367"/>
      <c r="AJ2041" s="367"/>
      <c r="AK2041" s="367"/>
      <c r="AL2041" s="367"/>
      <c r="AM2041" s="367"/>
    </row>
    <row r="2042" spans="1:39" s="541" customFormat="1" ht="12.75">
      <c r="A2042" s="377" t="s">
        <v>977</v>
      </c>
      <c r="B2042" s="789">
        <v>22336</v>
      </c>
      <c r="C2042" s="789">
        <v>22336</v>
      </c>
      <c r="D2042" s="789">
        <v>22336</v>
      </c>
      <c r="E2042" s="770">
        <v>100</v>
      </c>
      <c r="F2042" s="789">
        <v>1832</v>
      </c>
      <c r="G2042" s="367"/>
      <c r="H2042" s="367"/>
      <c r="I2042" s="367"/>
      <c r="J2042" s="367"/>
      <c r="K2042" s="367"/>
      <c r="L2042" s="367"/>
      <c r="M2042" s="367"/>
      <c r="N2042" s="367"/>
      <c r="O2042" s="367"/>
      <c r="P2042" s="367"/>
      <c r="Q2042" s="367"/>
      <c r="R2042" s="367"/>
      <c r="S2042" s="367"/>
      <c r="T2042" s="367"/>
      <c r="U2042" s="367"/>
      <c r="V2042" s="367"/>
      <c r="W2042" s="367"/>
      <c r="X2042" s="367"/>
      <c r="Y2042" s="367"/>
      <c r="Z2042" s="367"/>
      <c r="AA2042" s="367"/>
      <c r="AB2042" s="367"/>
      <c r="AC2042" s="367"/>
      <c r="AD2042" s="367"/>
      <c r="AE2042" s="367"/>
      <c r="AF2042" s="367"/>
      <c r="AG2042" s="367"/>
      <c r="AH2042" s="367"/>
      <c r="AI2042" s="367"/>
      <c r="AJ2042" s="367"/>
      <c r="AK2042" s="367"/>
      <c r="AL2042" s="367"/>
      <c r="AM2042" s="367"/>
    </row>
    <row r="2043" spans="1:39" s="541" customFormat="1" ht="12.75">
      <c r="A2043" s="381" t="s">
        <v>978</v>
      </c>
      <c r="B2043" s="789">
        <v>18000</v>
      </c>
      <c r="C2043" s="789">
        <v>18000</v>
      </c>
      <c r="D2043" s="789">
        <v>18000</v>
      </c>
      <c r="E2043" s="770">
        <v>100</v>
      </c>
      <c r="F2043" s="789">
        <v>0</v>
      </c>
      <c r="G2043" s="367"/>
      <c r="H2043" s="367"/>
      <c r="I2043" s="367"/>
      <c r="J2043" s="367"/>
      <c r="K2043" s="367"/>
      <c r="L2043" s="367"/>
      <c r="M2043" s="367"/>
      <c r="N2043" s="367"/>
      <c r="O2043" s="367"/>
      <c r="P2043" s="367"/>
      <c r="Q2043" s="367"/>
      <c r="R2043" s="367"/>
      <c r="S2043" s="367"/>
      <c r="T2043" s="367"/>
      <c r="U2043" s="367"/>
      <c r="V2043" s="367"/>
      <c r="W2043" s="367"/>
      <c r="X2043" s="367"/>
      <c r="Y2043" s="367"/>
      <c r="Z2043" s="367"/>
      <c r="AA2043" s="367"/>
      <c r="AB2043" s="367"/>
      <c r="AC2043" s="367"/>
      <c r="AD2043" s="367"/>
      <c r="AE2043" s="367"/>
      <c r="AF2043" s="367"/>
      <c r="AG2043" s="367"/>
      <c r="AH2043" s="367"/>
      <c r="AI2043" s="367"/>
      <c r="AJ2043" s="367"/>
      <c r="AK2043" s="367"/>
      <c r="AL2043" s="367"/>
      <c r="AM2043" s="367"/>
    </row>
    <row r="2044" spans="1:39" s="541" customFormat="1" ht="12.75">
      <c r="A2044" s="377" t="s">
        <v>979</v>
      </c>
      <c r="B2044" s="789">
        <v>66176</v>
      </c>
      <c r="C2044" s="789">
        <v>66176</v>
      </c>
      <c r="D2044" s="789">
        <v>54049</v>
      </c>
      <c r="E2044" s="770">
        <v>81.6746252417795</v>
      </c>
      <c r="F2044" s="789">
        <v>697</v>
      </c>
      <c r="G2044" s="367"/>
      <c r="H2044" s="367"/>
      <c r="I2044" s="367"/>
      <c r="J2044" s="367"/>
      <c r="K2044" s="367"/>
      <c r="L2044" s="367"/>
      <c r="M2044" s="367"/>
      <c r="N2044" s="367"/>
      <c r="O2044" s="367"/>
      <c r="P2044" s="367"/>
      <c r="Q2044" s="367"/>
      <c r="R2044" s="367"/>
      <c r="S2044" s="367"/>
      <c r="T2044" s="367"/>
      <c r="U2044" s="367"/>
      <c r="V2044" s="367"/>
      <c r="W2044" s="367"/>
      <c r="X2044" s="367"/>
      <c r="Y2044" s="367"/>
      <c r="Z2044" s="367"/>
      <c r="AA2044" s="367"/>
      <c r="AB2044" s="367"/>
      <c r="AC2044" s="367"/>
      <c r="AD2044" s="367"/>
      <c r="AE2044" s="367"/>
      <c r="AF2044" s="367"/>
      <c r="AG2044" s="367"/>
      <c r="AH2044" s="367"/>
      <c r="AI2044" s="367"/>
      <c r="AJ2044" s="367"/>
      <c r="AK2044" s="367"/>
      <c r="AL2044" s="367"/>
      <c r="AM2044" s="367"/>
    </row>
    <row r="2045" spans="1:39" s="541" customFormat="1" ht="12.75">
      <c r="A2045" s="142" t="s">
        <v>928</v>
      </c>
      <c r="B2045" s="789">
        <v>8600664</v>
      </c>
      <c r="C2045" s="789">
        <v>8600664</v>
      </c>
      <c r="D2045" s="789">
        <v>8600664</v>
      </c>
      <c r="E2045" s="770">
        <v>100</v>
      </c>
      <c r="F2045" s="789">
        <v>0</v>
      </c>
      <c r="G2045" s="367"/>
      <c r="H2045" s="367"/>
      <c r="I2045" s="367"/>
      <c r="J2045" s="367"/>
      <c r="K2045" s="367"/>
      <c r="L2045" s="367"/>
      <c r="M2045" s="367"/>
      <c r="N2045" s="367"/>
      <c r="O2045" s="367"/>
      <c r="P2045" s="367"/>
      <c r="Q2045" s="367"/>
      <c r="R2045" s="367"/>
      <c r="S2045" s="367"/>
      <c r="T2045" s="367"/>
      <c r="U2045" s="367"/>
      <c r="V2045" s="367"/>
      <c r="W2045" s="367"/>
      <c r="X2045" s="367"/>
      <c r="Y2045" s="367"/>
      <c r="Z2045" s="367"/>
      <c r="AA2045" s="367"/>
      <c r="AB2045" s="367"/>
      <c r="AC2045" s="367"/>
      <c r="AD2045" s="367"/>
      <c r="AE2045" s="367"/>
      <c r="AF2045" s="367"/>
      <c r="AG2045" s="367"/>
      <c r="AH2045" s="367"/>
      <c r="AI2045" s="367"/>
      <c r="AJ2045" s="367"/>
      <c r="AK2045" s="367"/>
      <c r="AL2045" s="367"/>
      <c r="AM2045" s="367"/>
    </row>
    <row r="2046" spans="1:39" s="541" customFormat="1" ht="12.75">
      <c r="A2046" s="354" t="s">
        <v>982</v>
      </c>
      <c r="B2046" s="789">
        <v>6900664</v>
      </c>
      <c r="C2046" s="789">
        <v>6900664</v>
      </c>
      <c r="D2046" s="789">
        <v>6900664</v>
      </c>
      <c r="E2046" s="770">
        <v>100</v>
      </c>
      <c r="F2046" s="789">
        <v>0</v>
      </c>
      <c r="G2046" s="367"/>
      <c r="H2046" s="367"/>
      <c r="I2046" s="367"/>
      <c r="J2046" s="367"/>
      <c r="K2046" s="367"/>
      <c r="L2046" s="367"/>
      <c r="M2046" s="367"/>
      <c r="N2046" s="367"/>
      <c r="O2046" s="367"/>
      <c r="P2046" s="367"/>
      <c r="Q2046" s="367"/>
      <c r="R2046" s="367"/>
      <c r="S2046" s="367"/>
      <c r="T2046" s="367"/>
      <c r="U2046" s="367"/>
      <c r="V2046" s="367"/>
      <c r="W2046" s="367"/>
      <c r="X2046" s="367"/>
      <c r="Y2046" s="367"/>
      <c r="Z2046" s="367"/>
      <c r="AA2046" s="367"/>
      <c r="AB2046" s="367"/>
      <c r="AC2046" s="367"/>
      <c r="AD2046" s="367"/>
      <c r="AE2046" s="367"/>
      <c r="AF2046" s="367"/>
      <c r="AG2046" s="367"/>
      <c r="AH2046" s="367"/>
      <c r="AI2046" s="367"/>
      <c r="AJ2046" s="367"/>
      <c r="AK2046" s="367"/>
      <c r="AL2046" s="367"/>
      <c r="AM2046" s="367"/>
    </row>
    <row r="2047" spans="1:39" s="541" customFormat="1" ht="12.75">
      <c r="A2047" s="354" t="s">
        <v>366</v>
      </c>
      <c r="B2047" s="789">
        <v>1700000</v>
      </c>
      <c r="C2047" s="789">
        <v>1700000</v>
      </c>
      <c r="D2047" s="789">
        <v>1700000</v>
      </c>
      <c r="E2047" s="770">
        <v>100</v>
      </c>
      <c r="F2047" s="789">
        <v>0</v>
      </c>
      <c r="G2047" s="367"/>
      <c r="H2047" s="367"/>
      <c r="I2047" s="367"/>
      <c r="J2047" s="367"/>
      <c r="K2047" s="367"/>
      <c r="L2047" s="367"/>
      <c r="M2047" s="367"/>
      <c r="N2047" s="367"/>
      <c r="O2047" s="367"/>
      <c r="P2047" s="367"/>
      <c r="Q2047" s="367"/>
      <c r="R2047" s="367"/>
      <c r="S2047" s="367"/>
      <c r="T2047" s="367"/>
      <c r="U2047" s="367"/>
      <c r="V2047" s="367"/>
      <c r="W2047" s="367"/>
      <c r="X2047" s="367"/>
      <c r="Y2047" s="367"/>
      <c r="Z2047" s="367"/>
      <c r="AA2047" s="367"/>
      <c r="AB2047" s="367"/>
      <c r="AC2047" s="367"/>
      <c r="AD2047" s="367"/>
      <c r="AE2047" s="367"/>
      <c r="AF2047" s="367"/>
      <c r="AG2047" s="367"/>
      <c r="AH2047" s="367"/>
      <c r="AI2047" s="367"/>
      <c r="AJ2047" s="367"/>
      <c r="AK2047" s="367"/>
      <c r="AL2047" s="367"/>
      <c r="AM2047" s="367"/>
    </row>
    <row r="2048" spans="1:39" s="541" customFormat="1" ht="12.75">
      <c r="A2048" s="377" t="s">
        <v>1040</v>
      </c>
      <c r="B2048" s="789">
        <v>1700000</v>
      </c>
      <c r="C2048" s="789">
        <v>1700000</v>
      </c>
      <c r="D2048" s="789">
        <v>1700000</v>
      </c>
      <c r="E2048" s="770">
        <v>100</v>
      </c>
      <c r="F2048" s="789">
        <v>0</v>
      </c>
      <c r="G2048" s="367"/>
      <c r="H2048" s="367"/>
      <c r="I2048" s="367"/>
      <c r="J2048" s="367"/>
      <c r="K2048" s="367"/>
      <c r="L2048" s="367"/>
      <c r="M2048" s="367"/>
      <c r="N2048" s="367"/>
      <c r="O2048" s="367"/>
      <c r="P2048" s="367"/>
      <c r="Q2048" s="367"/>
      <c r="R2048" s="367"/>
      <c r="S2048" s="367"/>
      <c r="T2048" s="367"/>
      <c r="U2048" s="367"/>
      <c r="V2048" s="367"/>
      <c r="W2048" s="367"/>
      <c r="X2048" s="367"/>
      <c r="Y2048" s="367"/>
      <c r="Z2048" s="367"/>
      <c r="AA2048" s="367"/>
      <c r="AB2048" s="367"/>
      <c r="AC2048" s="367"/>
      <c r="AD2048" s="367"/>
      <c r="AE2048" s="367"/>
      <c r="AF2048" s="367"/>
      <c r="AG2048" s="367"/>
      <c r="AH2048" s="367"/>
      <c r="AI2048" s="367"/>
      <c r="AJ2048" s="367"/>
      <c r="AK2048" s="367"/>
      <c r="AL2048" s="367"/>
      <c r="AM2048" s="367"/>
    </row>
    <row r="2049" spans="1:39" s="772" customFormat="1" ht="25.5" customHeight="1">
      <c r="A2049" s="802" t="s">
        <v>349</v>
      </c>
      <c r="B2049" s="779">
        <v>1700000</v>
      </c>
      <c r="C2049" s="779">
        <v>1700000</v>
      </c>
      <c r="D2049" s="779">
        <v>1700000</v>
      </c>
      <c r="E2049" s="780">
        <v>100</v>
      </c>
      <c r="F2049" s="779">
        <v>0</v>
      </c>
      <c r="AM2049" s="773"/>
    </row>
    <row r="2050" spans="1:39" s="541" customFormat="1" ht="12.75">
      <c r="A2050" s="354"/>
      <c r="B2050" s="789"/>
      <c r="C2050" s="789"/>
      <c r="D2050" s="789"/>
      <c r="E2050" s="767"/>
      <c r="F2050" s="789"/>
      <c r="G2050" s="367"/>
      <c r="H2050" s="367"/>
      <c r="I2050" s="367"/>
      <c r="J2050" s="367"/>
      <c r="K2050" s="367"/>
      <c r="L2050" s="367"/>
      <c r="M2050" s="367"/>
      <c r="N2050" s="367"/>
      <c r="O2050" s="367"/>
      <c r="P2050" s="367"/>
      <c r="Q2050" s="367"/>
      <c r="R2050" s="367"/>
      <c r="S2050" s="367"/>
      <c r="T2050" s="367"/>
      <c r="U2050" s="367"/>
      <c r="V2050" s="367"/>
      <c r="W2050" s="367"/>
      <c r="X2050" s="367"/>
      <c r="Y2050" s="367"/>
      <c r="Z2050" s="367"/>
      <c r="AA2050" s="367"/>
      <c r="AB2050" s="367"/>
      <c r="AC2050" s="367"/>
      <c r="AD2050" s="367"/>
      <c r="AE2050" s="367"/>
      <c r="AF2050" s="367"/>
      <c r="AG2050" s="367"/>
      <c r="AH2050" s="367"/>
      <c r="AI2050" s="367"/>
      <c r="AJ2050" s="367"/>
      <c r="AK2050" s="367"/>
      <c r="AL2050" s="367"/>
      <c r="AM2050" s="367"/>
    </row>
    <row r="2051" spans="1:39" s="541" customFormat="1" ht="12.75">
      <c r="A2051" s="346" t="s">
        <v>368</v>
      </c>
      <c r="B2051" s="789"/>
      <c r="C2051" s="789"/>
      <c r="D2051" s="789"/>
      <c r="E2051" s="767"/>
      <c r="F2051" s="789"/>
      <c r="G2051" s="367"/>
      <c r="H2051" s="367"/>
      <c r="I2051" s="367"/>
      <c r="J2051" s="367"/>
      <c r="K2051" s="367"/>
      <c r="L2051" s="367"/>
      <c r="M2051" s="367"/>
      <c r="N2051" s="367"/>
      <c r="O2051" s="367"/>
      <c r="P2051" s="367"/>
      <c r="Q2051" s="367"/>
      <c r="R2051" s="367"/>
      <c r="S2051" s="367"/>
      <c r="T2051" s="367"/>
      <c r="U2051" s="367"/>
      <c r="V2051" s="367"/>
      <c r="W2051" s="367"/>
      <c r="X2051" s="367"/>
      <c r="Y2051" s="367"/>
      <c r="Z2051" s="367"/>
      <c r="AA2051" s="367"/>
      <c r="AB2051" s="367"/>
      <c r="AC2051" s="367"/>
      <c r="AD2051" s="367"/>
      <c r="AE2051" s="367"/>
      <c r="AF2051" s="367"/>
      <c r="AG2051" s="367"/>
      <c r="AH2051" s="367"/>
      <c r="AI2051" s="367"/>
      <c r="AJ2051" s="367"/>
      <c r="AK2051" s="367"/>
      <c r="AL2051" s="367"/>
      <c r="AM2051" s="367"/>
    </row>
    <row r="2052" spans="1:39" s="541" customFormat="1" ht="25.5">
      <c r="A2052" s="798" t="s">
        <v>416</v>
      </c>
      <c r="B2052" s="789"/>
      <c r="C2052" s="789"/>
      <c r="D2052" s="789"/>
      <c r="E2052" s="767"/>
      <c r="F2052" s="789"/>
      <c r="G2052" s="367"/>
      <c r="H2052" s="367"/>
      <c r="I2052" s="367"/>
      <c r="J2052" s="367"/>
      <c r="K2052" s="367"/>
      <c r="L2052" s="367"/>
      <c r="M2052" s="367"/>
      <c r="N2052" s="367"/>
      <c r="O2052" s="367"/>
      <c r="P2052" s="367"/>
      <c r="Q2052" s="367"/>
      <c r="R2052" s="367"/>
      <c r="S2052" s="367"/>
      <c r="T2052" s="367"/>
      <c r="U2052" s="367"/>
      <c r="V2052" s="367"/>
      <c r="W2052" s="367"/>
      <c r="X2052" s="367"/>
      <c r="Y2052" s="367"/>
      <c r="Z2052" s="367"/>
      <c r="AA2052" s="367"/>
      <c r="AB2052" s="367"/>
      <c r="AC2052" s="367"/>
      <c r="AD2052" s="367"/>
      <c r="AE2052" s="367"/>
      <c r="AF2052" s="367"/>
      <c r="AG2052" s="367"/>
      <c r="AH2052" s="367"/>
      <c r="AI2052" s="367"/>
      <c r="AJ2052" s="367"/>
      <c r="AK2052" s="367"/>
      <c r="AL2052" s="367"/>
      <c r="AM2052" s="367"/>
    </row>
    <row r="2053" spans="1:39" s="541" customFormat="1" ht="12.75">
      <c r="A2053" s="350" t="s">
        <v>974</v>
      </c>
      <c r="B2053" s="789">
        <v>1900000</v>
      </c>
      <c r="C2053" s="789">
        <v>1900000</v>
      </c>
      <c r="D2053" s="789">
        <v>289674</v>
      </c>
      <c r="E2053" s="788">
        <v>15.246</v>
      </c>
      <c r="F2053" s="789">
        <v>232174</v>
      </c>
      <c r="G2053" s="367"/>
      <c r="H2053" s="367"/>
      <c r="I2053" s="367"/>
      <c r="J2053" s="367"/>
      <c r="K2053" s="367"/>
      <c r="L2053" s="367"/>
      <c r="M2053" s="367"/>
      <c r="N2053" s="367"/>
      <c r="O2053" s="367"/>
      <c r="P2053" s="367"/>
      <c r="Q2053" s="367"/>
      <c r="R2053" s="367"/>
      <c r="S2053" s="367"/>
      <c r="T2053" s="367"/>
      <c r="U2053" s="367"/>
      <c r="V2053" s="367"/>
      <c r="W2053" s="367"/>
      <c r="X2053" s="367"/>
      <c r="Y2053" s="367"/>
      <c r="Z2053" s="367"/>
      <c r="AA2053" s="367"/>
      <c r="AB2053" s="367"/>
      <c r="AC2053" s="367"/>
      <c r="AD2053" s="367"/>
      <c r="AE2053" s="367"/>
      <c r="AF2053" s="367"/>
      <c r="AG2053" s="367"/>
      <c r="AH2053" s="367"/>
      <c r="AI2053" s="367"/>
      <c r="AJ2053" s="367"/>
      <c r="AK2053" s="367"/>
      <c r="AL2053" s="367"/>
      <c r="AM2053" s="367"/>
    </row>
    <row r="2054" spans="1:39" s="541" customFormat="1" ht="12.75">
      <c r="A2054" s="142" t="s">
        <v>928</v>
      </c>
      <c r="B2054" s="789">
        <v>1900000</v>
      </c>
      <c r="C2054" s="789">
        <v>1900000</v>
      </c>
      <c r="D2054" s="789">
        <v>289674</v>
      </c>
      <c r="E2054" s="788">
        <v>15.246</v>
      </c>
      <c r="F2054" s="789">
        <v>232174</v>
      </c>
      <c r="G2054" s="367"/>
      <c r="H2054" s="367"/>
      <c r="I2054" s="367"/>
      <c r="J2054" s="367"/>
      <c r="K2054" s="367"/>
      <c r="L2054" s="367"/>
      <c r="M2054" s="367"/>
      <c r="N2054" s="367"/>
      <c r="O2054" s="367"/>
      <c r="P2054" s="367"/>
      <c r="Q2054" s="367"/>
      <c r="R2054" s="367"/>
      <c r="S2054" s="367"/>
      <c r="T2054" s="367"/>
      <c r="U2054" s="367"/>
      <c r="V2054" s="367"/>
      <c r="W2054" s="367"/>
      <c r="X2054" s="367"/>
      <c r="Y2054" s="367"/>
      <c r="Z2054" s="367"/>
      <c r="AA2054" s="367"/>
      <c r="AB2054" s="367"/>
      <c r="AC2054" s="367"/>
      <c r="AD2054" s="367"/>
      <c r="AE2054" s="367"/>
      <c r="AF2054" s="367"/>
      <c r="AG2054" s="367"/>
      <c r="AH2054" s="367"/>
      <c r="AI2054" s="367"/>
      <c r="AJ2054" s="367"/>
      <c r="AK2054" s="367"/>
      <c r="AL2054" s="367"/>
      <c r="AM2054" s="367"/>
    </row>
    <row r="2055" spans="1:39" s="541" customFormat="1" ht="12.75">
      <c r="A2055" s="354" t="s">
        <v>982</v>
      </c>
      <c r="B2055" s="789">
        <v>1900000</v>
      </c>
      <c r="C2055" s="789">
        <v>1900000</v>
      </c>
      <c r="D2055" s="789">
        <v>289674</v>
      </c>
      <c r="E2055" s="788">
        <v>15.246</v>
      </c>
      <c r="F2055" s="789">
        <v>232174</v>
      </c>
      <c r="G2055" s="367"/>
      <c r="H2055" s="367"/>
      <c r="I2055" s="367"/>
      <c r="J2055" s="367"/>
      <c r="K2055" s="367"/>
      <c r="L2055" s="367"/>
      <c r="M2055" s="367"/>
      <c r="N2055" s="367"/>
      <c r="O2055" s="367"/>
      <c r="P2055" s="367"/>
      <c r="Q2055" s="367"/>
      <c r="R2055" s="367"/>
      <c r="S2055" s="367"/>
      <c r="T2055" s="367"/>
      <c r="U2055" s="367"/>
      <c r="V2055" s="367"/>
      <c r="W2055" s="367"/>
      <c r="X2055" s="367"/>
      <c r="Y2055" s="367"/>
      <c r="Z2055" s="367"/>
      <c r="AA2055" s="367"/>
      <c r="AB2055" s="367"/>
      <c r="AC2055" s="367"/>
      <c r="AD2055" s="367"/>
      <c r="AE2055" s="367"/>
      <c r="AF2055" s="367"/>
      <c r="AG2055" s="367"/>
      <c r="AH2055" s="367"/>
      <c r="AI2055" s="367"/>
      <c r="AJ2055" s="367"/>
      <c r="AK2055" s="367"/>
      <c r="AL2055" s="367"/>
      <c r="AM2055" s="367"/>
    </row>
    <row r="2056" spans="1:39" s="772" customFormat="1" ht="13.5" customHeight="1">
      <c r="A2056" s="142" t="s">
        <v>507</v>
      </c>
      <c r="B2056" s="767">
        <v>-1900000</v>
      </c>
      <c r="C2056" s="767">
        <v>-1900000</v>
      </c>
      <c r="D2056" s="767">
        <v>-289674</v>
      </c>
      <c r="E2056" s="788" t="s">
        <v>503</v>
      </c>
      <c r="F2056" s="767">
        <v>-232174</v>
      </c>
      <c r="AM2056" s="773"/>
    </row>
    <row r="2057" spans="1:39" s="541" customFormat="1" ht="12.75">
      <c r="A2057" s="142" t="s">
        <v>508</v>
      </c>
      <c r="B2057" s="767">
        <v>1900000</v>
      </c>
      <c r="C2057" s="767">
        <v>1900000</v>
      </c>
      <c r="D2057" s="767">
        <v>1896306</v>
      </c>
      <c r="E2057" s="788">
        <v>99.80557894736842</v>
      </c>
      <c r="F2057" s="767">
        <v>0</v>
      </c>
      <c r="G2057" s="367"/>
      <c r="H2057" s="367"/>
      <c r="I2057" s="367"/>
      <c r="J2057" s="367"/>
      <c r="K2057" s="367"/>
      <c r="L2057" s="367"/>
      <c r="M2057" s="367"/>
      <c r="N2057" s="367"/>
      <c r="O2057" s="367"/>
      <c r="P2057" s="367"/>
      <c r="Q2057" s="367"/>
      <c r="R2057" s="367"/>
      <c r="S2057" s="367"/>
      <c r="T2057" s="367"/>
      <c r="U2057" s="367"/>
      <c r="V2057" s="367"/>
      <c r="W2057" s="367"/>
      <c r="X2057" s="367"/>
      <c r="Y2057" s="367"/>
      <c r="Z2057" s="367"/>
      <c r="AA2057" s="367"/>
      <c r="AB2057" s="367"/>
      <c r="AC2057" s="367"/>
      <c r="AD2057" s="367"/>
      <c r="AE2057" s="367"/>
      <c r="AF2057" s="367"/>
      <c r="AG2057" s="367"/>
      <c r="AH2057" s="367"/>
      <c r="AI2057" s="367"/>
      <c r="AJ2057" s="367"/>
      <c r="AK2057" s="367"/>
      <c r="AL2057" s="367"/>
      <c r="AM2057" s="368"/>
    </row>
    <row r="2058" spans="1:39" s="541" customFormat="1" ht="12.75">
      <c r="A2058" s="354" t="s">
        <v>512</v>
      </c>
      <c r="B2058" s="767">
        <v>1900000</v>
      </c>
      <c r="C2058" s="767">
        <v>1900000</v>
      </c>
      <c r="D2058" s="767">
        <v>1896306</v>
      </c>
      <c r="E2058" s="788">
        <v>99.80557894736842</v>
      </c>
      <c r="F2058" s="767">
        <v>0</v>
      </c>
      <c r="G2058" s="367"/>
      <c r="H2058" s="367"/>
      <c r="I2058" s="367"/>
      <c r="J2058" s="367"/>
      <c r="K2058" s="367"/>
      <c r="L2058" s="367"/>
      <c r="M2058" s="367"/>
      <c r="N2058" s="367"/>
      <c r="O2058" s="367"/>
      <c r="P2058" s="367"/>
      <c r="Q2058" s="367"/>
      <c r="R2058" s="367"/>
      <c r="S2058" s="367"/>
      <c r="T2058" s="367"/>
      <c r="U2058" s="367"/>
      <c r="V2058" s="367"/>
      <c r="W2058" s="367"/>
      <c r="X2058" s="367"/>
      <c r="Y2058" s="367"/>
      <c r="Z2058" s="367"/>
      <c r="AA2058" s="367"/>
      <c r="AB2058" s="367"/>
      <c r="AC2058" s="367"/>
      <c r="AD2058" s="367"/>
      <c r="AE2058" s="367"/>
      <c r="AF2058" s="367"/>
      <c r="AG2058" s="367"/>
      <c r="AH2058" s="367"/>
      <c r="AI2058" s="367"/>
      <c r="AJ2058" s="367"/>
      <c r="AK2058" s="367"/>
      <c r="AL2058" s="367"/>
      <c r="AM2058" s="368"/>
    </row>
    <row r="2059" spans="1:39" s="541" customFormat="1" ht="12.75">
      <c r="A2059" s="377" t="s">
        <v>1033</v>
      </c>
      <c r="B2059" s="767">
        <v>1900000</v>
      </c>
      <c r="C2059" s="767">
        <v>1900000</v>
      </c>
      <c r="D2059" s="767">
        <v>1896306</v>
      </c>
      <c r="E2059" s="788">
        <v>99.80557894736842</v>
      </c>
      <c r="F2059" s="767">
        <v>0</v>
      </c>
      <c r="G2059" s="367"/>
      <c r="H2059" s="367"/>
      <c r="I2059" s="367"/>
      <c r="J2059" s="367"/>
      <c r="K2059" s="367"/>
      <c r="L2059" s="367"/>
      <c r="M2059" s="367"/>
      <c r="N2059" s="367"/>
      <c r="O2059" s="367"/>
      <c r="P2059" s="367"/>
      <c r="Q2059" s="367"/>
      <c r="R2059" s="367"/>
      <c r="S2059" s="367"/>
      <c r="T2059" s="367"/>
      <c r="U2059" s="367"/>
      <c r="V2059" s="367"/>
      <c r="W2059" s="367"/>
      <c r="X2059" s="367"/>
      <c r="Y2059" s="367"/>
      <c r="Z2059" s="367"/>
      <c r="AA2059" s="367"/>
      <c r="AB2059" s="367"/>
      <c r="AC2059" s="367"/>
      <c r="AD2059" s="367"/>
      <c r="AE2059" s="367"/>
      <c r="AF2059" s="367"/>
      <c r="AG2059" s="367"/>
      <c r="AH2059" s="367"/>
      <c r="AI2059" s="367"/>
      <c r="AJ2059" s="367"/>
      <c r="AK2059" s="367"/>
      <c r="AL2059" s="367"/>
      <c r="AM2059" s="368"/>
    </row>
    <row r="2060" spans="1:39" s="541" customFormat="1" ht="12.75">
      <c r="A2060" s="354"/>
      <c r="B2060" s="789"/>
      <c r="C2060" s="789"/>
      <c r="D2060" s="789"/>
      <c r="E2060" s="789"/>
      <c r="F2060" s="789"/>
      <c r="G2060" s="367"/>
      <c r="H2060" s="367"/>
      <c r="I2060" s="367"/>
      <c r="J2060" s="367"/>
      <c r="K2060" s="367"/>
      <c r="L2060" s="367"/>
      <c r="M2060" s="367"/>
      <c r="N2060" s="367"/>
      <c r="O2060" s="367"/>
      <c r="P2060" s="367"/>
      <c r="Q2060" s="367"/>
      <c r="R2060" s="367"/>
      <c r="S2060" s="367"/>
      <c r="T2060" s="367"/>
      <c r="U2060" s="367"/>
      <c r="V2060" s="367"/>
      <c r="W2060" s="367"/>
      <c r="X2060" s="367"/>
      <c r="Y2060" s="367"/>
      <c r="Z2060" s="367"/>
      <c r="AA2060" s="367"/>
      <c r="AB2060" s="367"/>
      <c r="AC2060" s="367"/>
      <c r="AD2060" s="367"/>
      <c r="AE2060" s="367"/>
      <c r="AF2060" s="367"/>
      <c r="AG2060" s="367"/>
      <c r="AH2060" s="367"/>
      <c r="AI2060" s="367"/>
      <c r="AJ2060" s="367"/>
      <c r="AK2060" s="367"/>
      <c r="AL2060" s="367"/>
      <c r="AM2060" s="367"/>
    </row>
    <row r="2061" spans="1:39" s="541" customFormat="1" ht="12.75">
      <c r="A2061" s="346" t="s">
        <v>370</v>
      </c>
      <c r="B2061" s="789"/>
      <c r="C2061" s="789"/>
      <c r="D2061" s="789"/>
      <c r="E2061" s="789"/>
      <c r="F2061" s="789"/>
      <c r="G2061" s="367"/>
      <c r="H2061" s="367"/>
      <c r="I2061" s="367"/>
      <c r="J2061" s="367"/>
      <c r="K2061" s="367"/>
      <c r="L2061" s="367"/>
      <c r="M2061" s="367"/>
      <c r="N2061" s="367"/>
      <c r="O2061" s="367"/>
      <c r="P2061" s="367"/>
      <c r="Q2061" s="367"/>
      <c r="R2061" s="367"/>
      <c r="S2061" s="367"/>
      <c r="T2061" s="367"/>
      <c r="U2061" s="367"/>
      <c r="V2061" s="367"/>
      <c r="W2061" s="367"/>
      <c r="X2061" s="367"/>
      <c r="Y2061" s="367"/>
      <c r="Z2061" s="367"/>
      <c r="AA2061" s="367"/>
      <c r="AB2061" s="367"/>
      <c r="AC2061" s="367"/>
      <c r="AD2061" s="367"/>
      <c r="AE2061" s="367"/>
      <c r="AF2061" s="367"/>
      <c r="AG2061" s="367"/>
      <c r="AH2061" s="367"/>
      <c r="AI2061" s="367"/>
      <c r="AJ2061" s="367"/>
      <c r="AK2061" s="367"/>
      <c r="AL2061" s="367"/>
      <c r="AM2061" s="367"/>
    </row>
    <row r="2062" spans="1:39" s="541" customFormat="1" ht="25.5">
      <c r="A2062" s="798" t="s">
        <v>416</v>
      </c>
      <c r="B2062" s="789"/>
      <c r="C2062" s="789"/>
      <c r="D2062" s="789"/>
      <c r="E2062" s="789"/>
      <c r="F2062" s="789"/>
      <c r="G2062" s="367"/>
      <c r="H2062" s="367"/>
      <c r="I2062" s="367"/>
      <c r="J2062" s="367"/>
      <c r="K2062" s="367"/>
      <c r="L2062" s="367"/>
      <c r="M2062" s="367"/>
      <c r="N2062" s="367"/>
      <c r="O2062" s="367"/>
      <c r="P2062" s="367"/>
      <c r="Q2062" s="367"/>
      <c r="R2062" s="367"/>
      <c r="S2062" s="367"/>
      <c r="T2062" s="367"/>
      <c r="U2062" s="367"/>
      <c r="V2062" s="367"/>
      <c r="W2062" s="367"/>
      <c r="X2062" s="367"/>
      <c r="Y2062" s="367"/>
      <c r="Z2062" s="367"/>
      <c r="AA2062" s="367"/>
      <c r="AB2062" s="367"/>
      <c r="AC2062" s="367"/>
      <c r="AD2062" s="367"/>
      <c r="AE2062" s="367"/>
      <c r="AF2062" s="367"/>
      <c r="AG2062" s="367"/>
      <c r="AH2062" s="367"/>
      <c r="AI2062" s="367"/>
      <c r="AJ2062" s="367"/>
      <c r="AK2062" s="367"/>
      <c r="AL2062" s="367"/>
      <c r="AM2062" s="367"/>
    </row>
    <row r="2063" spans="1:39" s="541" customFormat="1" ht="12.75">
      <c r="A2063" s="359" t="s">
        <v>348</v>
      </c>
      <c r="B2063" s="789">
        <v>18776523</v>
      </c>
      <c r="C2063" s="789">
        <v>18776523</v>
      </c>
      <c r="D2063" s="789">
        <v>18776523</v>
      </c>
      <c r="E2063" s="788">
        <v>100</v>
      </c>
      <c r="F2063" s="789">
        <v>0</v>
      </c>
      <c r="G2063" s="367"/>
      <c r="H2063" s="367"/>
      <c r="I2063" s="367"/>
      <c r="J2063" s="367"/>
      <c r="K2063" s="367"/>
      <c r="L2063" s="367"/>
      <c r="M2063" s="367"/>
      <c r="N2063" s="367"/>
      <c r="O2063" s="367"/>
      <c r="P2063" s="367"/>
      <c r="Q2063" s="367"/>
      <c r="R2063" s="367"/>
      <c r="S2063" s="367"/>
      <c r="T2063" s="367"/>
      <c r="U2063" s="367"/>
      <c r="V2063" s="367"/>
      <c r="W2063" s="367"/>
      <c r="X2063" s="367"/>
      <c r="Y2063" s="367"/>
      <c r="Z2063" s="367"/>
      <c r="AA2063" s="367"/>
      <c r="AB2063" s="367"/>
      <c r="AC2063" s="367"/>
      <c r="AD2063" s="367"/>
      <c r="AE2063" s="367"/>
      <c r="AF2063" s="367"/>
      <c r="AG2063" s="367"/>
      <c r="AH2063" s="367"/>
      <c r="AI2063" s="367"/>
      <c r="AJ2063" s="367"/>
      <c r="AK2063" s="367"/>
      <c r="AL2063" s="367"/>
      <c r="AM2063" s="367"/>
    </row>
    <row r="2064" spans="1:39" s="541" customFormat="1" ht="12.75">
      <c r="A2064" s="142" t="s">
        <v>972</v>
      </c>
      <c r="B2064" s="789">
        <v>18776523</v>
      </c>
      <c r="C2064" s="789">
        <v>18776523</v>
      </c>
      <c r="D2064" s="789">
        <v>18776523</v>
      </c>
      <c r="E2064" s="788">
        <v>100</v>
      </c>
      <c r="F2064" s="789">
        <v>0</v>
      </c>
      <c r="G2064" s="367"/>
      <c r="H2064" s="367"/>
      <c r="I2064" s="367"/>
      <c r="J2064" s="367"/>
      <c r="K2064" s="367"/>
      <c r="L2064" s="367"/>
      <c r="M2064" s="367"/>
      <c r="N2064" s="367"/>
      <c r="O2064" s="367"/>
      <c r="P2064" s="367"/>
      <c r="Q2064" s="367"/>
      <c r="R2064" s="367"/>
      <c r="S2064" s="367"/>
      <c r="T2064" s="367"/>
      <c r="U2064" s="367"/>
      <c r="V2064" s="367"/>
      <c r="W2064" s="367"/>
      <c r="X2064" s="367"/>
      <c r="Y2064" s="367"/>
      <c r="Z2064" s="367"/>
      <c r="AA2064" s="367"/>
      <c r="AB2064" s="367"/>
      <c r="AC2064" s="367"/>
      <c r="AD2064" s="367"/>
      <c r="AE2064" s="367"/>
      <c r="AF2064" s="367"/>
      <c r="AG2064" s="367"/>
      <c r="AH2064" s="367"/>
      <c r="AI2064" s="367"/>
      <c r="AJ2064" s="367"/>
      <c r="AK2064" s="367"/>
      <c r="AL2064" s="367"/>
      <c r="AM2064" s="367"/>
    </row>
    <row r="2065" spans="1:39" s="541" customFormat="1" ht="25.5">
      <c r="A2065" s="363" t="s">
        <v>973</v>
      </c>
      <c r="B2065" s="789">
        <v>18776523</v>
      </c>
      <c r="C2065" s="789">
        <v>18776523</v>
      </c>
      <c r="D2065" s="789">
        <v>18776523</v>
      </c>
      <c r="E2065" s="770">
        <v>100</v>
      </c>
      <c r="F2065" s="789">
        <v>0</v>
      </c>
      <c r="G2065" s="367"/>
      <c r="H2065" s="367"/>
      <c r="I2065" s="367"/>
      <c r="J2065" s="367"/>
      <c r="K2065" s="367"/>
      <c r="L2065" s="367"/>
      <c r="M2065" s="367"/>
      <c r="N2065" s="367"/>
      <c r="O2065" s="367"/>
      <c r="P2065" s="367"/>
      <c r="Q2065" s="367"/>
      <c r="R2065" s="367"/>
      <c r="S2065" s="367"/>
      <c r="T2065" s="367"/>
      <c r="U2065" s="367"/>
      <c r="V2065" s="367"/>
      <c r="W2065" s="367"/>
      <c r="X2065" s="367"/>
      <c r="Y2065" s="367"/>
      <c r="Z2065" s="367"/>
      <c r="AA2065" s="367"/>
      <c r="AB2065" s="367"/>
      <c r="AC2065" s="367"/>
      <c r="AD2065" s="367"/>
      <c r="AE2065" s="367"/>
      <c r="AF2065" s="367"/>
      <c r="AG2065" s="367"/>
      <c r="AH2065" s="367"/>
      <c r="AI2065" s="367"/>
      <c r="AJ2065" s="367"/>
      <c r="AK2065" s="367"/>
      <c r="AL2065" s="367"/>
      <c r="AM2065" s="367"/>
    </row>
    <row r="2066" spans="1:39" s="541" customFormat="1" ht="12.75">
      <c r="A2066" s="350" t="s">
        <v>974</v>
      </c>
      <c r="B2066" s="789">
        <v>18776523</v>
      </c>
      <c r="C2066" s="789">
        <v>18776523</v>
      </c>
      <c r="D2066" s="789">
        <v>18773760</v>
      </c>
      <c r="E2066" s="770">
        <v>99.98528481551136</v>
      </c>
      <c r="F2066" s="789">
        <v>1286041</v>
      </c>
      <c r="G2066" s="367"/>
      <c r="H2066" s="367"/>
      <c r="I2066" s="367"/>
      <c r="J2066" s="367"/>
      <c r="K2066" s="367"/>
      <c r="L2066" s="367"/>
      <c r="M2066" s="367"/>
      <c r="N2066" s="367"/>
      <c r="O2066" s="367"/>
      <c r="P2066" s="367"/>
      <c r="Q2066" s="367"/>
      <c r="R2066" s="367"/>
      <c r="S2066" s="367"/>
      <c r="T2066" s="367"/>
      <c r="U2066" s="367"/>
      <c r="V2066" s="367"/>
      <c r="W2066" s="367"/>
      <c r="X2066" s="367"/>
      <c r="Y2066" s="367"/>
      <c r="Z2066" s="367"/>
      <c r="AA2066" s="367"/>
      <c r="AB2066" s="367"/>
      <c r="AC2066" s="367"/>
      <c r="AD2066" s="367"/>
      <c r="AE2066" s="367"/>
      <c r="AF2066" s="367"/>
      <c r="AG2066" s="367"/>
      <c r="AH2066" s="367"/>
      <c r="AI2066" s="367"/>
      <c r="AJ2066" s="367"/>
      <c r="AK2066" s="367"/>
      <c r="AL2066" s="367"/>
      <c r="AM2066" s="367"/>
    </row>
    <row r="2067" spans="1:39" s="541" customFormat="1" ht="12.75">
      <c r="A2067" s="142" t="s">
        <v>928</v>
      </c>
      <c r="B2067" s="789">
        <v>18776523</v>
      </c>
      <c r="C2067" s="789">
        <v>18776523</v>
      </c>
      <c r="D2067" s="789">
        <v>18773760</v>
      </c>
      <c r="E2067" s="770">
        <v>99.98528481551136</v>
      </c>
      <c r="F2067" s="789">
        <v>1286041</v>
      </c>
      <c r="G2067" s="367"/>
      <c r="H2067" s="367"/>
      <c r="I2067" s="367"/>
      <c r="J2067" s="367"/>
      <c r="K2067" s="367"/>
      <c r="L2067" s="367"/>
      <c r="M2067" s="367"/>
      <c r="N2067" s="367"/>
      <c r="O2067" s="367"/>
      <c r="P2067" s="367"/>
      <c r="Q2067" s="367"/>
      <c r="R2067" s="367"/>
      <c r="S2067" s="367"/>
      <c r="T2067" s="367"/>
      <c r="U2067" s="367"/>
      <c r="V2067" s="367"/>
      <c r="W2067" s="367"/>
      <c r="X2067" s="367"/>
      <c r="Y2067" s="367"/>
      <c r="Z2067" s="367"/>
      <c r="AA2067" s="367"/>
      <c r="AB2067" s="367"/>
      <c r="AC2067" s="367"/>
      <c r="AD2067" s="367"/>
      <c r="AE2067" s="367"/>
      <c r="AF2067" s="367"/>
      <c r="AG2067" s="367"/>
      <c r="AH2067" s="367"/>
      <c r="AI2067" s="367"/>
      <c r="AJ2067" s="367"/>
      <c r="AK2067" s="367"/>
      <c r="AL2067" s="367"/>
      <c r="AM2067" s="367"/>
    </row>
    <row r="2068" spans="1:39" s="541" customFormat="1" ht="12.75">
      <c r="A2068" s="354" t="s">
        <v>366</v>
      </c>
      <c r="B2068" s="789">
        <v>18776523</v>
      </c>
      <c r="C2068" s="789">
        <v>18776523</v>
      </c>
      <c r="D2068" s="789">
        <v>18773760</v>
      </c>
      <c r="E2068" s="770">
        <v>99.98528481551136</v>
      </c>
      <c r="F2068" s="789">
        <v>1286041</v>
      </c>
      <c r="G2068" s="367"/>
      <c r="H2068" s="367"/>
      <c r="I2068" s="367"/>
      <c r="J2068" s="367"/>
      <c r="K2068" s="367"/>
      <c r="L2068" s="367"/>
      <c r="M2068" s="367"/>
      <c r="N2068" s="367"/>
      <c r="O2068" s="367"/>
      <c r="P2068" s="367"/>
      <c r="Q2068" s="367"/>
      <c r="R2068" s="367"/>
      <c r="S2068" s="367"/>
      <c r="T2068" s="367"/>
      <c r="U2068" s="367"/>
      <c r="V2068" s="367"/>
      <c r="W2068" s="367"/>
      <c r="X2068" s="367"/>
      <c r="Y2068" s="367"/>
      <c r="Z2068" s="367"/>
      <c r="AA2068" s="367"/>
      <c r="AB2068" s="367"/>
      <c r="AC2068" s="367"/>
      <c r="AD2068" s="367"/>
      <c r="AE2068" s="367"/>
      <c r="AF2068" s="367"/>
      <c r="AG2068" s="367"/>
      <c r="AH2068" s="367"/>
      <c r="AI2068" s="367"/>
      <c r="AJ2068" s="367"/>
      <c r="AK2068" s="367"/>
      <c r="AL2068" s="367"/>
      <c r="AM2068" s="367"/>
    </row>
    <row r="2069" spans="1:39" s="541" customFormat="1" ht="12.75">
      <c r="A2069" s="377" t="s">
        <v>1040</v>
      </c>
      <c r="B2069" s="789">
        <v>18776523</v>
      </c>
      <c r="C2069" s="789">
        <v>18776523</v>
      </c>
      <c r="D2069" s="789">
        <v>18773760</v>
      </c>
      <c r="E2069" s="770">
        <v>99.98528481551136</v>
      </c>
      <c r="F2069" s="789">
        <v>1286041</v>
      </c>
      <c r="G2069" s="367"/>
      <c r="H2069" s="367"/>
      <c r="I2069" s="367"/>
      <c r="J2069" s="367"/>
      <c r="K2069" s="367"/>
      <c r="L2069" s="367"/>
      <c r="M2069" s="367"/>
      <c r="N2069" s="367"/>
      <c r="O2069" s="367"/>
      <c r="P2069" s="367"/>
      <c r="Q2069" s="367"/>
      <c r="R2069" s="367"/>
      <c r="S2069" s="367"/>
      <c r="T2069" s="367"/>
      <c r="U2069" s="367"/>
      <c r="V2069" s="367"/>
      <c r="W2069" s="367"/>
      <c r="X2069" s="367"/>
      <c r="Y2069" s="367"/>
      <c r="Z2069" s="367"/>
      <c r="AA2069" s="367"/>
      <c r="AB2069" s="367"/>
      <c r="AC2069" s="367"/>
      <c r="AD2069" s="367"/>
      <c r="AE2069" s="367"/>
      <c r="AF2069" s="367"/>
      <c r="AG2069" s="367"/>
      <c r="AH2069" s="367"/>
      <c r="AI2069" s="367"/>
      <c r="AJ2069" s="367"/>
      <c r="AK2069" s="367"/>
      <c r="AL2069" s="367"/>
      <c r="AM2069" s="367"/>
    </row>
    <row r="2070" spans="1:39" s="772" customFormat="1" ht="25.5" customHeight="1">
      <c r="A2070" s="357" t="s">
        <v>349</v>
      </c>
      <c r="B2070" s="767">
        <v>18776523</v>
      </c>
      <c r="C2070" s="767">
        <v>18776523</v>
      </c>
      <c r="D2070" s="767">
        <v>18773760</v>
      </c>
      <c r="E2070" s="770">
        <v>99.98528481551136</v>
      </c>
      <c r="F2070" s="767">
        <v>1286041</v>
      </c>
      <c r="AM2070" s="773"/>
    </row>
    <row r="2071" spans="1:39" s="772" customFormat="1" ht="25.5" customHeight="1">
      <c r="A2071" s="363"/>
      <c r="B2071" s="767"/>
      <c r="C2071" s="767"/>
      <c r="D2071" s="767"/>
      <c r="E2071" s="767"/>
      <c r="F2071" s="767"/>
      <c r="AM2071" s="773"/>
    </row>
    <row r="2072" spans="1:39" s="541" customFormat="1" ht="12.75">
      <c r="A2072" s="759" t="s">
        <v>417</v>
      </c>
      <c r="B2072" s="576"/>
      <c r="C2072" s="576"/>
      <c r="D2072" s="576"/>
      <c r="E2072" s="767"/>
      <c r="F2072" s="576"/>
      <c r="G2072" s="367"/>
      <c r="H2072" s="367"/>
      <c r="I2072" s="367"/>
      <c r="J2072" s="367"/>
      <c r="K2072" s="367"/>
      <c r="L2072" s="367"/>
      <c r="M2072" s="367"/>
      <c r="N2072" s="367"/>
      <c r="O2072" s="367"/>
      <c r="P2072" s="367"/>
      <c r="Q2072" s="367"/>
      <c r="R2072" s="367"/>
      <c r="S2072" s="367"/>
      <c r="T2072" s="367"/>
      <c r="U2072" s="367"/>
      <c r="V2072" s="367"/>
      <c r="W2072" s="367"/>
      <c r="X2072" s="367"/>
      <c r="Y2072" s="367"/>
      <c r="Z2072" s="367"/>
      <c r="AA2072" s="367"/>
      <c r="AB2072" s="367"/>
      <c r="AC2072" s="367"/>
      <c r="AD2072" s="367"/>
      <c r="AE2072" s="367"/>
      <c r="AF2072" s="367"/>
      <c r="AG2072" s="367"/>
      <c r="AH2072" s="367"/>
      <c r="AI2072" s="367"/>
      <c r="AJ2072" s="367"/>
      <c r="AK2072" s="367"/>
      <c r="AL2072" s="367"/>
      <c r="AM2072" s="368"/>
    </row>
    <row r="2073" spans="1:39" s="541" customFormat="1" ht="12.75">
      <c r="A2073" s="359" t="s">
        <v>348</v>
      </c>
      <c r="B2073" s="767">
        <v>304396127</v>
      </c>
      <c r="C2073" s="767">
        <v>304047840</v>
      </c>
      <c r="D2073" s="767">
        <v>304011900</v>
      </c>
      <c r="E2073" s="770">
        <v>99.87377401815628</v>
      </c>
      <c r="F2073" s="767">
        <v>-3530</v>
      </c>
      <c r="G2073" s="367"/>
      <c r="H2073" s="367"/>
      <c r="I2073" s="367"/>
      <c r="J2073" s="367"/>
      <c r="K2073" s="367"/>
      <c r="L2073" s="367"/>
      <c r="M2073" s="367"/>
      <c r="N2073" s="367"/>
      <c r="O2073" s="367"/>
      <c r="P2073" s="367"/>
      <c r="Q2073" s="367"/>
      <c r="R2073" s="367"/>
      <c r="S2073" s="367"/>
      <c r="T2073" s="367"/>
      <c r="U2073" s="367"/>
      <c r="V2073" s="367"/>
      <c r="W2073" s="367"/>
      <c r="X2073" s="367"/>
      <c r="Y2073" s="367"/>
      <c r="Z2073" s="367"/>
      <c r="AA2073" s="367"/>
      <c r="AB2073" s="367"/>
      <c r="AC2073" s="367"/>
      <c r="AD2073" s="367"/>
      <c r="AE2073" s="367"/>
      <c r="AF2073" s="367"/>
      <c r="AG2073" s="367"/>
      <c r="AH2073" s="367"/>
      <c r="AI2073" s="367"/>
      <c r="AJ2073" s="367"/>
      <c r="AK2073" s="367"/>
      <c r="AL2073" s="367"/>
      <c r="AM2073" s="368"/>
    </row>
    <row r="2074" spans="1:39" s="541" customFormat="1" ht="12.75">
      <c r="A2074" s="146" t="s">
        <v>971</v>
      </c>
      <c r="B2074" s="767">
        <v>233576</v>
      </c>
      <c r="C2074" s="767">
        <v>231511</v>
      </c>
      <c r="D2074" s="767">
        <v>195571</v>
      </c>
      <c r="E2074" s="788">
        <v>83.72906462992773</v>
      </c>
      <c r="F2074" s="767">
        <v>-3530</v>
      </c>
      <c r="G2074" s="367"/>
      <c r="H2074" s="367"/>
      <c r="I2074" s="367"/>
      <c r="J2074" s="367"/>
      <c r="K2074" s="367"/>
      <c r="L2074" s="367"/>
      <c r="M2074" s="367"/>
      <c r="N2074" s="367"/>
      <c r="O2074" s="367"/>
      <c r="P2074" s="367"/>
      <c r="Q2074" s="367"/>
      <c r="R2074" s="367"/>
      <c r="S2074" s="367"/>
      <c r="T2074" s="367"/>
      <c r="U2074" s="367"/>
      <c r="V2074" s="367"/>
      <c r="W2074" s="367"/>
      <c r="X2074" s="367"/>
      <c r="Y2074" s="367"/>
      <c r="Z2074" s="367"/>
      <c r="AA2074" s="367"/>
      <c r="AB2074" s="367"/>
      <c r="AC2074" s="367"/>
      <c r="AD2074" s="367"/>
      <c r="AE2074" s="367"/>
      <c r="AF2074" s="367"/>
      <c r="AG2074" s="367"/>
      <c r="AH2074" s="367"/>
      <c r="AI2074" s="367"/>
      <c r="AJ2074" s="367"/>
      <c r="AK2074" s="367"/>
      <c r="AL2074" s="367"/>
      <c r="AM2074" s="368"/>
    </row>
    <row r="2075" spans="1:39" s="541" customFormat="1" ht="12.75">
      <c r="A2075" s="142" t="s">
        <v>972</v>
      </c>
      <c r="B2075" s="767">
        <v>304162551</v>
      </c>
      <c r="C2075" s="767">
        <v>303816329</v>
      </c>
      <c r="D2075" s="767">
        <v>303816329</v>
      </c>
      <c r="E2075" s="788">
        <v>99.88617204883977</v>
      </c>
      <c r="F2075" s="767">
        <v>0</v>
      </c>
      <c r="G2075" s="367"/>
      <c r="H2075" s="367"/>
      <c r="I2075" s="367"/>
      <c r="J2075" s="367"/>
      <c r="K2075" s="367"/>
      <c r="L2075" s="367"/>
      <c r="M2075" s="367"/>
      <c r="N2075" s="367"/>
      <c r="O2075" s="367"/>
      <c r="P2075" s="367"/>
      <c r="Q2075" s="367"/>
      <c r="R2075" s="367"/>
      <c r="S2075" s="367"/>
      <c r="T2075" s="367"/>
      <c r="U2075" s="367"/>
      <c r="V2075" s="367"/>
      <c r="W2075" s="367"/>
      <c r="X2075" s="367"/>
      <c r="Y2075" s="367"/>
      <c r="Z2075" s="367"/>
      <c r="AA2075" s="367"/>
      <c r="AB2075" s="367"/>
      <c r="AC2075" s="367"/>
      <c r="AD2075" s="367"/>
      <c r="AE2075" s="367"/>
      <c r="AF2075" s="367"/>
      <c r="AG2075" s="367"/>
      <c r="AH2075" s="367"/>
      <c r="AI2075" s="367"/>
      <c r="AJ2075" s="367"/>
      <c r="AK2075" s="367"/>
      <c r="AL2075" s="367"/>
      <c r="AM2075" s="368"/>
    </row>
    <row r="2076" spans="1:39" s="541" customFormat="1" ht="25.5">
      <c r="A2076" s="363" t="s">
        <v>973</v>
      </c>
      <c r="B2076" s="767">
        <v>304162551</v>
      </c>
      <c r="C2076" s="767">
        <v>303816329</v>
      </c>
      <c r="D2076" s="767">
        <v>303816329</v>
      </c>
      <c r="E2076" s="788">
        <v>99.88617204883977</v>
      </c>
      <c r="F2076" s="767">
        <v>0</v>
      </c>
      <c r="G2076" s="367"/>
      <c r="H2076" s="367"/>
      <c r="I2076" s="367"/>
      <c r="J2076" s="367"/>
      <c r="K2076" s="367"/>
      <c r="L2076" s="367"/>
      <c r="M2076" s="367"/>
      <c r="N2076" s="367"/>
      <c r="O2076" s="367"/>
      <c r="P2076" s="367"/>
      <c r="Q2076" s="367"/>
      <c r="R2076" s="367"/>
      <c r="S2076" s="367"/>
      <c r="T2076" s="367"/>
      <c r="U2076" s="367"/>
      <c r="V2076" s="367"/>
      <c r="W2076" s="367"/>
      <c r="X2076" s="367"/>
      <c r="Y2076" s="367"/>
      <c r="Z2076" s="367"/>
      <c r="AA2076" s="367"/>
      <c r="AB2076" s="367"/>
      <c r="AC2076" s="367"/>
      <c r="AD2076" s="367"/>
      <c r="AE2076" s="367"/>
      <c r="AF2076" s="367"/>
      <c r="AG2076" s="367"/>
      <c r="AH2076" s="367"/>
      <c r="AI2076" s="367"/>
      <c r="AJ2076" s="367"/>
      <c r="AK2076" s="367"/>
      <c r="AL2076" s="367"/>
      <c r="AM2076" s="368"/>
    </row>
    <row r="2077" spans="1:39" s="541" customFormat="1" ht="12.75">
      <c r="A2077" s="350" t="s">
        <v>974</v>
      </c>
      <c r="B2077" s="767">
        <v>303708804</v>
      </c>
      <c r="C2077" s="767">
        <v>303362582</v>
      </c>
      <c r="D2077" s="767">
        <v>283102291</v>
      </c>
      <c r="E2077" s="788">
        <v>93.21504259059938</v>
      </c>
      <c r="F2077" s="767">
        <v>29349505</v>
      </c>
      <c r="G2077" s="367"/>
      <c r="H2077" s="367"/>
      <c r="I2077" s="367"/>
      <c r="J2077" s="367"/>
      <c r="K2077" s="367"/>
      <c r="L2077" s="367"/>
      <c r="M2077" s="367"/>
      <c r="N2077" s="367"/>
      <c r="O2077" s="367"/>
      <c r="P2077" s="367"/>
      <c r="Q2077" s="367"/>
      <c r="R2077" s="367"/>
      <c r="S2077" s="367"/>
      <c r="T2077" s="367"/>
      <c r="U2077" s="367"/>
      <c r="V2077" s="367"/>
      <c r="W2077" s="367"/>
      <c r="X2077" s="367"/>
      <c r="Y2077" s="367"/>
      <c r="Z2077" s="367"/>
      <c r="AA2077" s="367"/>
      <c r="AB2077" s="367"/>
      <c r="AC2077" s="367"/>
      <c r="AD2077" s="367"/>
      <c r="AE2077" s="367"/>
      <c r="AF2077" s="367"/>
      <c r="AG2077" s="367"/>
      <c r="AH2077" s="367"/>
      <c r="AI2077" s="367"/>
      <c r="AJ2077" s="367"/>
      <c r="AK2077" s="367"/>
      <c r="AL2077" s="367"/>
      <c r="AM2077" s="368"/>
    </row>
    <row r="2078" spans="1:39" s="541" customFormat="1" ht="12.75">
      <c r="A2078" s="142" t="s">
        <v>975</v>
      </c>
      <c r="B2078" s="767">
        <v>300862827</v>
      </c>
      <c r="C2078" s="767">
        <v>300516605</v>
      </c>
      <c r="D2078" s="767">
        <v>280424187</v>
      </c>
      <c r="E2078" s="788">
        <v>93.20665826223856</v>
      </c>
      <c r="F2078" s="767">
        <v>28881495</v>
      </c>
      <c r="G2078" s="367"/>
      <c r="H2078" s="367"/>
      <c r="I2078" s="367"/>
      <c r="J2078" s="367"/>
      <c r="K2078" s="367"/>
      <c r="L2078" s="367"/>
      <c r="M2078" s="367"/>
      <c r="N2078" s="367"/>
      <c r="O2078" s="367"/>
      <c r="P2078" s="367"/>
      <c r="Q2078" s="367"/>
      <c r="R2078" s="367"/>
      <c r="S2078" s="367"/>
      <c r="T2078" s="367"/>
      <c r="U2078" s="367"/>
      <c r="V2078" s="367"/>
      <c r="W2078" s="367"/>
      <c r="X2078" s="367"/>
      <c r="Y2078" s="367"/>
      <c r="Z2078" s="367"/>
      <c r="AA2078" s="367"/>
      <c r="AB2078" s="367"/>
      <c r="AC2078" s="367"/>
      <c r="AD2078" s="367"/>
      <c r="AE2078" s="367"/>
      <c r="AF2078" s="367"/>
      <c r="AG2078" s="367"/>
      <c r="AH2078" s="367"/>
      <c r="AI2078" s="367"/>
      <c r="AJ2078" s="367"/>
      <c r="AK2078" s="367"/>
      <c r="AL2078" s="367"/>
      <c r="AM2078" s="368"/>
    </row>
    <row r="2079" spans="1:39" s="541" customFormat="1" ht="12.75">
      <c r="A2079" s="354" t="s">
        <v>976</v>
      </c>
      <c r="B2079" s="767">
        <v>33860159</v>
      </c>
      <c r="C2079" s="767">
        <v>33521937</v>
      </c>
      <c r="D2079" s="767">
        <v>29966838</v>
      </c>
      <c r="E2079" s="788">
        <v>88.50176397576868</v>
      </c>
      <c r="F2079" s="767">
        <v>3667038</v>
      </c>
      <c r="G2079" s="367"/>
      <c r="H2079" s="367"/>
      <c r="I2079" s="367"/>
      <c r="J2079" s="367"/>
      <c r="K2079" s="367"/>
      <c r="L2079" s="367"/>
      <c r="M2079" s="367"/>
      <c r="N2079" s="367"/>
      <c r="O2079" s="367"/>
      <c r="P2079" s="367"/>
      <c r="Q2079" s="367"/>
      <c r="R2079" s="367"/>
      <c r="S2079" s="367"/>
      <c r="T2079" s="367"/>
      <c r="U2079" s="367"/>
      <c r="V2079" s="367"/>
      <c r="W2079" s="367"/>
      <c r="X2079" s="367"/>
      <c r="Y2079" s="367"/>
      <c r="Z2079" s="367"/>
      <c r="AA2079" s="367"/>
      <c r="AB2079" s="367"/>
      <c r="AC2079" s="367"/>
      <c r="AD2079" s="367"/>
      <c r="AE2079" s="367"/>
      <c r="AF2079" s="367"/>
      <c r="AG2079" s="367"/>
      <c r="AH2079" s="367"/>
      <c r="AI2079" s="367"/>
      <c r="AJ2079" s="367"/>
      <c r="AK2079" s="367"/>
      <c r="AL2079" s="367"/>
      <c r="AM2079" s="368"/>
    </row>
    <row r="2080" spans="1:39" s="541" customFormat="1" ht="12.75">
      <c r="A2080" s="377" t="s">
        <v>977</v>
      </c>
      <c r="B2080" s="767">
        <v>1855361</v>
      </c>
      <c r="C2080" s="767">
        <v>1855361</v>
      </c>
      <c r="D2080" s="767">
        <v>1791276</v>
      </c>
      <c r="E2080" s="788">
        <v>96.54595520763884</v>
      </c>
      <c r="F2080" s="767">
        <v>165460</v>
      </c>
      <c r="G2080" s="367"/>
      <c r="H2080" s="367"/>
      <c r="I2080" s="367"/>
      <c r="J2080" s="367"/>
      <c r="K2080" s="367"/>
      <c r="L2080" s="367"/>
      <c r="M2080" s="367"/>
      <c r="N2080" s="367"/>
      <c r="O2080" s="367"/>
      <c r="P2080" s="367"/>
      <c r="Q2080" s="367"/>
      <c r="R2080" s="367"/>
      <c r="S2080" s="367"/>
      <c r="T2080" s="367"/>
      <c r="U2080" s="367"/>
      <c r="V2080" s="367"/>
      <c r="W2080" s="367"/>
      <c r="X2080" s="367"/>
      <c r="Y2080" s="367"/>
      <c r="Z2080" s="367"/>
      <c r="AA2080" s="367"/>
      <c r="AB2080" s="367"/>
      <c r="AC2080" s="367"/>
      <c r="AD2080" s="367"/>
      <c r="AE2080" s="367"/>
      <c r="AF2080" s="367"/>
      <c r="AG2080" s="367"/>
      <c r="AH2080" s="367"/>
      <c r="AI2080" s="367"/>
      <c r="AJ2080" s="367"/>
      <c r="AK2080" s="367"/>
      <c r="AL2080" s="367"/>
      <c r="AM2080" s="368"/>
    </row>
    <row r="2081" spans="1:39" s="541" customFormat="1" ht="12.75">
      <c r="A2081" s="381" t="s">
        <v>978</v>
      </c>
      <c r="B2081" s="767">
        <v>1383095</v>
      </c>
      <c r="C2081" s="767">
        <v>1383095</v>
      </c>
      <c r="D2081" s="767">
        <v>1321284</v>
      </c>
      <c r="E2081" s="788">
        <v>95.53096497348338</v>
      </c>
      <c r="F2081" s="767">
        <v>112071</v>
      </c>
      <c r="G2081" s="367"/>
      <c r="H2081" s="367"/>
      <c r="I2081" s="367"/>
      <c r="J2081" s="367"/>
      <c r="K2081" s="367"/>
      <c r="L2081" s="367"/>
      <c r="M2081" s="367"/>
      <c r="N2081" s="367"/>
      <c r="O2081" s="367"/>
      <c r="P2081" s="367"/>
      <c r="Q2081" s="367"/>
      <c r="R2081" s="367"/>
      <c r="S2081" s="367"/>
      <c r="T2081" s="367"/>
      <c r="U2081" s="367"/>
      <c r="V2081" s="367"/>
      <c r="W2081" s="367"/>
      <c r="X2081" s="367"/>
      <c r="Y2081" s="367"/>
      <c r="Z2081" s="367"/>
      <c r="AA2081" s="367"/>
      <c r="AB2081" s="367"/>
      <c r="AC2081" s="367"/>
      <c r="AD2081" s="367"/>
      <c r="AE2081" s="367"/>
      <c r="AF2081" s="367"/>
      <c r="AG2081" s="367"/>
      <c r="AH2081" s="367"/>
      <c r="AI2081" s="367"/>
      <c r="AJ2081" s="367"/>
      <c r="AK2081" s="367"/>
      <c r="AL2081" s="367"/>
      <c r="AM2081" s="368"/>
    </row>
    <row r="2082" spans="1:39" s="541" customFormat="1" ht="12.75">
      <c r="A2082" s="377" t="s">
        <v>979</v>
      </c>
      <c r="B2082" s="767">
        <v>32004798</v>
      </c>
      <c r="C2082" s="767">
        <v>31666576</v>
      </c>
      <c r="D2082" s="767">
        <v>28175562</v>
      </c>
      <c r="E2082" s="788">
        <v>88.03543143749883</v>
      </c>
      <c r="F2082" s="767">
        <v>3501578</v>
      </c>
      <c r="G2082" s="367"/>
      <c r="H2082" s="367"/>
      <c r="I2082" s="367"/>
      <c r="J2082" s="367"/>
      <c r="K2082" s="367"/>
      <c r="L2082" s="367"/>
      <c r="M2082" s="367"/>
      <c r="N2082" s="367"/>
      <c r="O2082" s="367"/>
      <c r="P2082" s="367"/>
      <c r="Q2082" s="367"/>
      <c r="R2082" s="367"/>
      <c r="S2082" s="367"/>
      <c r="T2082" s="367"/>
      <c r="U2082" s="367"/>
      <c r="V2082" s="367"/>
      <c r="W2082" s="367"/>
      <c r="X2082" s="367"/>
      <c r="Y2082" s="367"/>
      <c r="Z2082" s="367"/>
      <c r="AA2082" s="367"/>
      <c r="AB2082" s="367"/>
      <c r="AC2082" s="367"/>
      <c r="AD2082" s="367"/>
      <c r="AE2082" s="367"/>
      <c r="AF2082" s="367"/>
      <c r="AG2082" s="367"/>
      <c r="AH2082" s="367"/>
      <c r="AI2082" s="367"/>
      <c r="AJ2082" s="367"/>
      <c r="AK2082" s="367"/>
      <c r="AL2082" s="367"/>
      <c r="AM2082" s="368"/>
    </row>
    <row r="2083" spans="1:39" s="541" customFormat="1" ht="12.75">
      <c r="A2083" s="354" t="s">
        <v>1020</v>
      </c>
      <c r="B2083" s="767">
        <v>80781151</v>
      </c>
      <c r="C2083" s="767">
        <v>80781151</v>
      </c>
      <c r="D2083" s="767">
        <v>80735641</v>
      </c>
      <c r="E2083" s="788">
        <v>99.94366260020236</v>
      </c>
      <c r="F2083" s="767">
        <v>9808153</v>
      </c>
      <c r="G2083" s="367"/>
      <c r="H2083" s="367"/>
      <c r="I2083" s="367"/>
      <c r="J2083" s="367"/>
      <c r="K2083" s="367"/>
      <c r="L2083" s="367"/>
      <c r="M2083" s="367"/>
      <c r="N2083" s="367"/>
      <c r="O2083" s="367"/>
      <c r="P2083" s="367"/>
      <c r="Q2083" s="367"/>
      <c r="R2083" s="367"/>
      <c r="S2083" s="367"/>
      <c r="T2083" s="367"/>
      <c r="U2083" s="367"/>
      <c r="V2083" s="367"/>
      <c r="W2083" s="367"/>
      <c r="X2083" s="367"/>
      <c r="Y2083" s="367"/>
      <c r="Z2083" s="367"/>
      <c r="AA2083" s="367"/>
      <c r="AB2083" s="367"/>
      <c r="AC2083" s="367"/>
      <c r="AD2083" s="367"/>
      <c r="AE2083" s="367"/>
      <c r="AF2083" s="367"/>
      <c r="AG2083" s="367"/>
      <c r="AH2083" s="367"/>
      <c r="AI2083" s="367"/>
      <c r="AJ2083" s="367"/>
      <c r="AK2083" s="367"/>
      <c r="AL2083" s="367"/>
      <c r="AM2083" s="368"/>
    </row>
    <row r="2084" spans="1:39" s="541" customFormat="1" ht="12.75">
      <c r="A2084" s="354" t="s">
        <v>980</v>
      </c>
      <c r="B2084" s="767">
        <v>5062214</v>
      </c>
      <c r="C2084" s="767">
        <v>5062214</v>
      </c>
      <c r="D2084" s="767">
        <v>5061961</v>
      </c>
      <c r="E2084" s="788">
        <v>99.9950021867902</v>
      </c>
      <c r="F2084" s="767">
        <v>13276</v>
      </c>
      <c r="G2084" s="367"/>
      <c r="H2084" s="367"/>
      <c r="I2084" s="367"/>
      <c r="J2084" s="367"/>
      <c r="K2084" s="367"/>
      <c r="L2084" s="367"/>
      <c r="M2084" s="367"/>
      <c r="N2084" s="367"/>
      <c r="O2084" s="367"/>
      <c r="P2084" s="367"/>
      <c r="Q2084" s="367"/>
      <c r="R2084" s="367"/>
      <c r="S2084" s="367"/>
      <c r="T2084" s="367"/>
      <c r="U2084" s="367"/>
      <c r="V2084" s="367"/>
      <c r="W2084" s="367"/>
      <c r="X2084" s="367"/>
      <c r="Y2084" s="367"/>
      <c r="Z2084" s="367"/>
      <c r="AA2084" s="367"/>
      <c r="AB2084" s="367"/>
      <c r="AC2084" s="367"/>
      <c r="AD2084" s="367"/>
      <c r="AE2084" s="367"/>
      <c r="AF2084" s="367"/>
      <c r="AG2084" s="367"/>
      <c r="AH2084" s="367"/>
      <c r="AI2084" s="367"/>
      <c r="AJ2084" s="367"/>
      <c r="AK2084" s="367"/>
      <c r="AL2084" s="367"/>
      <c r="AM2084" s="368"/>
    </row>
    <row r="2085" spans="1:39" s="541" customFormat="1" ht="12.75">
      <c r="A2085" s="377" t="s">
        <v>1001</v>
      </c>
      <c r="B2085" s="767">
        <v>5062214</v>
      </c>
      <c r="C2085" s="767">
        <v>5062214</v>
      </c>
      <c r="D2085" s="767">
        <v>5061961</v>
      </c>
      <c r="E2085" s="788">
        <v>99.9950021867902</v>
      </c>
      <c r="F2085" s="767">
        <v>13276</v>
      </c>
      <c r="G2085" s="367"/>
      <c r="H2085" s="367"/>
      <c r="I2085" s="367"/>
      <c r="J2085" s="367"/>
      <c r="K2085" s="367"/>
      <c r="L2085" s="367"/>
      <c r="M2085" s="367"/>
      <c r="N2085" s="367"/>
      <c r="O2085" s="367"/>
      <c r="P2085" s="367"/>
      <c r="Q2085" s="367"/>
      <c r="R2085" s="367"/>
      <c r="S2085" s="367"/>
      <c r="T2085" s="367"/>
      <c r="U2085" s="367"/>
      <c r="V2085" s="367"/>
      <c r="W2085" s="367"/>
      <c r="X2085" s="367"/>
      <c r="Y2085" s="367"/>
      <c r="Z2085" s="367"/>
      <c r="AA2085" s="367"/>
      <c r="AB2085" s="367"/>
      <c r="AC2085" s="367"/>
      <c r="AD2085" s="367"/>
      <c r="AE2085" s="367"/>
      <c r="AF2085" s="367"/>
      <c r="AG2085" s="367"/>
      <c r="AH2085" s="367"/>
      <c r="AI2085" s="367"/>
      <c r="AJ2085" s="367"/>
      <c r="AK2085" s="367"/>
      <c r="AL2085" s="367"/>
      <c r="AM2085" s="368"/>
    </row>
    <row r="2086" spans="1:39" s="541" customFormat="1" ht="25.5">
      <c r="A2086" s="363" t="s">
        <v>984</v>
      </c>
      <c r="B2086" s="767">
        <v>181159303</v>
      </c>
      <c r="C2086" s="767">
        <v>181151303</v>
      </c>
      <c r="D2086" s="767">
        <v>164659747</v>
      </c>
      <c r="E2086" s="788">
        <v>90.89223919127134</v>
      </c>
      <c r="F2086" s="767">
        <v>15393028</v>
      </c>
      <c r="G2086" s="367"/>
      <c r="H2086" s="367"/>
      <c r="I2086" s="367"/>
      <c r="J2086" s="367"/>
      <c r="K2086" s="367"/>
      <c r="L2086" s="367"/>
      <c r="M2086" s="367"/>
      <c r="N2086" s="367"/>
      <c r="O2086" s="367"/>
      <c r="P2086" s="367"/>
      <c r="Q2086" s="367"/>
      <c r="R2086" s="367"/>
      <c r="S2086" s="367"/>
      <c r="T2086" s="367"/>
      <c r="U2086" s="367"/>
      <c r="V2086" s="367"/>
      <c r="W2086" s="367"/>
      <c r="X2086" s="367"/>
      <c r="Y2086" s="367"/>
      <c r="Z2086" s="367"/>
      <c r="AA2086" s="367"/>
      <c r="AB2086" s="367"/>
      <c r="AC2086" s="367"/>
      <c r="AD2086" s="367"/>
      <c r="AE2086" s="367"/>
      <c r="AF2086" s="367"/>
      <c r="AG2086" s="367"/>
      <c r="AH2086" s="367"/>
      <c r="AI2086" s="367"/>
      <c r="AJ2086" s="367"/>
      <c r="AK2086" s="367"/>
      <c r="AL2086" s="367"/>
      <c r="AM2086" s="368"/>
    </row>
    <row r="2087" spans="1:39" s="541" customFormat="1" ht="12.75">
      <c r="A2087" s="355" t="s">
        <v>1015</v>
      </c>
      <c r="B2087" s="767">
        <v>168605000</v>
      </c>
      <c r="C2087" s="767">
        <v>168605000</v>
      </c>
      <c r="D2087" s="767">
        <v>153530231</v>
      </c>
      <c r="E2087" s="788">
        <v>91.05912102250822</v>
      </c>
      <c r="F2087" s="767">
        <v>14762925</v>
      </c>
      <c r="G2087" s="367"/>
      <c r="H2087" s="367"/>
      <c r="I2087" s="367"/>
      <c r="J2087" s="367"/>
      <c r="K2087" s="367"/>
      <c r="L2087" s="367"/>
      <c r="M2087" s="367"/>
      <c r="N2087" s="367"/>
      <c r="O2087" s="367"/>
      <c r="P2087" s="367"/>
      <c r="Q2087" s="367"/>
      <c r="R2087" s="367"/>
      <c r="S2087" s="367"/>
      <c r="T2087" s="367"/>
      <c r="U2087" s="367"/>
      <c r="V2087" s="367"/>
      <c r="W2087" s="367"/>
      <c r="X2087" s="367"/>
      <c r="Y2087" s="367"/>
      <c r="Z2087" s="367"/>
      <c r="AA2087" s="367"/>
      <c r="AB2087" s="367"/>
      <c r="AC2087" s="367"/>
      <c r="AD2087" s="367"/>
      <c r="AE2087" s="367"/>
      <c r="AF2087" s="367"/>
      <c r="AG2087" s="367"/>
      <c r="AH2087" s="367"/>
      <c r="AI2087" s="367"/>
      <c r="AJ2087" s="367"/>
      <c r="AK2087" s="367"/>
      <c r="AL2087" s="367"/>
      <c r="AM2087" s="368"/>
    </row>
    <row r="2088" spans="1:39" s="541" customFormat="1" ht="12.75">
      <c r="A2088" s="355" t="s">
        <v>985</v>
      </c>
      <c r="B2088" s="767">
        <v>12554303</v>
      </c>
      <c r="C2088" s="767">
        <v>12546303</v>
      </c>
      <c r="D2088" s="767">
        <v>11129516</v>
      </c>
      <c r="E2088" s="788">
        <v>88.65100675043449</v>
      </c>
      <c r="F2088" s="767">
        <v>630103</v>
      </c>
      <c r="G2088" s="367"/>
      <c r="H2088" s="367"/>
      <c r="I2088" s="367"/>
      <c r="J2088" s="367"/>
      <c r="K2088" s="367"/>
      <c r="L2088" s="367"/>
      <c r="M2088" s="367"/>
      <c r="N2088" s="367"/>
      <c r="O2088" s="367"/>
      <c r="P2088" s="367"/>
      <c r="Q2088" s="367"/>
      <c r="R2088" s="367"/>
      <c r="S2088" s="367"/>
      <c r="T2088" s="367"/>
      <c r="U2088" s="367"/>
      <c r="V2088" s="367"/>
      <c r="W2088" s="367"/>
      <c r="X2088" s="367"/>
      <c r="Y2088" s="367"/>
      <c r="Z2088" s="367"/>
      <c r="AA2088" s="367"/>
      <c r="AB2088" s="367"/>
      <c r="AC2088" s="367"/>
      <c r="AD2088" s="367"/>
      <c r="AE2088" s="367"/>
      <c r="AF2088" s="367"/>
      <c r="AG2088" s="367"/>
      <c r="AH2088" s="367"/>
      <c r="AI2088" s="367"/>
      <c r="AJ2088" s="367"/>
      <c r="AK2088" s="367"/>
      <c r="AL2088" s="367"/>
      <c r="AM2088" s="368"/>
    </row>
    <row r="2089" spans="1:39" s="541" customFormat="1" ht="12.75">
      <c r="A2089" s="142" t="s">
        <v>928</v>
      </c>
      <c r="B2089" s="767">
        <v>2845977</v>
      </c>
      <c r="C2089" s="767">
        <v>2845977</v>
      </c>
      <c r="D2089" s="767">
        <v>2678104</v>
      </c>
      <c r="E2089" s="788">
        <v>94.10139294871321</v>
      </c>
      <c r="F2089" s="767">
        <v>468010</v>
      </c>
      <c r="G2089" s="367"/>
      <c r="H2089" s="367"/>
      <c r="I2089" s="367"/>
      <c r="J2089" s="367"/>
      <c r="K2089" s="367"/>
      <c r="L2089" s="367"/>
      <c r="M2089" s="367"/>
      <c r="N2089" s="367"/>
      <c r="O2089" s="367"/>
      <c r="P2089" s="367"/>
      <c r="Q2089" s="367"/>
      <c r="R2089" s="367"/>
      <c r="S2089" s="367"/>
      <c r="T2089" s="367"/>
      <c r="U2089" s="367"/>
      <c r="V2089" s="367"/>
      <c r="W2089" s="367"/>
      <c r="X2089" s="367"/>
      <c r="Y2089" s="367"/>
      <c r="Z2089" s="367"/>
      <c r="AA2089" s="367"/>
      <c r="AB2089" s="367"/>
      <c r="AC2089" s="367"/>
      <c r="AD2089" s="367"/>
      <c r="AE2089" s="367"/>
      <c r="AF2089" s="367"/>
      <c r="AG2089" s="367"/>
      <c r="AH2089" s="367"/>
      <c r="AI2089" s="367"/>
      <c r="AJ2089" s="367"/>
      <c r="AK2089" s="367"/>
      <c r="AL2089" s="367"/>
      <c r="AM2089" s="368"/>
    </row>
    <row r="2090" spans="1:39" s="541" customFormat="1" ht="12.75">
      <c r="A2090" s="354" t="s">
        <v>982</v>
      </c>
      <c r="B2090" s="767">
        <v>2845977</v>
      </c>
      <c r="C2090" s="767">
        <v>2845977</v>
      </c>
      <c r="D2090" s="767">
        <v>2678104</v>
      </c>
      <c r="E2090" s="788">
        <v>94.10139294871321</v>
      </c>
      <c r="F2090" s="767">
        <v>468010</v>
      </c>
      <c r="G2090" s="367"/>
      <c r="H2090" s="367"/>
      <c r="I2090" s="367"/>
      <c r="J2090" s="367"/>
      <c r="K2090" s="367"/>
      <c r="L2090" s="367"/>
      <c r="M2090" s="367"/>
      <c r="N2090" s="367"/>
      <c r="O2090" s="367"/>
      <c r="P2090" s="367"/>
      <c r="Q2090" s="367"/>
      <c r="R2090" s="367"/>
      <c r="S2090" s="367"/>
      <c r="T2090" s="367"/>
      <c r="U2090" s="367"/>
      <c r="V2090" s="367"/>
      <c r="W2090" s="367"/>
      <c r="X2090" s="367"/>
      <c r="Y2090" s="367"/>
      <c r="Z2090" s="367"/>
      <c r="AA2090" s="367"/>
      <c r="AB2090" s="367"/>
      <c r="AC2090" s="367"/>
      <c r="AD2090" s="367"/>
      <c r="AE2090" s="367"/>
      <c r="AF2090" s="367"/>
      <c r="AG2090" s="367"/>
      <c r="AH2090" s="367"/>
      <c r="AI2090" s="367"/>
      <c r="AJ2090" s="367"/>
      <c r="AK2090" s="367"/>
      <c r="AL2090" s="367"/>
      <c r="AM2090" s="368"/>
    </row>
    <row r="2091" spans="1:39" s="541" customFormat="1" ht="12.75">
      <c r="A2091" s="142" t="s">
        <v>507</v>
      </c>
      <c r="B2091" s="767">
        <v>687323</v>
      </c>
      <c r="C2091" s="767">
        <v>685258</v>
      </c>
      <c r="D2091" s="767">
        <v>20909609</v>
      </c>
      <c r="E2091" s="788" t="s">
        <v>503</v>
      </c>
      <c r="F2091" s="767">
        <v>-29353035</v>
      </c>
      <c r="G2091" s="367"/>
      <c r="H2091" s="367"/>
      <c r="I2091" s="367"/>
      <c r="J2091" s="367"/>
      <c r="K2091" s="367"/>
      <c r="L2091" s="367"/>
      <c r="M2091" s="367"/>
      <c r="N2091" s="367"/>
      <c r="O2091" s="367"/>
      <c r="P2091" s="367"/>
      <c r="Q2091" s="367"/>
      <c r="R2091" s="367"/>
      <c r="S2091" s="367"/>
      <c r="T2091" s="367"/>
      <c r="U2091" s="367"/>
      <c r="V2091" s="367"/>
      <c r="W2091" s="367"/>
      <c r="X2091" s="367"/>
      <c r="Y2091" s="367"/>
      <c r="Z2091" s="367"/>
      <c r="AA2091" s="367"/>
      <c r="AB2091" s="367"/>
      <c r="AC2091" s="367"/>
      <c r="AD2091" s="367"/>
      <c r="AE2091" s="367"/>
      <c r="AF2091" s="367"/>
      <c r="AG2091" s="367"/>
      <c r="AH2091" s="367"/>
      <c r="AI2091" s="367"/>
      <c r="AJ2091" s="367"/>
      <c r="AK2091" s="367"/>
      <c r="AL2091" s="367"/>
      <c r="AM2091" s="368"/>
    </row>
    <row r="2092" spans="1:39" s="541" customFormat="1" ht="12.75">
      <c r="A2092" s="142" t="s">
        <v>508</v>
      </c>
      <c r="B2092" s="767">
        <v>-687323</v>
      </c>
      <c r="C2092" s="767">
        <v>-685258</v>
      </c>
      <c r="D2092" s="767">
        <v>-633928</v>
      </c>
      <c r="E2092" s="788">
        <v>92.23145449810352</v>
      </c>
      <c r="F2092" s="767">
        <v>-226401</v>
      </c>
      <c r="G2092" s="367"/>
      <c r="H2092" s="367"/>
      <c r="I2092" s="367"/>
      <c r="J2092" s="367"/>
      <c r="K2092" s="367"/>
      <c r="L2092" s="367"/>
      <c r="M2092" s="367"/>
      <c r="N2092" s="367"/>
      <c r="O2092" s="367"/>
      <c r="P2092" s="367"/>
      <c r="Q2092" s="367"/>
      <c r="R2092" s="367"/>
      <c r="S2092" s="367"/>
      <c r="T2092" s="367"/>
      <c r="U2092" s="367"/>
      <c r="V2092" s="367"/>
      <c r="W2092" s="367"/>
      <c r="X2092" s="367"/>
      <c r="Y2092" s="367"/>
      <c r="Z2092" s="367"/>
      <c r="AA2092" s="367"/>
      <c r="AB2092" s="367"/>
      <c r="AC2092" s="367"/>
      <c r="AD2092" s="367"/>
      <c r="AE2092" s="367"/>
      <c r="AF2092" s="367"/>
      <c r="AG2092" s="367"/>
      <c r="AH2092" s="367"/>
      <c r="AI2092" s="367"/>
      <c r="AJ2092" s="367"/>
      <c r="AK2092" s="367"/>
      <c r="AL2092" s="367"/>
      <c r="AM2092" s="368"/>
    </row>
    <row r="2093" spans="1:39" s="541" customFormat="1" ht="12.75">
      <c r="A2093" s="354" t="s">
        <v>512</v>
      </c>
      <c r="B2093" s="767">
        <v>-3288898</v>
      </c>
      <c r="C2093" s="767">
        <v>-3288898</v>
      </c>
      <c r="D2093" s="767">
        <v>-2796766</v>
      </c>
      <c r="E2093" s="788">
        <v>85.0365684797765</v>
      </c>
      <c r="F2093" s="767">
        <v>-406161</v>
      </c>
      <c r="G2093" s="367"/>
      <c r="H2093" s="367"/>
      <c r="I2093" s="367"/>
      <c r="J2093" s="367"/>
      <c r="K2093" s="367"/>
      <c r="L2093" s="367"/>
      <c r="M2093" s="367"/>
      <c r="N2093" s="367"/>
      <c r="O2093" s="367"/>
      <c r="P2093" s="367"/>
      <c r="Q2093" s="367"/>
      <c r="R2093" s="367"/>
      <c r="S2093" s="367"/>
      <c r="T2093" s="367"/>
      <c r="U2093" s="367"/>
      <c r="V2093" s="367"/>
      <c r="W2093" s="367"/>
      <c r="X2093" s="367"/>
      <c r="Y2093" s="367"/>
      <c r="Z2093" s="367"/>
      <c r="AA2093" s="367"/>
      <c r="AB2093" s="367"/>
      <c r="AC2093" s="367"/>
      <c r="AD2093" s="367"/>
      <c r="AE2093" s="367"/>
      <c r="AF2093" s="367"/>
      <c r="AG2093" s="367"/>
      <c r="AH2093" s="367"/>
      <c r="AI2093" s="367"/>
      <c r="AJ2093" s="367"/>
      <c r="AK2093" s="367"/>
      <c r="AL2093" s="367"/>
      <c r="AM2093" s="368"/>
    </row>
    <row r="2094" spans="1:39" s="541" customFormat="1" ht="12.75">
      <c r="A2094" s="377" t="s">
        <v>1033</v>
      </c>
      <c r="B2094" s="767">
        <v>9900</v>
      </c>
      <c r="C2094" s="767">
        <v>9900</v>
      </c>
      <c r="D2094" s="767">
        <v>0</v>
      </c>
      <c r="E2094" s="788">
        <v>0</v>
      </c>
      <c r="F2094" s="767">
        <v>0</v>
      </c>
      <c r="G2094" s="367"/>
      <c r="H2094" s="367"/>
      <c r="I2094" s="367"/>
      <c r="J2094" s="367"/>
      <c r="K2094" s="367"/>
      <c r="L2094" s="367"/>
      <c r="M2094" s="367"/>
      <c r="N2094" s="367"/>
      <c r="O2094" s="367"/>
      <c r="P2094" s="367"/>
      <c r="Q2094" s="367"/>
      <c r="R2094" s="367"/>
      <c r="S2094" s="367"/>
      <c r="T2094" s="367"/>
      <c r="U2094" s="367"/>
      <c r="V2094" s="367"/>
      <c r="W2094" s="367"/>
      <c r="X2094" s="367"/>
      <c r="Y2094" s="367"/>
      <c r="Z2094" s="367"/>
      <c r="AA2094" s="367"/>
      <c r="AB2094" s="367"/>
      <c r="AC2094" s="367"/>
      <c r="AD2094" s="367"/>
      <c r="AE2094" s="367"/>
      <c r="AF2094" s="367"/>
      <c r="AG2094" s="367"/>
      <c r="AH2094" s="367"/>
      <c r="AI2094" s="367"/>
      <c r="AJ2094" s="367"/>
      <c r="AK2094" s="367"/>
      <c r="AL2094" s="367"/>
      <c r="AM2094" s="368"/>
    </row>
    <row r="2095" spans="1:39" s="541" customFormat="1" ht="12.75">
      <c r="A2095" s="377" t="s">
        <v>1105</v>
      </c>
      <c r="B2095" s="767">
        <v>-3298798</v>
      </c>
      <c r="C2095" s="767">
        <v>-3298798</v>
      </c>
      <c r="D2095" s="767">
        <v>-2796766</v>
      </c>
      <c r="E2095" s="788">
        <v>84.78136581870123</v>
      </c>
      <c r="F2095" s="767">
        <v>-406161</v>
      </c>
      <c r="G2095" s="367"/>
      <c r="H2095" s="367"/>
      <c r="I2095" s="367"/>
      <c r="J2095" s="367"/>
      <c r="K2095" s="367"/>
      <c r="L2095" s="367"/>
      <c r="M2095" s="367"/>
      <c r="N2095" s="367"/>
      <c r="O2095" s="367"/>
      <c r="P2095" s="367"/>
      <c r="Q2095" s="367"/>
      <c r="R2095" s="367"/>
      <c r="S2095" s="367"/>
      <c r="T2095" s="367"/>
      <c r="U2095" s="367"/>
      <c r="V2095" s="367"/>
      <c r="W2095" s="367"/>
      <c r="X2095" s="367"/>
      <c r="Y2095" s="367"/>
      <c r="Z2095" s="367"/>
      <c r="AA2095" s="367"/>
      <c r="AB2095" s="367"/>
      <c r="AC2095" s="367"/>
      <c r="AD2095" s="367"/>
      <c r="AE2095" s="367"/>
      <c r="AF2095" s="367"/>
      <c r="AG2095" s="367"/>
      <c r="AH2095" s="367"/>
      <c r="AI2095" s="367"/>
      <c r="AJ2095" s="367"/>
      <c r="AK2095" s="367"/>
      <c r="AL2095" s="367"/>
      <c r="AM2095" s="368"/>
    </row>
    <row r="2096" spans="1:39" s="541" customFormat="1" ht="12.75">
      <c r="A2096" s="354" t="s">
        <v>513</v>
      </c>
      <c r="B2096" s="767">
        <v>2603640</v>
      </c>
      <c r="C2096" s="767">
        <v>2603640</v>
      </c>
      <c r="D2096" s="767">
        <v>2162838</v>
      </c>
      <c r="E2096" s="788">
        <v>83.0697792321519</v>
      </c>
      <c r="F2096" s="767">
        <v>179760</v>
      </c>
      <c r="G2096" s="367"/>
      <c r="H2096" s="367"/>
      <c r="I2096" s="367"/>
      <c r="J2096" s="367"/>
      <c r="K2096" s="367"/>
      <c r="L2096" s="367"/>
      <c r="M2096" s="367"/>
      <c r="N2096" s="367"/>
      <c r="O2096" s="367"/>
      <c r="P2096" s="367"/>
      <c r="Q2096" s="367"/>
      <c r="R2096" s="367"/>
      <c r="S2096" s="367"/>
      <c r="T2096" s="367"/>
      <c r="U2096" s="367"/>
      <c r="V2096" s="367"/>
      <c r="W2096" s="367"/>
      <c r="X2096" s="367"/>
      <c r="Y2096" s="367"/>
      <c r="Z2096" s="367"/>
      <c r="AA2096" s="367"/>
      <c r="AB2096" s="367"/>
      <c r="AC2096" s="367"/>
      <c r="AD2096" s="367"/>
      <c r="AE2096" s="367"/>
      <c r="AF2096" s="367"/>
      <c r="AG2096" s="367"/>
      <c r="AH2096" s="367"/>
      <c r="AI2096" s="367"/>
      <c r="AJ2096" s="367"/>
      <c r="AK2096" s="367"/>
      <c r="AL2096" s="367"/>
      <c r="AM2096" s="368"/>
    </row>
    <row r="2097" spans="1:39" s="541" customFormat="1" ht="12.75">
      <c r="A2097" s="377" t="s">
        <v>1035</v>
      </c>
      <c r="B2097" s="767">
        <v>-9900</v>
      </c>
      <c r="C2097" s="767">
        <v>-9900</v>
      </c>
      <c r="D2097" s="767">
        <v>0</v>
      </c>
      <c r="E2097" s="788">
        <v>0</v>
      </c>
      <c r="F2097" s="767">
        <v>0</v>
      </c>
      <c r="G2097" s="367"/>
      <c r="H2097" s="367"/>
      <c r="I2097" s="367"/>
      <c r="J2097" s="367"/>
      <c r="K2097" s="367"/>
      <c r="L2097" s="367"/>
      <c r="M2097" s="367"/>
      <c r="N2097" s="367"/>
      <c r="O2097" s="367"/>
      <c r="P2097" s="367"/>
      <c r="Q2097" s="367"/>
      <c r="R2097" s="367"/>
      <c r="S2097" s="367"/>
      <c r="T2097" s="367"/>
      <c r="U2097" s="367"/>
      <c r="V2097" s="367"/>
      <c r="W2097" s="367"/>
      <c r="X2097" s="367"/>
      <c r="Y2097" s="367"/>
      <c r="Z2097" s="367"/>
      <c r="AA2097" s="367"/>
      <c r="AB2097" s="367"/>
      <c r="AC2097" s="367"/>
      <c r="AD2097" s="367"/>
      <c r="AE2097" s="367"/>
      <c r="AF2097" s="367"/>
      <c r="AG2097" s="367"/>
      <c r="AH2097" s="367"/>
      <c r="AI2097" s="367"/>
      <c r="AJ2097" s="367"/>
      <c r="AK2097" s="367"/>
      <c r="AL2097" s="367"/>
      <c r="AM2097" s="368"/>
    </row>
    <row r="2098" spans="1:39" s="541" customFormat="1" ht="12.75">
      <c r="A2098" s="377" t="s">
        <v>1036</v>
      </c>
      <c r="B2098" s="767">
        <v>2613540</v>
      </c>
      <c r="C2098" s="767">
        <v>2613540</v>
      </c>
      <c r="D2098" s="767">
        <v>2162838</v>
      </c>
      <c r="E2098" s="788">
        <v>82.75511375375928</v>
      </c>
      <c r="F2098" s="767">
        <v>179760</v>
      </c>
      <c r="G2098" s="367"/>
      <c r="H2098" s="367"/>
      <c r="I2098" s="367"/>
      <c r="J2098" s="367"/>
      <c r="K2098" s="367"/>
      <c r="L2098" s="367"/>
      <c r="M2098" s="367"/>
      <c r="N2098" s="367"/>
      <c r="O2098" s="367"/>
      <c r="P2098" s="367"/>
      <c r="Q2098" s="367"/>
      <c r="R2098" s="367"/>
      <c r="S2098" s="367"/>
      <c r="T2098" s="367"/>
      <c r="U2098" s="367"/>
      <c r="V2098" s="367"/>
      <c r="W2098" s="367"/>
      <c r="X2098" s="367"/>
      <c r="Y2098" s="367"/>
      <c r="Z2098" s="367"/>
      <c r="AA2098" s="367"/>
      <c r="AB2098" s="367"/>
      <c r="AC2098" s="367"/>
      <c r="AD2098" s="367"/>
      <c r="AE2098" s="367"/>
      <c r="AF2098" s="367"/>
      <c r="AG2098" s="367"/>
      <c r="AH2098" s="367"/>
      <c r="AI2098" s="367"/>
      <c r="AJ2098" s="367"/>
      <c r="AK2098" s="367"/>
      <c r="AL2098" s="367"/>
      <c r="AM2098" s="368"/>
    </row>
    <row r="2099" spans="1:33" s="768" customFormat="1" ht="12.75">
      <c r="A2099" s="354" t="s">
        <v>629</v>
      </c>
      <c r="B2099" s="767">
        <v>-2065</v>
      </c>
      <c r="C2099" s="767">
        <v>0</v>
      </c>
      <c r="D2099" s="767" t="s">
        <v>503</v>
      </c>
      <c r="E2099" s="767" t="s">
        <v>503</v>
      </c>
      <c r="F2099" s="767" t="s">
        <v>503</v>
      </c>
      <c r="G2099" s="769"/>
      <c r="H2099" s="769"/>
      <c r="I2099" s="769"/>
      <c r="J2099" s="769"/>
      <c r="K2099" s="769"/>
      <c r="L2099" s="769"/>
      <c r="M2099" s="769"/>
      <c r="N2099" s="769"/>
      <c r="O2099" s="769"/>
      <c r="P2099" s="769"/>
      <c r="Q2099" s="769"/>
      <c r="R2099" s="769"/>
      <c r="S2099" s="769"/>
      <c r="T2099" s="769"/>
      <c r="U2099" s="769"/>
      <c r="V2099" s="769"/>
      <c r="W2099" s="769"/>
      <c r="X2099" s="769"/>
      <c r="Y2099" s="769"/>
      <c r="Z2099" s="769"/>
      <c r="AA2099" s="769"/>
      <c r="AB2099" s="769"/>
      <c r="AC2099" s="769"/>
      <c r="AD2099" s="769"/>
      <c r="AE2099" s="769"/>
      <c r="AF2099" s="769"/>
      <c r="AG2099" s="769"/>
    </row>
    <row r="2100" spans="1:33" s="768" customFormat="1" ht="38.25">
      <c r="A2100" s="355" t="s">
        <v>350</v>
      </c>
      <c r="B2100" s="767">
        <v>-2065</v>
      </c>
      <c r="C2100" s="767">
        <v>0</v>
      </c>
      <c r="D2100" s="767" t="s">
        <v>503</v>
      </c>
      <c r="E2100" s="767" t="s">
        <v>503</v>
      </c>
      <c r="F2100" s="767" t="s">
        <v>503</v>
      </c>
      <c r="G2100" s="769"/>
      <c r="H2100" s="769"/>
      <c r="I2100" s="769"/>
      <c r="J2100" s="769"/>
      <c r="K2100" s="769"/>
      <c r="L2100" s="769"/>
      <c r="M2100" s="769"/>
      <c r="N2100" s="769"/>
      <c r="O2100" s="769"/>
      <c r="P2100" s="769"/>
      <c r="Q2100" s="769"/>
      <c r="R2100" s="769"/>
      <c r="S2100" s="769"/>
      <c r="T2100" s="769"/>
      <c r="U2100" s="769"/>
      <c r="V2100" s="769"/>
      <c r="W2100" s="769"/>
      <c r="X2100" s="769"/>
      <c r="Y2100" s="769"/>
      <c r="Z2100" s="769"/>
      <c r="AA2100" s="769"/>
      <c r="AB2100" s="769"/>
      <c r="AC2100" s="769"/>
      <c r="AD2100" s="769"/>
      <c r="AE2100" s="769"/>
      <c r="AF2100" s="769"/>
      <c r="AG2100" s="769"/>
    </row>
    <row r="2101" spans="1:33" s="771" customFormat="1" ht="12.75">
      <c r="A2101" s="120" t="s">
        <v>863</v>
      </c>
      <c r="B2101" s="767"/>
      <c r="C2101" s="767"/>
      <c r="D2101" s="767"/>
      <c r="E2101" s="789"/>
      <c r="F2101" s="767"/>
      <c r="G2101" s="769"/>
      <c r="H2101" s="769"/>
      <c r="I2101" s="769"/>
      <c r="J2101" s="769"/>
      <c r="K2101" s="769"/>
      <c r="L2101" s="769"/>
      <c r="M2101" s="769"/>
      <c r="N2101" s="769"/>
      <c r="O2101" s="769"/>
      <c r="P2101" s="769"/>
      <c r="Q2101" s="769"/>
      <c r="R2101" s="769"/>
      <c r="S2101" s="769"/>
      <c r="T2101" s="769"/>
      <c r="U2101" s="769"/>
      <c r="V2101" s="769"/>
      <c r="W2101" s="769"/>
      <c r="X2101" s="769"/>
      <c r="Y2101" s="769"/>
      <c r="Z2101" s="769"/>
      <c r="AA2101" s="769"/>
      <c r="AB2101" s="769"/>
      <c r="AC2101" s="769"/>
      <c r="AD2101" s="769"/>
      <c r="AE2101" s="769"/>
      <c r="AF2101" s="769"/>
      <c r="AG2101" s="769"/>
    </row>
    <row r="2102" spans="1:39" s="541" customFormat="1" ht="12.75">
      <c r="A2102" s="339" t="s">
        <v>418</v>
      </c>
      <c r="B2102" s="576"/>
      <c r="C2102" s="576"/>
      <c r="D2102" s="576"/>
      <c r="E2102" s="789"/>
      <c r="F2102" s="576"/>
      <c r="G2102" s="367"/>
      <c r="H2102" s="367"/>
      <c r="I2102" s="367"/>
      <c r="J2102" s="367"/>
      <c r="K2102" s="367"/>
      <c r="L2102" s="367"/>
      <c r="M2102" s="367"/>
      <c r="N2102" s="367"/>
      <c r="O2102" s="367"/>
      <c r="P2102" s="367"/>
      <c r="Q2102" s="367"/>
      <c r="R2102" s="367"/>
      <c r="S2102" s="367"/>
      <c r="T2102" s="367"/>
      <c r="U2102" s="367"/>
      <c r="V2102" s="367"/>
      <c r="W2102" s="367"/>
      <c r="X2102" s="367"/>
      <c r="Y2102" s="367"/>
      <c r="Z2102" s="367"/>
      <c r="AA2102" s="367"/>
      <c r="AB2102" s="367"/>
      <c r="AC2102" s="367"/>
      <c r="AD2102" s="367"/>
      <c r="AE2102" s="367"/>
      <c r="AF2102" s="367"/>
      <c r="AG2102" s="367"/>
      <c r="AH2102" s="367"/>
      <c r="AI2102" s="367"/>
      <c r="AJ2102" s="367"/>
      <c r="AK2102" s="367"/>
      <c r="AL2102" s="367"/>
      <c r="AM2102" s="368"/>
    </row>
    <row r="2103" spans="1:39" s="541" customFormat="1" ht="12.75">
      <c r="A2103" s="359" t="s">
        <v>348</v>
      </c>
      <c r="B2103" s="767">
        <v>83272320</v>
      </c>
      <c r="C2103" s="767">
        <v>83272320</v>
      </c>
      <c r="D2103" s="767">
        <v>83238929</v>
      </c>
      <c r="E2103" s="788">
        <v>99.95990144143937</v>
      </c>
      <c r="F2103" s="767">
        <v>-8441</v>
      </c>
      <c r="G2103" s="367"/>
      <c r="H2103" s="367"/>
      <c r="I2103" s="367"/>
      <c r="J2103" s="367"/>
      <c r="K2103" s="367"/>
      <c r="L2103" s="367"/>
      <c r="M2103" s="367"/>
      <c r="N2103" s="367"/>
      <c r="O2103" s="367"/>
      <c r="P2103" s="367"/>
      <c r="Q2103" s="367"/>
      <c r="R2103" s="367"/>
      <c r="S2103" s="367"/>
      <c r="T2103" s="367"/>
      <c r="U2103" s="367"/>
      <c r="V2103" s="367"/>
      <c r="W2103" s="367"/>
      <c r="X2103" s="367"/>
      <c r="Y2103" s="367"/>
      <c r="Z2103" s="367"/>
      <c r="AA2103" s="367"/>
      <c r="AB2103" s="367"/>
      <c r="AC2103" s="367"/>
      <c r="AD2103" s="367"/>
      <c r="AE2103" s="367"/>
      <c r="AF2103" s="367"/>
      <c r="AG2103" s="367"/>
      <c r="AH2103" s="367"/>
      <c r="AI2103" s="367"/>
      <c r="AJ2103" s="367"/>
      <c r="AK2103" s="367"/>
      <c r="AL2103" s="367"/>
      <c r="AM2103" s="368"/>
    </row>
    <row r="2104" spans="1:39" s="541" customFormat="1" ht="12.75">
      <c r="A2104" s="146" t="s">
        <v>971</v>
      </c>
      <c r="B2104" s="767">
        <v>64350</v>
      </c>
      <c r="C2104" s="767">
        <v>64350</v>
      </c>
      <c r="D2104" s="767">
        <v>30959</v>
      </c>
      <c r="E2104" s="788">
        <v>48.11033411033411</v>
      </c>
      <c r="F2104" s="767">
        <v>-8441</v>
      </c>
      <c r="G2104" s="367"/>
      <c r="H2104" s="367"/>
      <c r="I2104" s="367"/>
      <c r="J2104" s="367"/>
      <c r="K2104" s="367"/>
      <c r="L2104" s="367"/>
      <c r="M2104" s="367"/>
      <c r="N2104" s="367"/>
      <c r="O2104" s="367"/>
      <c r="P2104" s="367"/>
      <c r="Q2104" s="367"/>
      <c r="R2104" s="367"/>
      <c r="S2104" s="367"/>
      <c r="T2104" s="367"/>
      <c r="U2104" s="367"/>
      <c r="V2104" s="367"/>
      <c r="W2104" s="367"/>
      <c r="X2104" s="367"/>
      <c r="Y2104" s="367"/>
      <c r="Z2104" s="367"/>
      <c r="AA2104" s="367"/>
      <c r="AB2104" s="367"/>
      <c r="AC2104" s="367"/>
      <c r="AD2104" s="367"/>
      <c r="AE2104" s="367"/>
      <c r="AF2104" s="367"/>
      <c r="AG2104" s="367"/>
      <c r="AH2104" s="367"/>
      <c r="AI2104" s="367"/>
      <c r="AJ2104" s="367"/>
      <c r="AK2104" s="367"/>
      <c r="AL2104" s="367"/>
      <c r="AM2104" s="368"/>
    </row>
    <row r="2105" spans="1:39" s="541" customFormat="1" ht="12.75">
      <c r="A2105" s="142" t="s">
        <v>972</v>
      </c>
      <c r="B2105" s="767">
        <v>83207970</v>
      </c>
      <c r="C2105" s="767">
        <v>83207970</v>
      </c>
      <c r="D2105" s="767">
        <v>83207970</v>
      </c>
      <c r="E2105" s="788">
        <v>100</v>
      </c>
      <c r="F2105" s="767">
        <v>0</v>
      </c>
      <c r="G2105" s="367"/>
      <c r="H2105" s="367"/>
      <c r="I2105" s="367"/>
      <c r="J2105" s="367"/>
      <c r="K2105" s="367"/>
      <c r="L2105" s="367"/>
      <c r="M2105" s="367"/>
      <c r="N2105" s="367"/>
      <c r="O2105" s="367"/>
      <c r="P2105" s="367"/>
      <c r="Q2105" s="367"/>
      <c r="R2105" s="367"/>
      <c r="S2105" s="367"/>
      <c r="T2105" s="367"/>
      <c r="U2105" s="367"/>
      <c r="V2105" s="367"/>
      <c r="W2105" s="367"/>
      <c r="X2105" s="367"/>
      <c r="Y2105" s="367"/>
      <c r="Z2105" s="367"/>
      <c r="AA2105" s="367"/>
      <c r="AB2105" s="367"/>
      <c r="AC2105" s="367"/>
      <c r="AD2105" s="367"/>
      <c r="AE2105" s="367"/>
      <c r="AF2105" s="367"/>
      <c r="AG2105" s="367"/>
      <c r="AH2105" s="367"/>
      <c r="AI2105" s="367"/>
      <c r="AJ2105" s="367"/>
      <c r="AK2105" s="367"/>
      <c r="AL2105" s="367"/>
      <c r="AM2105" s="368"/>
    </row>
    <row r="2106" spans="1:39" s="541" customFormat="1" ht="25.5">
      <c r="A2106" s="363" t="s">
        <v>973</v>
      </c>
      <c r="B2106" s="767">
        <v>83207970</v>
      </c>
      <c r="C2106" s="767">
        <v>83207970</v>
      </c>
      <c r="D2106" s="767">
        <v>83207970</v>
      </c>
      <c r="E2106" s="788">
        <v>100</v>
      </c>
      <c r="F2106" s="767">
        <v>0</v>
      </c>
      <c r="G2106" s="367"/>
      <c r="H2106" s="367"/>
      <c r="I2106" s="367"/>
      <c r="J2106" s="367"/>
      <c r="K2106" s="367"/>
      <c r="L2106" s="367"/>
      <c r="M2106" s="367"/>
      <c r="N2106" s="367"/>
      <c r="O2106" s="367"/>
      <c r="P2106" s="367"/>
      <c r="Q2106" s="367"/>
      <c r="R2106" s="367"/>
      <c r="S2106" s="367"/>
      <c r="T2106" s="367"/>
      <c r="U2106" s="367"/>
      <c r="V2106" s="367"/>
      <c r="W2106" s="367"/>
      <c r="X2106" s="367"/>
      <c r="Y2106" s="367"/>
      <c r="Z2106" s="367"/>
      <c r="AA2106" s="367"/>
      <c r="AB2106" s="367"/>
      <c r="AC2106" s="367"/>
      <c r="AD2106" s="367"/>
      <c r="AE2106" s="367"/>
      <c r="AF2106" s="367"/>
      <c r="AG2106" s="367"/>
      <c r="AH2106" s="367"/>
      <c r="AI2106" s="367"/>
      <c r="AJ2106" s="367"/>
      <c r="AK2106" s="367"/>
      <c r="AL2106" s="367"/>
      <c r="AM2106" s="368"/>
    </row>
    <row r="2107" spans="1:39" s="541" customFormat="1" ht="12.75">
      <c r="A2107" s="350" t="s">
        <v>974</v>
      </c>
      <c r="B2107" s="767">
        <v>82587062</v>
      </c>
      <c r="C2107" s="767">
        <v>82587062</v>
      </c>
      <c r="D2107" s="767">
        <v>81838966</v>
      </c>
      <c r="E2107" s="788">
        <v>99.09417288630512</v>
      </c>
      <c r="F2107" s="767">
        <v>10408603</v>
      </c>
      <c r="G2107" s="367"/>
      <c r="H2107" s="367"/>
      <c r="I2107" s="367"/>
      <c r="J2107" s="367"/>
      <c r="K2107" s="367"/>
      <c r="L2107" s="367"/>
      <c r="M2107" s="367"/>
      <c r="N2107" s="367"/>
      <c r="O2107" s="367"/>
      <c r="P2107" s="367"/>
      <c r="Q2107" s="367"/>
      <c r="R2107" s="367"/>
      <c r="S2107" s="367"/>
      <c r="T2107" s="367"/>
      <c r="U2107" s="367"/>
      <c r="V2107" s="367"/>
      <c r="W2107" s="367"/>
      <c r="X2107" s="367"/>
      <c r="Y2107" s="367"/>
      <c r="Z2107" s="367"/>
      <c r="AA2107" s="367"/>
      <c r="AB2107" s="367"/>
      <c r="AC2107" s="367"/>
      <c r="AD2107" s="367"/>
      <c r="AE2107" s="367"/>
      <c r="AF2107" s="367"/>
      <c r="AG2107" s="367"/>
      <c r="AH2107" s="367"/>
      <c r="AI2107" s="367"/>
      <c r="AJ2107" s="367"/>
      <c r="AK2107" s="367"/>
      <c r="AL2107" s="367"/>
      <c r="AM2107" s="368"/>
    </row>
    <row r="2108" spans="1:39" s="541" customFormat="1" ht="12.75">
      <c r="A2108" s="142" t="s">
        <v>975</v>
      </c>
      <c r="B2108" s="767">
        <v>82587062</v>
      </c>
      <c r="C2108" s="767">
        <v>82587062</v>
      </c>
      <c r="D2108" s="767">
        <v>81838966</v>
      </c>
      <c r="E2108" s="788">
        <v>99.09417288630512</v>
      </c>
      <c r="F2108" s="767">
        <v>10408603</v>
      </c>
      <c r="G2108" s="367"/>
      <c r="H2108" s="367"/>
      <c r="I2108" s="367"/>
      <c r="J2108" s="367"/>
      <c r="K2108" s="367"/>
      <c r="L2108" s="367"/>
      <c r="M2108" s="367"/>
      <c r="N2108" s="367"/>
      <c r="O2108" s="367"/>
      <c r="P2108" s="367"/>
      <c r="Q2108" s="367"/>
      <c r="R2108" s="367"/>
      <c r="S2108" s="367"/>
      <c r="T2108" s="367"/>
      <c r="U2108" s="367"/>
      <c r="V2108" s="367"/>
      <c r="W2108" s="367"/>
      <c r="X2108" s="367"/>
      <c r="Y2108" s="367"/>
      <c r="Z2108" s="367"/>
      <c r="AA2108" s="367"/>
      <c r="AB2108" s="367"/>
      <c r="AC2108" s="367"/>
      <c r="AD2108" s="367"/>
      <c r="AE2108" s="367"/>
      <c r="AF2108" s="367"/>
      <c r="AG2108" s="367"/>
      <c r="AH2108" s="367"/>
      <c r="AI2108" s="367"/>
      <c r="AJ2108" s="367"/>
      <c r="AK2108" s="367"/>
      <c r="AL2108" s="367"/>
      <c r="AM2108" s="368"/>
    </row>
    <row r="2109" spans="1:39" s="541" customFormat="1" ht="12.75">
      <c r="A2109" s="354" t="s">
        <v>976</v>
      </c>
      <c r="B2109" s="767">
        <v>2040000</v>
      </c>
      <c r="C2109" s="767">
        <v>2040000</v>
      </c>
      <c r="D2109" s="767">
        <v>1337414</v>
      </c>
      <c r="E2109" s="788">
        <v>65.55950980392157</v>
      </c>
      <c r="F2109" s="767">
        <v>632059</v>
      </c>
      <c r="G2109" s="367"/>
      <c r="H2109" s="367"/>
      <c r="I2109" s="367"/>
      <c r="J2109" s="367"/>
      <c r="K2109" s="367"/>
      <c r="L2109" s="367"/>
      <c r="M2109" s="367"/>
      <c r="N2109" s="367"/>
      <c r="O2109" s="367"/>
      <c r="P2109" s="367"/>
      <c r="Q2109" s="367"/>
      <c r="R2109" s="367"/>
      <c r="S2109" s="367"/>
      <c r="T2109" s="367"/>
      <c r="U2109" s="367"/>
      <c r="V2109" s="367"/>
      <c r="W2109" s="367"/>
      <c r="X2109" s="367"/>
      <c r="Y2109" s="367"/>
      <c r="Z2109" s="367"/>
      <c r="AA2109" s="367"/>
      <c r="AB2109" s="367"/>
      <c r="AC2109" s="367"/>
      <c r="AD2109" s="367"/>
      <c r="AE2109" s="367"/>
      <c r="AF2109" s="367"/>
      <c r="AG2109" s="367"/>
      <c r="AH2109" s="367"/>
      <c r="AI2109" s="367"/>
      <c r="AJ2109" s="367"/>
      <c r="AK2109" s="367"/>
      <c r="AL2109" s="367"/>
      <c r="AM2109" s="368"/>
    </row>
    <row r="2110" spans="1:39" s="541" customFormat="1" ht="12.75">
      <c r="A2110" s="377" t="s">
        <v>979</v>
      </c>
      <c r="B2110" s="767">
        <v>2040000</v>
      </c>
      <c r="C2110" s="767">
        <v>2040000</v>
      </c>
      <c r="D2110" s="767">
        <v>1337414</v>
      </c>
      <c r="E2110" s="788">
        <v>65.55950980392157</v>
      </c>
      <c r="F2110" s="767">
        <v>632059</v>
      </c>
      <c r="G2110" s="367"/>
      <c r="H2110" s="367"/>
      <c r="I2110" s="367"/>
      <c r="J2110" s="367"/>
      <c r="K2110" s="367"/>
      <c r="L2110" s="367"/>
      <c r="M2110" s="367"/>
      <c r="N2110" s="367"/>
      <c r="O2110" s="367"/>
      <c r="P2110" s="367"/>
      <c r="Q2110" s="367"/>
      <c r="R2110" s="367"/>
      <c r="S2110" s="367"/>
      <c r="T2110" s="367"/>
      <c r="U2110" s="367"/>
      <c r="V2110" s="367"/>
      <c r="W2110" s="367"/>
      <c r="X2110" s="367"/>
      <c r="Y2110" s="367"/>
      <c r="Z2110" s="367"/>
      <c r="AA2110" s="367"/>
      <c r="AB2110" s="367"/>
      <c r="AC2110" s="367"/>
      <c r="AD2110" s="367"/>
      <c r="AE2110" s="367"/>
      <c r="AF2110" s="367"/>
      <c r="AG2110" s="367"/>
      <c r="AH2110" s="367"/>
      <c r="AI2110" s="367"/>
      <c r="AJ2110" s="367"/>
      <c r="AK2110" s="367"/>
      <c r="AL2110" s="367"/>
      <c r="AM2110" s="368"/>
    </row>
    <row r="2111" spans="1:39" s="541" customFormat="1" ht="12.75">
      <c r="A2111" s="354" t="s">
        <v>1020</v>
      </c>
      <c r="B2111" s="767">
        <v>80547062</v>
      </c>
      <c r="C2111" s="767">
        <v>80547062</v>
      </c>
      <c r="D2111" s="767">
        <v>80501552</v>
      </c>
      <c r="E2111" s="788">
        <v>99.94349887026294</v>
      </c>
      <c r="F2111" s="767">
        <v>9776544</v>
      </c>
      <c r="G2111" s="367"/>
      <c r="H2111" s="367"/>
      <c r="I2111" s="367"/>
      <c r="J2111" s="367"/>
      <c r="K2111" s="367"/>
      <c r="L2111" s="367"/>
      <c r="M2111" s="367"/>
      <c r="N2111" s="367"/>
      <c r="O2111" s="367"/>
      <c r="P2111" s="367"/>
      <c r="Q2111" s="367"/>
      <c r="R2111" s="367"/>
      <c r="S2111" s="367"/>
      <c r="T2111" s="367"/>
      <c r="U2111" s="367"/>
      <c r="V2111" s="367"/>
      <c r="W2111" s="367"/>
      <c r="X2111" s="367"/>
      <c r="Y2111" s="367"/>
      <c r="Z2111" s="367"/>
      <c r="AA2111" s="367"/>
      <c r="AB2111" s="367"/>
      <c r="AC2111" s="367"/>
      <c r="AD2111" s="367"/>
      <c r="AE2111" s="367"/>
      <c r="AF2111" s="367"/>
      <c r="AG2111" s="367"/>
      <c r="AH2111" s="367"/>
      <c r="AI2111" s="367"/>
      <c r="AJ2111" s="367"/>
      <c r="AK2111" s="367"/>
      <c r="AL2111" s="367"/>
      <c r="AM2111" s="368"/>
    </row>
    <row r="2112" spans="1:39" s="541" customFormat="1" ht="12.75">
      <c r="A2112" s="142" t="s">
        <v>507</v>
      </c>
      <c r="B2112" s="767">
        <v>685258</v>
      </c>
      <c r="C2112" s="767">
        <v>685258</v>
      </c>
      <c r="D2112" s="767">
        <v>1399963</v>
      </c>
      <c r="E2112" s="788" t="s">
        <v>503</v>
      </c>
      <c r="F2112" s="767">
        <v>-10417044</v>
      </c>
      <c r="G2112" s="367"/>
      <c r="H2112" s="367"/>
      <c r="I2112" s="367"/>
      <c r="J2112" s="367"/>
      <c r="K2112" s="367"/>
      <c r="L2112" s="367"/>
      <c r="M2112" s="367"/>
      <c r="N2112" s="367"/>
      <c r="O2112" s="367"/>
      <c r="P2112" s="367"/>
      <c r="Q2112" s="367"/>
      <c r="R2112" s="367"/>
      <c r="S2112" s="367"/>
      <c r="T2112" s="367"/>
      <c r="U2112" s="367"/>
      <c r="V2112" s="367"/>
      <c r="W2112" s="367"/>
      <c r="X2112" s="367"/>
      <c r="Y2112" s="367"/>
      <c r="Z2112" s="367"/>
      <c r="AA2112" s="367"/>
      <c r="AB2112" s="367"/>
      <c r="AC2112" s="367"/>
      <c r="AD2112" s="367"/>
      <c r="AE2112" s="367"/>
      <c r="AF2112" s="367"/>
      <c r="AG2112" s="367"/>
      <c r="AH2112" s="367"/>
      <c r="AI2112" s="367"/>
      <c r="AJ2112" s="367"/>
      <c r="AK2112" s="367"/>
      <c r="AL2112" s="367"/>
      <c r="AM2112" s="368"/>
    </row>
    <row r="2113" spans="1:39" s="541" customFormat="1" ht="12.75">
      <c r="A2113" s="142" t="s">
        <v>508</v>
      </c>
      <c r="B2113" s="767">
        <v>-685258</v>
      </c>
      <c r="C2113" s="767">
        <v>-685258</v>
      </c>
      <c r="D2113" s="767">
        <v>-633928</v>
      </c>
      <c r="E2113" s="788">
        <v>92.5093906236775</v>
      </c>
      <c r="F2113" s="767">
        <v>-226401</v>
      </c>
      <c r="G2113" s="367"/>
      <c r="H2113" s="367"/>
      <c r="I2113" s="367"/>
      <c r="J2113" s="367"/>
      <c r="K2113" s="367"/>
      <c r="L2113" s="367"/>
      <c r="M2113" s="367"/>
      <c r="N2113" s="367"/>
      <c r="O2113" s="367"/>
      <c r="P2113" s="367"/>
      <c r="Q2113" s="367"/>
      <c r="R2113" s="367"/>
      <c r="S2113" s="367"/>
      <c r="T2113" s="367"/>
      <c r="U2113" s="367"/>
      <c r="V2113" s="367"/>
      <c r="W2113" s="367"/>
      <c r="X2113" s="367"/>
      <c r="Y2113" s="367"/>
      <c r="Z2113" s="367"/>
      <c r="AA2113" s="367"/>
      <c r="AB2113" s="367"/>
      <c r="AC2113" s="367"/>
      <c r="AD2113" s="367"/>
      <c r="AE2113" s="367"/>
      <c r="AF2113" s="367"/>
      <c r="AG2113" s="367"/>
      <c r="AH2113" s="367"/>
      <c r="AI2113" s="367"/>
      <c r="AJ2113" s="367"/>
      <c r="AK2113" s="367"/>
      <c r="AL2113" s="367"/>
      <c r="AM2113" s="368"/>
    </row>
    <row r="2114" spans="1:39" s="541" customFormat="1" ht="12.75">
      <c r="A2114" s="354" t="s">
        <v>512</v>
      </c>
      <c r="B2114" s="767">
        <v>-3288898</v>
      </c>
      <c r="C2114" s="767">
        <v>-3288898</v>
      </c>
      <c r="D2114" s="767">
        <v>-2796766</v>
      </c>
      <c r="E2114" s="788">
        <v>85.0365684797765</v>
      </c>
      <c r="F2114" s="767">
        <v>-406161</v>
      </c>
      <c r="G2114" s="367"/>
      <c r="H2114" s="367"/>
      <c r="I2114" s="367"/>
      <c r="J2114" s="367"/>
      <c r="K2114" s="367"/>
      <c r="L2114" s="367"/>
      <c r="M2114" s="367"/>
      <c r="N2114" s="367"/>
      <c r="O2114" s="367"/>
      <c r="P2114" s="367"/>
      <c r="Q2114" s="367"/>
      <c r="R2114" s="367"/>
      <c r="S2114" s="367"/>
      <c r="T2114" s="367"/>
      <c r="U2114" s="367"/>
      <c r="V2114" s="367"/>
      <c r="W2114" s="367"/>
      <c r="X2114" s="367"/>
      <c r="Y2114" s="367"/>
      <c r="Z2114" s="367"/>
      <c r="AA2114" s="367"/>
      <c r="AB2114" s="367"/>
      <c r="AC2114" s="367"/>
      <c r="AD2114" s="367"/>
      <c r="AE2114" s="367"/>
      <c r="AF2114" s="367"/>
      <c r="AG2114" s="367"/>
      <c r="AH2114" s="367"/>
      <c r="AI2114" s="367"/>
      <c r="AJ2114" s="367"/>
      <c r="AK2114" s="367"/>
      <c r="AL2114" s="367"/>
      <c r="AM2114" s="368"/>
    </row>
    <row r="2115" spans="1:39" s="541" customFormat="1" ht="12.75">
      <c r="A2115" s="377" t="s">
        <v>1033</v>
      </c>
      <c r="B2115" s="767">
        <v>9900</v>
      </c>
      <c r="C2115" s="767">
        <v>9900</v>
      </c>
      <c r="D2115" s="767">
        <v>0</v>
      </c>
      <c r="E2115" s="788">
        <v>0</v>
      </c>
      <c r="F2115" s="767">
        <v>0</v>
      </c>
      <c r="G2115" s="367"/>
      <c r="H2115" s="367"/>
      <c r="I2115" s="367"/>
      <c r="J2115" s="367"/>
      <c r="K2115" s="367"/>
      <c r="L2115" s="367"/>
      <c r="M2115" s="367"/>
      <c r="N2115" s="367"/>
      <c r="O2115" s="367"/>
      <c r="P2115" s="367"/>
      <c r="Q2115" s="367"/>
      <c r="R2115" s="367"/>
      <c r="S2115" s="367"/>
      <c r="T2115" s="367"/>
      <c r="U2115" s="367"/>
      <c r="V2115" s="367"/>
      <c r="W2115" s="367"/>
      <c r="X2115" s="367"/>
      <c r="Y2115" s="367"/>
      <c r="Z2115" s="367"/>
      <c r="AA2115" s="367"/>
      <c r="AB2115" s="367"/>
      <c r="AC2115" s="367"/>
      <c r="AD2115" s="367"/>
      <c r="AE2115" s="367"/>
      <c r="AF2115" s="367"/>
      <c r="AG2115" s="367"/>
      <c r="AH2115" s="367"/>
      <c r="AI2115" s="367"/>
      <c r="AJ2115" s="367"/>
      <c r="AK2115" s="367"/>
      <c r="AL2115" s="367"/>
      <c r="AM2115" s="368"/>
    </row>
    <row r="2116" spans="1:39" s="541" customFormat="1" ht="12.75">
      <c r="A2116" s="377" t="s">
        <v>1105</v>
      </c>
      <c r="B2116" s="767">
        <v>-3298798</v>
      </c>
      <c r="C2116" s="767">
        <v>-3298798</v>
      </c>
      <c r="D2116" s="767">
        <v>-2796766</v>
      </c>
      <c r="E2116" s="788">
        <v>84.78136581870123</v>
      </c>
      <c r="F2116" s="767">
        <v>-406161</v>
      </c>
      <c r="G2116" s="367"/>
      <c r="H2116" s="367"/>
      <c r="I2116" s="367"/>
      <c r="J2116" s="367"/>
      <c r="K2116" s="367"/>
      <c r="L2116" s="367"/>
      <c r="M2116" s="367"/>
      <c r="N2116" s="367"/>
      <c r="O2116" s="367"/>
      <c r="P2116" s="367"/>
      <c r="Q2116" s="367"/>
      <c r="R2116" s="367"/>
      <c r="S2116" s="367"/>
      <c r="T2116" s="367"/>
      <c r="U2116" s="367"/>
      <c r="V2116" s="367"/>
      <c r="W2116" s="367"/>
      <c r="X2116" s="367"/>
      <c r="Y2116" s="367"/>
      <c r="Z2116" s="367"/>
      <c r="AA2116" s="367"/>
      <c r="AB2116" s="367"/>
      <c r="AC2116" s="367"/>
      <c r="AD2116" s="367"/>
      <c r="AE2116" s="367"/>
      <c r="AF2116" s="367"/>
      <c r="AG2116" s="367"/>
      <c r="AH2116" s="367"/>
      <c r="AI2116" s="367"/>
      <c r="AJ2116" s="367"/>
      <c r="AK2116" s="367"/>
      <c r="AL2116" s="367"/>
      <c r="AM2116" s="368"/>
    </row>
    <row r="2117" spans="1:39" s="541" customFormat="1" ht="12.75">
      <c r="A2117" s="354" t="s">
        <v>513</v>
      </c>
      <c r="B2117" s="767">
        <v>2603640</v>
      </c>
      <c r="C2117" s="767">
        <v>2603640</v>
      </c>
      <c r="D2117" s="767">
        <v>2162838</v>
      </c>
      <c r="E2117" s="788">
        <v>83.0697792321519</v>
      </c>
      <c r="F2117" s="767">
        <v>179760</v>
      </c>
      <c r="G2117" s="367"/>
      <c r="H2117" s="367"/>
      <c r="I2117" s="367"/>
      <c r="J2117" s="367"/>
      <c r="K2117" s="367"/>
      <c r="L2117" s="367"/>
      <c r="M2117" s="367"/>
      <c r="N2117" s="367"/>
      <c r="O2117" s="367"/>
      <c r="P2117" s="367"/>
      <c r="Q2117" s="367"/>
      <c r="R2117" s="367"/>
      <c r="S2117" s="367"/>
      <c r="T2117" s="367"/>
      <c r="U2117" s="367"/>
      <c r="V2117" s="367"/>
      <c r="W2117" s="367"/>
      <c r="X2117" s="367"/>
      <c r="Y2117" s="367"/>
      <c r="Z2117" s="367"/>
      <c r="AA2117" s="367"/>
      <c r="AB2117" s="367"/>
      <c r="AC2117" s="367"/>
      <c r="AD2117" s="367"/>
      <c r="AE2117" s="367"/>
      <c r="AF2117" s="367"/>
      <c r="AG2117" s="367"/>
      <c r="AH2117" s="367"/>
      <c r="AI2117" s="367"/>
      <c r="AJ2117" s="367"/>
      <c r="AK2117" s="367"/>
      <c r="AL2117" s="367"/>
      <c r="AM2117" s="368"/>
    </row>
    <row r="2118" spans="1:39" s="541" customFormat="1" ht="12.75">
      <c r="A2118" s="377" t="s">
        <v>1035</v>
      </c>
      <c r="B2118" s="767">
        <v>-9900</v>
      </c>
      <c r="C2118" s="767">
        <v>-9900</v>
      </c>
      <c r="D2118" s="767">
        <v>0</v>
      </c>
      <c r="E2118" s="788">
        <v>0</v>
      </c>
      <c r="F2118" s="767">
        <v>0</v>
      </c>
      <c r="G2118" s="367"/>
      <c r="H2118" s="367"/>
      <c r="I2118" s="367"/>
      <c r="J2118" s="367"/>
      <c r="K2118" s="367"/>
      <c r="L2118" s="367"/>
      <c r="M2118" s="367"/>
      <c r="N2118" s="367"/>
      <c r="O2118" s="367"/>
      <c r="P2118" s="367"/>
      <c r="Q2118" s="367"/>
      <c r="R2118" s="367"/>
      <c r="S2118" s="367"/>
      <c r="T2118" s="367"/>
      <c r="U2118" s="367"/>
      <c r="V2118" s="367"/>
      <c r="W2118" s="367"/>
      <c r="X2118" s="367"/>
      <c r="Y2118" s="367"/>
      <c r="Z2118" s="367"/>
      <c r="AA2118" s="367"/>
      <c r="AB2118" s="367"/>
      <c r="AC2118" s="367"/>
      <c r="AD2118" s="367"/>
      <c r="AE2118" s="367"/>
      <c r="AF2118" s="367"/>
      <c r="AG2118" s="367"/>
      <c r="AH2118" s="367"/>
      <c r="AI2118" s="367"/>
      <c r="AJ2118" s="367"/>
      <c r="AK2118" s="367"/>
      <c r="AL2118" s="367"/>
      <c r="AM2118" s="368"/>
    </row>
    <row r="2119" spans="1:39" s="541" customFormat="1" ht="12.75">
      <c r="A2119" s="377" t="s">
        <v>1036</v>
      </c>
      <c r="B2119" s="767">
        <v>2613540</v>
      </c>
      <c r="C2119" s="767">
        <v>2613540</v>
      </c>
      <c r="D2119" s="767">
        <v>2162838</v>
      </c>
      <c r="E2119" s="788">
        <v>82.75511375375928</v>
      </c>
      <c r="F2119" s="767">
        <v>179760</v>
      </c>
      <c r="G2119" s="367"/>
      <c r="H2119" s="367"/>
      <c r="I2119" s="367"/>
      <c r="J2119" s="367"/>
      <c r="K2119" s="367"/>
      <c r="L2119" s="367"/>
      <c r="M2119" s="367"/>
      <c r="N2119" s="367"/>
      <c r="O2119" s="367"/>
      <c r="P2119" s="367"/>
      <c r="Q2119" s="367"/>
      <c r="R2119" s="367"/>
      <c r="S2119" s="367"/>
      <c r="T2119" s="367"/>
      <c r="U2119" s="367"/>
      <c r="V2119" s="367"/>
      <c r="W2119" s="367"/>
      <c r="X2119" s="367"/>
      <c r="Y2119" s="367"/>
      <c r="Z2119" s="367"/>
      <c r="AA2119" s="367"/>
      <c r="AB2119" s="367"/>
      <c r="AC2119" s="367"/>
      <c r="AD2119" s="367"/>
      <c r="AE2119" s="367"/>
      <c r="AF2119" s="367"/>
      <c r="AG2119" s="367"/>
      <c r="AH2119" s="367"/>
      <c r="AI2119" s="367"/>
      <c r="AJ2119" s="367"/>
      <c r="AK2119" s="367"/>
      <c r="AL2119" s="367"/>
      <c r="AM2119" s="368"/>
    </row>
    <row r="2120" spans="1:39" s="541" customFormat="1" ht="12.75">
      <c r="A2120" s="354"/>
      <c r="B2120" s="767"/>
      <c r="C2120" s="767"/>
      <c r="D2120" s="767"/>
      <c r="E2120" s="789"/>
      <c r="F2120" s="767"/>
      <c r="G2120" s="367"/>
      <c r="H2120" s="367"/>
      <c r="I2120" s="367"/>
      <c r="J2120" s="367"/>
      <c r="K2120" s="367"/>
      <c r="L2120" s="367"/>
      <c r="M2120" s="367"/>
      <c r="N2120" s="367"/>
      <c r="O2120" s="367"/>
      <c r="P2120" s="367"/>
      <c r="Q2120" s="367"/>
      <c r="R2120" s="367"/>
      <c r="S2120" s="367"/>
      <c r="T2120" s="367"/>
      <c r="U2120" s="367"/>
      <c r="V2120" s="367"/>
      <c r="W2120" s="367"/>
      <c r="X2120" s="367"/>
      <c r="Y2120" s="367"/>
      <c r="Z2120" s="367"/>
      <c r="AA2120" s="367"/>
      <c r="AB2120" s="367"/>
      <c r="AC2120" s="367"/>
      <c r="AD2120" s="367"/>
      <c r="AE2120" s="367"/>
      <c r="AF2120" s="367"/>
      <c r="AG2120" s="367"/>
      <c r="AH2120" s="367"/>
      <c r="AI2120" s="367"/>
      <c r="AJ2120" s="367"/>
      <c r="AK2120" s="367"/>
      <c r="AL2120" s="367"/>
      <c r="AM2120" s="368"/>
    </row>
    <row r="2121" spans="1:39" s="541" customFormat="1" ht="12.75">
      <c r="A2121" s="346" t="s">
        <v>358</v>
      </c>
      <c r="B2121" s="767"/>
      <c r="C2121" s="767"/>
      <c r="D2121" s="767"/>
      <c r="E2121" s="789"/>
      <c r="F2121" s="767"/>
      <c r="G2121" s="367"/>
      <c r="H2121" s="367"/>
      <c r="I2121" s="367"/>
      <c r="J2121" s="367"/>
      <c r="K2121" s="367"/>
      <c r="L2121" s="367"/>
      <c r="M2121" s="367"/>
      <c r="N2121" s="367"/>
      <c r="O2121" s="367"/>
      <c r="P2121" s="367"/>
      <c r="Q2121" s="367"/>
      <c r="R2121" s="367"/>
      <c r="S2121" s="367"/>
      <c r="T2121" s="367"/>
      <c r="U2121" s="367"/>
      <c r="V2121" s="367"/>
      <c r="W2121" s="367"/>
      <c r="X2121" s="367"/>
      <c r="Y2121" s="367"/>
      <c r="Z2121" s="367"/>
      <c r="AA2121" s="367"/>
      <c r="AB2121" s="367"/>
      <c r="AC2121" s="367"/>
      <c r="AD2121" s="367"/>
      <c r="AE2121" s="367"/>
      <c r="AF2121" s="367"/>
      <c r="AG2121" s="367"/>
      <c r="AH2121" s="367"/>
      <c r="AI2121" s="367"/>
      <c r="AJ2121" s="367"/>
      <c r="AK2121" s="367"/>
      <c r="AL2121" s="367"/>
      <c r="AM2121" s="368"/>
    </row>
    <row r="2122" spans="1:39" s="541" customFormat="1" ht="12.75">
      <c r="A2122" s="339" t="s">
        <v>418</v>
      </c>
      <c r="B2122" s="576"/>
      <c r="C2122" s="576"/>
      <c r="D2122" s="576"/>
      <c r="E2122" s="789"/>
      <c r="F2122" s="576"/>
      <c r="G2122" s="367"/>
      <c r="H2122" s="367"/>
      <c r="I2122" s="367"/>
      <c r="J2122" s="367"/>
      <c r="K2122" s="367"/>
      <c r="L2122" s="367"/>
      <c r="M2122" s="367"/>
      <c r="N2122" s="367"/>
      <c r="O2122" s="367"/>
      <c r="P2122" s="367"/>
      <c r="Q2122" s="367"/>
      <c r="R2122" s="367"/>
      <c r="S2122" s="367"/>
      <c r="T2122" s="367"/>
      <c r="U2122" s="367"/>
      <c r="V2122" s="367"/>
      <c r="W2122" s="367"/>
      <c r="X2122" s="367"/>
      <c r="Y2122" s="367"/>
      <c r="Z2122" s="367"/>
      <c r="AA2122" s="367"/>
      <c r="AB2122" s="367"/>
      <c r="AC2122" s="367"/>
      <c r="AD2122" s="367"/>
      <c r="AE2122" s="367"/>
      <c r="AF2122" s="367"/>
      <c r="AG2122" s="367"/>
      <c r="AH2122" s="367"/>
      <c r="AI2122" s="367"/>
      <c r="AJ2122" s="367"/>
      <c r="AK2122" s="367"/>
      <c r="AL2122" s="367"/>
      <c r="AM2122" s="368"/>
    </row>
    <row r="2123" spans="1:39" s="541" customFormat="1" ht="12.75">
      <c r="A2123" s="359" t="s">
        <v>348</v>
      </c>
      <c r="B2123" s="767">
        <v>79385000</v>
      </c>
      <c r="C2123" s="767">
        <v>79385000</v>
      </c>
      <c r="D2123" s="767">
        <v>79385000</v>
      </c>
      <c r="E2123" s="788">
        <v>100</v>
      </c>
      <c r="F2123" s="767">
        <v>0</v>
      </c>
      <c r="G2123" s="367"/>
      <c r="H2123" s="367"/>
      <c r="I2123" s="367"/>
      <c r="J2123" s="367"/>
      <c r="K2123" s="367"/>
      <c r="L2123" s="367"/>
      <c r="M2123" s="367"/>
      <c r="N2123" s="367"/>
      <c r="O2123" s="367"/>
      <c r="P2123" s="367"/>
      <c r="Q2123" s="367"/>
      <c r="R2123" s="367"/>
      <c r="S2123" s="367"/>
      <c r="T2123" s="367"/>
      <c r="U2123" s="367"/>
      <c r="V2123" s="367"/>
      <c r="W2123" s="367"/>
      <c r="X2123" s="367"/>
      <c r="Y2123" s="367"/>
      <c r="Z2123" s="367"/>
      <c r="AA2123" s="367"/>
      <c r="AB2123" s="367"/>
      <c r="AC2123" s="367"/>
      <c r="AD2123" s="367"/>
      <c r="AE2123" s="367"/>
      <c r="AF2123" s="367"/>
      <c r="AG2123" s="367"/>
      <c r="AH2123" s="367"/>
      <c r="AI2123" s="367"/>
      <c r="AJ2123" s="367"/>
      <c r="AK2123" s="367"/>
      <c r="AL2123" s="367"/>
      <c r="AM2123" s="368"/>
    </row>
    <row r="2124" spans="1:39" s="541" customFormat="1" ht="12.75">
      <c r="A2124" s="142" t="s">
        <v>972</v>
      </c>
      <c r="B2124" s="767">
        <v>79385000</v>
      </c>
      <c r="C2124" s="767">
        <v>79385000</v>
      </c>
      <c r="D2124" s="767">
        <v>79385000</v>
      </c>
      <c r="E2124" s="788">
        <v>100</v>
      </c>
      <c r="F2124" s="767">
        <v>0</v>
      </c>
      <c r="G2124" s="367"/>
      <c r="H2124" s="367"/>
      <c r="I2124" s="367"/>
      <c r="J2124" s="367"/>
      <c r="K2124" s="367"/>
      <c r="L2124" s="367"/>
      <c r="M2124" s="367"/>
      <c r="N2124" s="367"/>
      <c r="O2124" s="367"/>
      <c r="P2124" s="367"/>
      <c r="Q2124" s="367"/>
      <c r="R2124" s="367"/>
      <c r="S2124" s="367"/>
      <c r="T2124" s="367"/>
      <c r="U2124" s="367"/>
      <c r="V2124" s="367"/>
      <c r="W2124" s="367"/>
      <c r="X2124" s="367"/>
      <c r="Y2124" s="367"/>
      <c r="Z2124" s="367"/>
      <c r="AA2124" s="367"/>
      <c r="AB2124" s="367"/>
      <c r="AC2124" s="367"/>
      <c r="AD2124" s="367"/>
      <c r="AE2124" s="367"/>
      <c r="AF2124" s="367"/>
      <c r="AG2124" s="367"/>
      <c r="AH2124" s="367"/>
      <c r="AI2124" s="367"/>
      <c r="AJ2124" s="367"/>
      <c r="AK2124" s="367"/>
      <c r="AL2124" s="367"/>
      <c r="AM2124" s="368"/>
    </row>
    <row r="2125" spans="1:39" s="541" customFormat="1" ht="25.5">
      <c r="A2125" s="363" t="s">
        <v>973</v>
      </c>
      <c r="B2125" s="767">
        <v>79385000</v>
      </c>
      <c r="C2125" s="767">
        <v>79385000</v>
      </c>
      <c r="D2125" s="767">
        <v>79385000</v>
      </c>
      <c r="E2125" s="788">
        <v>100</v>
      </c>
      <c r="F2125" s="767">
        <v>0</v>
      </c>
      <c r="G2125" s="367"/>
      <c r="H2125" s="367"/>
      <c r="I2125" s="367"/>
      <c r="J2125" s="367"/>
      <c r="K2125" s="367"/>
      <c r="L2125" s="367"/>
      <c r="M2125" s="367"/>
      <c r="N2125" s="367"/>
      <c r="O2125" s="367"/>
      <c r="P2125" s="367"/>
      <c r="Q2125" s="367"/>
      <c r="R2125" s="367"/>
      <c r="S2125" s="367"/>
      <c r="T2125" s="367"/>
      <c r="U2125" s="367"/>
      <c r="V2125" s="367"/>
      <c r="W2125" s="367"/>
      <c r="X2125" s="367"/>
      <c r="Y2125" s="367"/>
      <c r="Z2125" s="367"/>
      <c r="AA2125" s="367"/>
      <c r="AB2125" s="367"/>
      <c r="AC2125" s="367"/>
      <c r="AD2125" s="367"/>
      <c r="AE2125" s="367"/>
      <c r="AF2125" s="367"/>
      <c r="AG2125" s="367"/>
      <c r="AH2125" s="367"/>
      <c r="AI2125" s="367"/>
      <c r="AJ2125" s="367"/>
      <c r="AK2125" s="367"/>
      <c r="AL2125" s="367"/>
      <c r="AM2125" s="368"/>
    </row>
    <row r="2126" spans="1:39" s="541" customFormat="1" ht="12.75">
      <c r="A2126" s="350" t="s">
        <v>974</v>
      </c>
      <c r="B2126" s="767">
        <v>79385000</v>
      </c>
      <c r="C2126" s="767">
        <v>79385000</v>
      </c>
      <c r="D2126" s="767">
        <v>78682414</v>
      </c>
      <c r="E2126" s="788">
        <v>99.1149637840902</v>
      </c>
      <c r="F2126" s="767">
        <v>10089407</v>
      </c>
      <c r="G2126" s="367"/>
      <c r="H2126" s="367"/>
      <c r="I2126" s="367"/>
      <c r="J2126" s="367"/>
      <c r="K2126" s="367"/>
      <c r="L2126" s="367"/>
      <c r="M2126" s="367"/>
      <c r="N2126" s="367"/>
      <c r="O2126" s="367"/>
      <c r="P2126" s="367"/>
      <c r="Q2126" s="367"/>
      <c r="R2126" s="367"/>
      <c r="S2126" s="367"/>
      <c r="T2126" s="367"/>
      <c r="U2126" s="367"/>
      <c r="V2126" s="367"/>
      <c r="W2126" s="367"/>
      <c r="X2126" s="367"/>
      <c r="Y2126" s="367"/>
      <c r="Z2126" s="367"/>
      <c r="AA2126" s="367"/>
      <c r="AB2126" s="367"/>
      <c r="AC2126" s="367"/>
      <c r="AD2126" s="367"/>
      <c r="AE2126" s="367"/>
      <c r="AF2126" s="367"/>
      <c r="AG2126" s="367"/>
      <c r="AH2126" s="367"/>
      <c r="AI2126" s="367"/>
      <c r="AJ2126" s="367"/>
      <c r="AK2126" s="367"/>
      <c r="AL2126" s="367"/>
      <c r="AM2126" s="368"/>
    </row>
    <row r="2127" spans="1:39" s="541" customFormat="1" ht="12.75">
      <c r="A2127" s="142" t="s">
        <v>975</v>
      </c>
      <c r="B2127" s="767">
        <v>79385000</v>
      </c>
      <c r="C2127" s="767">
        <v>79385000</v>
      </c>
      <c r="D2127" s="767">
        <v>78682414</v>
      </c>
      <c r="E2127" s="770">
        <v>99.1149637840902</v>
      </c>
      <c r="F2127" s="767">
        <v>10089407</v>
      </c>
      <c r="G2127" s="367"/>
      <c r="H2127" s="367"/>
      <c r="I2127" s="367"/>
      <c r="J2127" s="367"/>
      <c r="K2127" s="367"/>
      <c r="L2127" s="367"/>
      <c r="M2127" s="367"/>
      <c r="N2127" s="367"/>
      <c r="O2127" s="367"/>
      <c r="P2127" s="367"/>
      <c r="Q2127" s="367"/>
      <c r="R2127" s="367"/>
      <c r="S2127" s="367"/>
      <c r="T2127" s="367"/>
      <c r="U2127" s="367"/>
      <c r="V2127" s="367"/>
      <c r="W2127" s="367"/>
      <c r="X2127" s="367"/>
      <c r="Y2127" s="367"/>
      <c r="Z2127" s="367"/>
      <c r="AA2127" s="367"/>
      <c r="AB2127" s="367"/>
      <c r="AC2127" s="367"/>
      <c r="AD2127" s="367"/>
      <c r="AE2127" s="367"/>
      <c r="AF2127" s="367"/>
      <c r="AG2127" s="367"/>
      <c r="AH2127" s="367"/>
      <c r="AI2127" s="367"/>
      <c r="AJ2127" s="367"/>
      <c r="AK2127" s="367"/>
      <c r="AL2127" s="367"/>
      <c r="AM2127" s="368"/>
    </row>
    <row r="2128" spans="1:39" s="541" customFormat="1" ht="12.75">
      <c r="A2128" s="354" t="s">
        <v>976</v>
      </c>
      <c r="B2128" s="767">
        <v>2040000</v>
      </c>
      <c r="C2128" s="767">
        <v>2040000</v>
      </c>
      <c r="D2128" s="767">
        <v>1337414</v>
      </c>
      <c r="E2128" s="770">
        <v>65.55950980392157</v>
      </c>
      <c r="F2128" s="767">
        <v>632059</v>
      </c>
      <c r="G2128" s="367"/>
      <c r="H2128" s="367"/>
      <c r="I2128" s="367"/>
      <c r="J2128" s="367"/>
      <c r="K2128" s="367"/>
      <c r="L2128" s="367"/>
      <c r="M2128" s="367"/>
      <c r="N2128" s="367"/>
      <c r="O2128" s="367"/>
      <c r="P2128" s="367"/>
      <c r="Q2128" s="367"/>
      <c r="R2128" s="367"/>
      <c r="S2128" s="367"/>
      <c r="T2128" s="367"/>
      <c r="U2128" s="367"/>
      <c r="V2128" s="367"/>
      <c r="W2128" s="367"/>
      <c r="X2128" s="367"/>
      <c r="Y2128" s="367"/>
      <c r="Z2128" s="367"/>
      <c r="AA2128" s="367"/>
      <c r="AB2128" s="367"/>
      <c r="AC2128" s="367"/>
      <c r="AD2128" s="367"/>
      <c r="AE2128" s="367"/>
      <c r="AF2128" s="367"/>
      <c r="AG2128" s="367"/>
      <c r="AH2128" s="367"/>
      <c r="AI2128" s="367"/>
      <c r="AJ2128" s="367"/>
      <c r="AK2128" s="367"/>
      <c r="AL2128" s="367"/>
      <c r="AM2128" s="368"/>
    </row>
    <row r="2129" spans="1:39" s="541" customFormat="1" ht="12.75">
      <c r="A2129" s="377" t="s">
        <v>979</v>
      </c>
      <c r="B2129" s="767">
        <v>2040000</v>
      </c>
      <c r="C2129" s="767">
        <v>2040000</v>
      </c>
      <c r="D2129" s="767">
        <v>1337414</v>
      </c>
      <c r="E2129" s="770">
        <v>65.55950980392157</v>
      </c>
      <c r="F2129" s="767">
        <v>632059</v>
      </c>
      <c r="G2129" s="367"/>
      <c r="H2129" s="367"/>
      <c r="I2129" s="367"/>
      <c r="J2129" s="367"/>
      <c r="K2129" s="367"/>
      <c r="L2129" s="367"/>
      <c r="M2129" s="367"/>
      <c r="N2129" s="367"/>
      <c r="O2129" s="367"/>
      <c r="P2129" s="367"/>
      <c r="Q2129" s="367"/>
      <c r="R2129" s="367"/>
      <c r="S2129" s="367"/>
      <c r="T2129" s="367"/>
      <c r="U2129" s="367"/>
      <c r="V2129" s="367"/>
      <c r="W2129" s="367"/>
      <c r="X2129" s="367"/>
      <c r="Y2129" s="367"/>
      <c r="Z2129" s="367"/>
      <c r="AA2129" s="367"/>
      <c r="AB2129" s="367"/>
      <c r="AC2129" s="367"/>
      <c r="AD2129" s="367"/>
      <c r="AE2129" s="367"/>
      <c r="AF2129" s="367"/>
      <c r="AG2129" s="367"/>
      <c r="AH2129" s="367"/>
      <c r="AI2129" s="367"/>
      <c r="AJ2129" s="367"/>
      <c r="AK2129" s="367"/>
      <c r="AL2129" s="367"/>
      <c r="AM2129" s="368"/>
    </row>
    <row r="2130" spans="1:39" s="541" customFormat="1" ht="12.75">
      <c r="A2130" s="354" t="s">
        <v>1020</v>
      </c>
      <c r="B2130" s="767">
        <v>77345000</v>
      </c>
      <c r="C2130" s="767">
        <v>77345000</v>
      </c>
      <c r="D2130" s="767">
        <v>77345000</v>
      </c>
      <c r="E2130" s="770">
        <v>100</v>
      </c>
      <c r="F2130" s="767">
        <v>9457348</v>
      </c>
      <c r="G2130" s="367"/>
      <c r="H2130" s="367"/>
      <c r="I2130" s="367"/>
      <c r="J2130" s="367"/>
      <c r="K2130" s="367"/>
      <c r="L2130" s="367"/>
      <c r="M2130" s="367"/>
      <c r="N2130" s="367"/>
      <c r="O2130" s="367"/>
      <c r="P2130" s="367"/>
      <c r="Q2130" s="367"/>
      <c r="R2130" s="367"/>
      <c r="S2130" s="367"/>
      <c r="T2130" s="367"/>
      <c r="U2130" s="367"/>
      <c r="V2130" s="367"/>
      <c r="W2130" s="367"/>
      <c r="X2130" s="367"/>
      <c r="Y2130" s="367"/>
      <c r="Z2130" s="367"/>
      <c r="AA2130" s="367"/>
      <c r="AB2130" s="367"/>
      <c r="AC2130" s="367"/>
      <c r="AD2130" s="367"/>
      <c r="AE2130" s="367"/>
      <c r="AF2130" s="367"/>
      <c r="AG2130" s="367"/>
      <c r="AH2130" s="367"/>
      <c r="AI2130" s="367"/>
      <c r="AJ2130" s="367"/>
      <c r="AK2130" s="367"/>
      <c r="AL2130" s="367"/>
      <c r="AM2130" s="368"/>
    </row>
    <row r="2131" spans="1:39" s="541" customFormat="1" ht="12.75">
      <c r="A2131" s="354"/>
      <c r="B2131" s="767"/>
      <c r="C2131" s="767"/>
      <c r="D2131" s="767"/>
      <c r="E2131" s="767"/>
      <c r="F2131" s="767"/>
      <c r="G2131" s="367"/>
      <c r="H2131" s="367"/>
      <c r="I2131" s="367"/>
      <c r="J2131" s="367"/>
      <c r="K2131" s="367"/>
      <c r="L2131" s="367"/>
      <c r="M2131" s="367"/>
      <c r="N2131" s="367"/>
      <c r="O2131" s="367"/>
      <c r="P2131" s="367"/>
      <c r="Q2131" s="367"/>
      <c r="R2131" s="367"/>
      <c r="S2131" s="367"/>
      <c r="T2131" s="367"/>
      <c r="U2131" s="367"/>
      <c r="V2131" s="367"/>
      <c r="W2131" s="367"/>
      <c r="X2131" s="367"/>
      <c r="Y2131" s="367"/>
      <c r="Z2131" s="367"/>
      <c r="AA2131" s="367"/>
      <c r="AB2131" s="367"/>
      <c r="AC2131" s="367"/>
      <c r="AD2131" s="367"/>
      <c r="AE2131" s="367"/>
      <c r="AF2131" s="367"/>
      <c r="AG2131" s="367"/>
      <c r="AH2131" s="367"/>
      <c r="AI2131" s="367"/>
      <c r="AJ2131" s="367"/>
      <c r="AK2131" s="367"/>
      <c r="AL2131" s="367"/>
      <c r="AM2131" s="368"/>
    </row>
    <row r="2132" spans="1:39" s="541" customFormat="1" ht="12.75">
      <c r="A2132" s="346" t="s">
        <v>1239</v>
      </c>
      <c r="B2132" s="767"/>
      <c r="C2132" s="767"/>
      <c r="D2132" s="767"/>
      <c r="E2132" s="767"/>
      <c r="F2132" s="767"/>
      <c r="G2132" s="367"/>
      <c r="H2132" s="367"/>
      <c r="I2132" s="367"/>
      <c r="J2132" s="367"/>
      <c r="K2132" s="367"/>
      <c r="L2132" s="367"/>
      <c r="M2132" s="367"/>
      <c r="N2132" s="367"/>
      <c r="O2132" s="367"/>
      <c r="P2132" s="367"/>
      <c r="Q2132" s="367"/>
      <c r="R2132" s="367"/>
      <c r="S2132" s="367"/>
      <c r="T2132" s="367"/>
      <c r="U2132" s="367"/>
      <c r="V2132" s="367"/>
      <c r="W2132" s="367"/>
      <c r="X2132" s="367"/>
      <c r="Y2132" s="367"/>
      <c r="Z2132" s="367"/>
      <c r="AA2132" s="367"/>
      <c r="AB2132" s="367"/>
      <c r="AC2132" s="367"/>
      <c r="AD2132" s="367"/>
      <c r="AE2132" s="367"/>
      <c r="AF2132" s="367"/>
      <c r="AG2132" s="367"/>
      <c r="AH2132" s="367"/>
      <c r="AI2132" s="367"/>
      <c r="AJ2132" s="367"/>
      <c r="AK2132" s="367"/>
      <c r="AL2132" s="367"/>
      <c r="AM2132" s="368"/>
    </row>
    <row r="2133" spans="1:39" s="541" customFormat="1" ht="12.75">
      <c r="A2133" s="339" t="s">
        <v>418</v>
      </c>
      <c r="B2133" s="576"/>
      <c r="C2133" s="576"/>
      <c r="D2133" s="576"/>
      <c r="E2133" s="767"/>
      <c r="F2133" s="576"/>
      <c r="G2133" s="367"/>
      <c r="H2133" s="367"/>
      <c r="I2133" s="367"/>
      <c r="J2133" s="367"/>
      <c r="K2133" s="367"/>
      <c r="L2133" s="367"/>
      <c r="M2133" s="367"/>
      <c r="N2133" s="367"/>
      <c r="O2133" s="367"/>
      <c r="P2133" s="367"/>
      <c r="Q2133" s="367"/>
      <c r="R2133" s="367"/>
      <c r="S2133" s="367"/>
      <c r="T2133" s="367"/>
      <c r="U2133" s="367"/>
      <c r="V2133" s="367"/>
      <c r="W2133" s="367"/>
      <c r="X2133" s="367"/>
      <c r="Y2133" s="367"/>
      <c r="Z2133" s="367"/>
      <c r="AA2133" s="367"/>
      <c r="AB2133" s="367"/>
      <c r="AC2133" s="367"/>
      <c r="AD2133" s="367"/>
      <c r="AE2133" s="367"/>
      <c r="AF2133" s="367"/>
      <c r="AG2133" s="367"/>
      <c r="AH2133" s="367"/>
      <c r="AI2133" s="367"/>
      <c r="AJ2133" s="367"/>
      <c r="AK2133" s="367"/>
      <c r="AL2133" s="367"/>
      <c r="AM2133" s="368"/>
    </row>
    <row r="2134" spans="1:39" s="541" customFormat="1" ht="12.75">
      <c r="A2134" s="359" t="s">
        <v>348</v>
      </c>
      <c r="B2134" s="767">
        <v>3817279</v>
      </c>
      <c r="C2134" s="767">
        <v>3817279</v>
      </c>
      <c r="D2134" s="767">
        <v>3817279</v>
      </c>
      <c r="E2134" s="770">
        <v>100</v>
      </c>
      <c r="F2134" s="767">
        <v>0</v>
      </c>
      <c r="G2134" s="367"/>
      <c r="H2134" s="367"/>
      <c r="I2134" s="367"/>
      <c r="J2134" s="367"/>
      <c r="K2134" s="367"/>
      <c r="L2134" s="367"/>
      <c r="M2134" s="367"/>
      <c r="N2134" s="367"/>
      <c r="O2134" s="367"/>
      <c r="P2134" s="367"/>
      <c r="Q2134" s="367"/>
      <c r="R2134" s="367"/>
      <c r="S2134" s="367"/>
      <c r="T2134" s="367"/>
      <c r="U2134" s="367"/>
      <c r="V2134" s="367"/>
      <c r="W2134" s="367"/>
      <c r="X2134" s="367"/>
      <c r="Y2134" s="367"/>
      <c r="Z2134" s="367"/>
      <c r="AA2134" s="367"/>
      <c r="AB2134" s="367"/>
      <c r="AC2134" s="367"/>
      <c r="AD2134" s="367"/>
      <c r="AE2134" s="367"/>
      <c r="AF2134" s="367"/>
      <c r="AG2134" s="367"/>
      <c r="AH2134" s="367"/>
      <c r="AI2134" s="367"/>
      <c r="AJ2134" s="367"/>
      <c r="AK2134" s="367"/>
      <c r="AL2134" s="367"/>
      <c r="AM2134" s="368"/>
    </row>
    <row r="2135" spans="1:39" s="541" customFormat="1" ht="12.75">
      <c r="A2135" s="142" t="s">
        <v>972</v>
      </c>
      <c r="B2135" s="767">
        <v>3817279</v>
      </c>
      <c r="C2135" s="767">
        <v>3817279</v>
      </c>
      <c r="D2135" s="767">
        <v>3817279</v>
      </c>
      <c r="E2135" s="788">
        <v>100</v>
      </c>
      <c r="F2135" s="767">
        <v>0</v>
      </c>
      <c r="G2135" s="367"/>
      <c r="H2135" s="367"/>
      <c r="I2135" s="367"/>
      <c r="J2135" s="367"/>
      <c r="K2135" s="367"/>
      <c r="L2135" s="367"/>
      <c r="M2135" s="367"/>
      <c r="N2135" s="367"/>
      <c r="O2135" s="367"/>
      <c r="P2135" s="367"/>
      <c r="Q2135" s="367"/>
      <c r="R2135" s="367"/>
      <c r="S2135" s="367"/>
      <c r="T2135" s="367"/>
      <c r="U2135" s="367"/>
      <c r="V2135" s="367"/>
      <c r="W2135" s="367"/>
      <c r="X2135" s="367"/>
      <c r="Y2135" s="367"/>
      <c r="Z2135" s="367"/>
      <c r="AA2135" s="367"/>
      <c r="AB2135" s="367"/>
      <c r="AC2135" s="367"/>
      <c r="AD2135" s="367"/>
      <c r="AE2135" s="367"/>
      <c r="AF2135" s="367"/>
      <c r="AG2135" s="367"/>
      <c r="AH2135" s="367"/>
      <c r="AI2135" s="367"/>
      <c r="AJ2135" s="367"/>
      <c r="AK2135" s="367"/>
      <c r="AL2135" s="367"/>
      <c r="AM2135" s="368"/>
    </row>
    <row r="2136" spans="1:39" s="541" customFormat="1" ht="25.5">
      <c r="A2136" s="363" t="s">
        <v>973</v>
      </c>
      <c r="B2136" s="767">
        <v>3817279</v>
      </c>
      <c r="C2136" s="767">
        <v>3817279</v>
      </c>
      <c r="D2136" s="767">
        <v>3817279</v>
      </c>
      <c r="E2136" s="788">
        <v>100</v>
      </c>
      <c r="F2136" s="767">
        <v>0</v>
      </c>
      <c r="G2136" s="367"/>
      <c r="H2136" s="367"/>
      <c r="I2136" s="367"/>
      <c r="J2136" s="367"/>
      <c r="K2136" s="367"/>
      <c r="L2136" s="367"/>
      <c r="M2136" s="367"/>
      <c r="N2136" s="367"/>
      <c r="O2136" s="367"/>
      <c r="P2136" s="367"/>
      <c r="Q2136" s="367"/>
      <c r="R2136" s="367"/>
      <c r="S2136" s="367"/>
      <c r="T2136" s="367"/>
      <c r="U2136" s="367"/>
      <c r="V2136" s="367"/>
      <c r="W2136" s="367"/>
      <c r="X2136" s="367"/>
      <c r="Y2136" s="367"/>
      <c r="Z2136" s="367"/>
      <c r="AA2136" s="367"/>
      <c r="AB2136" s="367"/>
      <c r="AC2136" s="367"/>
      <c r="AD2136" s="367"/>
      <c r="AE2136" s="367"/>
      <c r="AF2136" s="367"/>
      <c r="AG2136" s="367"/>
      <c r="AH2136" s="367"/>
      <c r="AI2136" s="367"/>
      <c r="AJ2136" s="367"/>
      <c r="AK2136" s="367"/>
      <c r="AL2136" s="367"/>
      <c r="AM2136" s="368"/>
    </row>
    <row r="2137" spans="1:39" s="541" customFormat="1" ht="12.75">
      <c r="A2137" s="350" t="s">
        <v>974</v>
      </c>
      <c r="B2137" s="767">
        <v>3132021</v>
      </c>
      <c r="C2137" s="767">
        <v>3132021</v>
      </c>
      <c r="D2137" s="767">
        <v>3119922</v>
      </c>
      <c r="E2137" s="788">
        <v>99.61369990814238</v>
      </c>
      <c r="F2137" s="767">
        <v>319196</v>
      </c>
      <c r="G2137" s="367"/>
      <c r="H2137" s="367"/>
      <c r="I2137" s="367"/>
      <c r="J2137" s="367"/>
      <c r="K2137" s="367"/>
      <c r="L2137" s="367"/>
      <c r="M2137" s="367"/>
      <c r="N2137" s="367"/>
      <c r="O2137" s="367"/>
      <c r="P2137" s="367"/>
      <c r="Q2137" s="367"/>
      <c r="R2137" s="367"/>
      <c r="S2137" s="367"/>
      <c r="T2137" s="367"/>
      <c r="U2137" s="367"/>
      <c r="V2137" s="367"/>
      <c r="W2137" s="367"/>
      <c r="X2137" s="367"/>
      <c r="Y2137" s="367"/>
      <c r="Z2137" s="367"/>
      <c r="AA2137" s="367"/>
      <c r="AB2137" s="367"/>
      <c r="AC2137" s="367"/>
      <c r="AD2137" s="367"/>
      <c r="AE2137" s="367"/>
      <c r="AF2137" s="367"/>
      <c r="AG2137" s="367"/>
      <c r="AH2137" s="367"/>
      <c r="AI2137" s="367"/>
      <c r="AJ2137" s="367"/>
      <c r="AK2137" s="367"/>
      <c r="AL2137" s="367"/>
      <c r="AM2137" s="368"/>
    </row>
    <row r="2138" spans="1:39" s="541" customFormat="1" ht="12.75">
      <c r="A2138" s="142" t="s">
        <v>975</v>
      </c>
      <c r="B2138" s="767">
        <v>3132021</v>
      </c>
      <c r="C2138" s="767">
        <v>3132021</v>
      </c>
      <c r="D2138" s="767">
        <v>3119922</v>
      </c>
      <c r="E2138" s="788">
        <v>99.61369990814238</v>
      </c>
      <c r="F2138" s="767">
        <v>319196</v>
      </c>
      <c r="G2138" s="367"/>
      <c r="H2138" s="367"/>
      <c r="I2138" s="367"/>
      <c r="J2138" s="367"/>
      <c r="K2138" s="367"/>
      <c r="L2138" s="367"/>
      <c r="M2138" s="367"/>
      <c r="N2138" s="367"/>
      <c r="O2138" s="367"/>
      <c r="P2138" s="367"/>
      <c r="Q2138" s="367"/>
      <c r="R2138" s="367"/>
      <c r="S2138" s="367"/>
      <c r="T2138" s="367"/>
      <c r="U2138" s="367"/>
      <c r="V2138" s="367"/>
      <c r="W2138" s="367"/>
      <c r="X2138" s="367"/>
      <c r="Y2138" s="367"/>
      <c r="Z2138" s="367"/>
      <c r="AA2138" s="367"/>
      <c r="AB2138" s="367"/>
      <c r="AC2138" s="367"/>
      <c r="AD2138" s="367"/>
      <c r="AE2138" s="367"/>
      <c r="AF2138" s="367"/>
      <c r="AG2138" s="367"/>
      <c r="AH2138" s="367"/>
      <c r="AI2138" s="367"/>
      <c r="AJ2138" s="367"/>
      <c r="AK2138" s="367"/>
      <c r="AL2138" s="367"/>
      <c r="AM2138" s="368"/>
    </row>
    <row r="2139" spans="1:39" s="541" customFormat="1" ht="12.75">
      <c r="A2139" s="354" t="s">
        <v>1020</v>
      </c>
      <c r="B2139" s="767">
        <v>3132021</v>
      </c>
      <c r="C2139" s="767">
        <v>3132021</v>
      </c>
      <c r="D2139" s="767">
        <v>3119922</v>
      </c>
      <c r="E2139" s="770">
        <v>99.61369990814238</v>
      </c>
      <c r="F2139" s="767">
        <v>319196</v>
      </c>
      <c r="G2139" s="367"/>
      <c r="H2139" s="367"/>
      <c r="I2139" s="367"/>
      <c r="J2139" s="367"/>
      <c r="K2139" s="367"/>
      <c r="L2139" s="367"/>
      <c r="M2139" s="367"/>
      <c r="N2139" s="367"/>
      <c r="O2139" s="367"/>
      <c r="P2139" s="367"/>
      <c r="Q2139" s="367"/>
      <c r="R2139" s="367"/>
      <c r="S2139" s="367"/>
      <c r="T2139" s="367"/>
      <c r="U2139" s="367"/>
      <c r="V2139" s="367"/>
      <c r="W2139" s="367"/>
      <c r="X2139" s="367"/>
      <c r="Y2139" s="367"/>
      <c r="Z2139" s="367"/>
      <c r="AA2139" s="367"/>
      <c r="AB2139" s="367"/>
      <c r="AC2139" s="367"/>
      <c r="AD2139" s="367"/>
      <c r="AE2139" s="367"/>
      <c r="AF2139" s="367"/>
      <c r="AG2139" s="367"/>
      <c r="AH2139" s="367"/>
      <c r="AI2139" s="367"/>
      <c r="AJ2139" s="367"/>
      <c r="AK2139" s="367"/>
      <c r="AL2139" s="367"/>
      <c r="AM2139" s="368"/>
    </row>
    <row r="2140" spans="1:39" s="541" customFormat="1" ht="12.75">
      <c r="A2140" s="142" t="s">
        <v>507</v>
      </c>
      <c r="B2140" s="767">
        <v>685258</v>
      </c>
      <c r="C2140" s="767">
        <v>685258</v>
      </c>
      <c r="D2140" s="767">
        <v>697357</v>
      </c>
      <c r="E2140" s="770" t="s">
        <v>503</v>
      </c>
      <c r="F2140" s="767">
        <v>-319196</v>
      </c>
      <c r="G2140" s="367"/>
      <c r="H2140" s="367"/>
      <c r="I2140" s="367"/>
      <c r="J2140" s="367"/>
      <c r="K2140" s="367"/>
      <c r="L2140" s="367"/>
      <c r="M2140" s="367"/>
      <c r="N2140" s="367"/>
      <c r="O2140" s="367"/>
      <c r="P2140" s="367"/>
      <c r="Q2140" s="367"/>
      <c r="R2140" s="367"/>
      <c r="S2140" s="367"/>
      <c r="T2140" s="367"/>
      <c r="U2140" s="367"/>
      <c r="V2140" s="367"/>
      <c r="W2140" s="367"/>
      <c r="X2140" s="367"/>
      <c r="Y2140" s="367"/>
      <c r="Z2140" s="367"/>
      <c r="AA2140" s="367"/>
      <c r="AB2140" s="367"/>
      <c r="AC2140" s="367"/>
      <c r="AD2140" s="367"/>
      <c r="AE2140" s="367"/>
      <c r="AF2140" s="367"/>
      <c r="AG2140" s="367"/>
      <c r="AH2140" s="367"/>
      <c r="AI2140" s="367"/>
      <c r="AJ2140" s="367"/>
      <c r="AK2140" s="367"/>
      <c r="AL2140" s="367"/>
      <c r="AM2140" s="368"/>
    </row>
    <row r="2141" spans="1:39" s="541" customFormat="1" ht="12.75">
      <c r="A2141" s="142" t="s">
        <v>508</v>
      </c>
      <c r="B2141" s="767">
        <v>-685258</v>
      </c>
      <c r="C2141" s="767">
        <v>-685258</v>
      </c>
      <c r="D2141" s="767">
        <v>-633928</v>
      </c>
      <c r="E2141" s="770">
        <v>92.5093906236775</v>
      </c>
      <c r="F2141" s="767">
        <v>-226401</v>
      </c>
      <c r="G2141" s="367"/>
      <c r="H2141" s="367"/>
      <c r="I2141" s="367"/>
      <c r="J2141" s="367"/>
      <c r="K2141" s="367"/>
      <c r="L2141" s="367"/>
      <c r="M2141" s="367"/>
      <c r="N2141" s="367"/>
      <c r="O2141" s="367"/>
      <c r="P2141" s="367"/>
      <c r="Q2141" s="367"/>
      <c r="R2141" s="367"/>
      <c r="S2141" s="367"/>
      <c r="T2141" s="367"/>
      <c r="U2141" s="367"/>
      <c r="V2141" s="367"/>
      <c r="W2141" s="367"/>
      <c r="X2141" s="367"/>
      <c r="Y2141" s="367"/>
      <c r="Z2141" s="367"/>
      <c r="AA2141" s="367"/>
      <c r="AB2141" s="367"/>
      <c r="AC2141" s="367"/>
      <c r="AD2141" s="367"/>
      <c r="AE2141" s="367"/>
      <c r="AF2141" s="367"/>
      <c r="AG2141" s="367"/>
      <c r="AH2141" s="367"/>
      <c r="AI2141" s="367"/>
      <c r="AJ2141" s="367"/>
      <c r="AK2141" s="367"/>
      <c r="AL2141" s="367"/>
      <c r="AM2141" s="368"/>
    </row>
    <row r="2142" spans="1:39" s="541" customFormat="1" ht="12.75">
      <c r="A2142" s="354" t="s">
        <v>512</v>
      </c>
      <c r="B2142" s="767">
        <v>-3288898</v>
      </c>
      <c r="C2142" s="767">
        <v>-3288898</v>
      </c>
      <c r="D2142" s="767">
        <v>-2796766</v>
      </c>
      <c r="E2142" s="788">
        <v>85.0365684797765</v>
      </c>
      <c r="F2142" s="767">
        <v>-406161</v>
      </c>
      <c r="G2142" s="367"/>
      <c r="H2142" s="367"/>
      <c r="I2142" s="367"/>
      <c r="J2142" s="367"/>
      <c r="K2142" s="367"/>
      <c r="L2142" s="367"/>
      <c r="M2142" s="367"/>
      <c r="N2142" s="367"/>
      <c r="O2142" s="367"/>
      <c r="P2142" s="367"/>
      <c r="Q2142" s="367"/>
      <c r="R2142" s="367"/>
      <c r="S2142" s="367"/>
      <c r="T2142" s="367"/>
      <c r="U2142" s="367"/>
      <c r="V2142" s="367"/>
      <c r="W2142" s="367"/>
      <c r="X2142" s="367"/>
      <c r="Y2142" s="367"/>
      <c r="Z2142" s="367"/>
      <c r="AA2142" s="367"/>
      <c r="AB2142" s="367"/>
      <c r="AC2142" s="367"/>
      <c r="AD2142" s="367"/>
      <c r="AE2142" s="367"/>
      <c r="AF2142" s="367"/>
      <c r="AG2142" s="367"/>
      <c r="AH2142" s="367"/>
      <c r="AI2142" s="367"/>
      <c r="AJ2142" s="367"/>
      <c r="AK2142" s="367"/>
      <c r="AL2142" s="367"/>
      <c r="AM2142" s="368"/>
    </row>
    <row r="2143" spans="1:39" s="541" customFormat="1" ht="12.75">
      <c r="A2143" s="377" t="s">
        <v>1033</v>
      </c>
      <c r="B2143" s="767">
        <v>9900</v>
      </c>
      <c r="C2143" s="767">
        <v>9900</v>
      </c>
      <c r="D2143" s="767">
        <v>0</v>
      </c>
      <c r="E2143" s="788">
        <v>0</v>
      </c>
      <c r="F2143" s="767">
        <v>0</v>
      </c>
      <c r="G2143" s="367"/>
      <c r="H2143" s="367"/>
      <c r="I2143" s="367"/>
      <c r="J2143" s="367"/>
      <c r="K2143" s="367"/>
      <c r="L2143" s="367"/>
      <c r="M2143" s="367"/>
      <c r="N2143" s="367"/>
      <c r="O2143" s="367"/>
      <c r="P2143" s="367"/>
      <c r="Q2143" s="367"/>
      <c r="R2143" s="367"/>
      <c r="S2143" s="367"/>
      <c r="T2143" s="367"/>
      <c r="U2143" s="367"/>
      <c r="V2143" s="367"/>
      <c r="W2143" s="367"/>
      <c r="X2143" s="367"/>
      <c r="Y2143" s="367"/>
      <c r="Z2143" s="367"/>
      <c r="AA2143" s="367"/>
      <c r="AB2143" s="367"/>
      <c r="AC2143" s="367"/>
      <c r="AD2143" s="367"/>
      <c r="AE2143" s="367"/>
      <c r="AF2143" s="367"/>
      <c r="AG2143" s="367"/>
      <c r="AH2143" s="367"/>
      <c r="AI2143" s="367"/>
      <c r="AJ2143" s="367"/>
      <c r="AK2143" s="367"/>
      <c r="AL2143" s="367"/>
      <c r="AM2143" s="368"/>
    </row>
    <row r="2144" spans="1:39" s="541" customFormat="1" ht="12.75">
      <c r="A2144" s="377" t="s">
        <v>1105</v>
      </c>
      <c r="B2144" s="767">
        <v>-3298798</v>
      </c>
      <c r="C2144" s="767">
        <v>-3298798</v>
      </c>
      <c r="D2144" s="767">
        <v>-2796766</v>
      </c>
      <c r="E2144" s="788">
        <v>84.78136581870123</v>
      </c>
      <c r="F2144" s="767">
        <v>-406161</v>
      </c>
      <c r="G2144" s="367"/>
      <c r="H2144" s="367"/>
      <c r="I2144" s="367"/>
      <c r="J2144" s="367"/>
      <c r="K2144" s="367"/>
      <c r="L2144" s="367"/>
      <c r="M2144" s="367"/>
      <c r="N2144" s="367"/>
      <c r="O2144" s="367"/>
      <c r="P2144" s="367"/>
      <c r="Q2144" s="367"/>
      <c r="R2144" s="367"/>
      <c r="S2144" s="367"/>
      <c r="T2144" s="367"/>
      <c r="U2144" s="367"/>
      <c r="V2144" s="367"/>
      <c r="W2144" s="367"/>
      <c r="X2144" s="367"/>
      <c r="Y2144" s="367"/>
      <c r="Z2144" s="367"/>
      <c r="AA2144" s="367"/>
      <c r="AB2144" s="367"/>
      <c r="AC2144" s="367"/>
      <c r="AD2144" s="367"/>
      <c r="AE2144" s="367"/>
      <c r="AF2144" s="367"/>
      <c r="AG2144" s="367"/>
      <c r="AH2144" s="367"/>
      <c r="AI2144" s="367"/>
      <c r="AJ2144" s="367"/>
      <c r="AK2144" s="367"/>
      <c r="AL2144" s="367"/>
      <c r="AM2144" s="368"/>
    </row>
    <row r="2145" spans="1:39" s="541" customFormat="1" ht="12.75">
      <c r="A2145" s="354" t="s">
        <v>513</v>
      </c>
      <c r="B2145" s="767">
        <v>2603640</v>
      </c>
      <c r="C2145" s="767">
        <v>2603640</v>
      </c>
      <c r="D2145" s="767">
        <v>2162838</v>
      </c>
      <c r="E2145" s="788">
        <v>83.0697792321519</v>
      </c>
      <c r="F2145" s="767">
        <v>179760</v>
      </c>
      <c r="G2145" s="367"/>
      <c r="H2145" s="367"/>
      <c r="I2145" s="367"/>
      <c r="J2145" s="367"/>
      <c r="K2145" s="367"/>
      <c r="L2145" s="367"/>
      <c r="M2145" s="367"/>
      <c r="N2145" s="367"/>
      <c r="O2145" s="367"/>
      <c r="P2145" s="367"/>
      <c r="Q2145" s="367"/>
      <c r="R2145" s="367"/>
      <c r="S2145" s="367"/>
      <c r="T2145" s="367"/>
      <c r="U2145" s="367"/>
      <c r="V2145" s="367"/>
      <c r="W2145" s="367"/>
      <c r="X2145" s="367"/>
      <c r="Y2145" s="367"/>
      <c r="Z2145" s="367"/>
      <c r="AA2145" s="367"/>
      <c r="AB2145" s="367"/>
      <c r="AC2145" s="367"/>
      <c r="AD2145" s="367"/>
      <c r="AE2145" s="367"/>
      <c r="AF2145" s="367"/>
      <c r="AG2145" s="367"/>
      <c r="AH2145" s="367"/>
      <c r="AI2145" s="367"/>
      <c r="AJ2145" s="367"/>
      <c r="AK2145" s="367"/>
      <c r="AL2145" s="367"/>
      <c r="AM2145" s="368"/>
    </row>
    <row r="2146" spans="1:39" s="541" customFormat="1" ht="12.75">
      <c r="A2146" s="377" t="s">
        <v>1035</v>
      </c>
      <c r="B2146" s="767">
        <v>-9900</v>
      </c>
      <c r="C2146" s="767">
        <v>-9900</v>
      </c>
      <c r="D2146" s="767">
        <v>0</v>
      </c>
      <c r="E2146" s="788">
        <v>0</v>
      </c>
      <c r="F2146" s="767">
        <v>0</v>
      </c>
      <c r="G2146" s="367"/>
      <c r="H2146" s="367"/>
      <c r="I2146" s="367"/>
      <c r="J2146" s="367"/>
      <c r="K2146" s="367"/>
      <c r="L2146" s="367"/>
      <c r="M2146" s="367"/>
      <c r="N2146" s="367"/>
      <c r="O2146" s="367"/>
      <c r="P2146" s="367"/>
      <c r="Q2146" s="367"/>
      <c r="R2146" s="367"/>
      <c r="S2146" s="367"/>
      <c r="T2146" s="367"/>
      <c r="U2146" s="367"/>
      <c r="V2146" s="367"/>
      <c r="W2146" s="367"/>
      <c r="X2146" s="367"/>
      <c r="Y2146" s="367"/>
      <c r="Z2146" s="367"/>
      <c r="AA2146" s="367"/>
      <c r="AB2146" s="367"/>
      <c r="AC2146" s="367"/>
      <c r="AD2146" s="367"/>
      <c r="AE2146" s="367"/>
      <c r="AF2146" s="367"/>
      <c r="AG2146" s="367"/>
      <c r="AH2146" s="367"/>
      <c r="AI2146" s="367"/>
      <c r="AJ2146" s="367"/>
      <c r="AK2146" s="367"/>
      <c r="AL2146" s="367"/>
      <c r="AM2146" s="368"/>
    </row>
    <row r="2147" spans="1:39" s="541" customFormat="1" ht="12.75">
      <c r="A2147" s="377" t="s">
        <v>1036</v>
      </c>
      <c r="B2147" s="767">
        <v>2613540</v>
      </c>
      <c r="C2147" s="767">
        <v>2613540</v>
      </c>
      <c r="D2147" s="767">
        <v>2162838</v>
      </c>
      <c r="E2147" s="788">
        <v>82.75511375375928</v>
      </c>
      <c r="F2147" s="767">
        <v>179760</v>
      </c>
      <c r="G2147" s="367"/>
      <c r="H2147" s="367"/>
      <c r="I2147" s="367"/>
      <c r="J2147" s="367"/>
      <c r="K2147" s="367"/>
      <c r="L2147" s="367"/>
      <c r="M2147" s="367"/>
      <c r="N2147" s="367"/>
      <c r="O2147" s="367"/>
      <c r="P2147" s="367"/>
      <c r="Q2147" s="367"/>
      <c r="R2147" s="367"/>
      <c r="S2147" s="367"/>
      <c r="T2147" s="367"/>
      <c r="U2147" s="367"/>
      <c r="V2147" s="367"/>
      <c r="W2147" s="367"/>
      <c r="X2147" s="367"/>
      <c r="Y2147" s="367"/>
      <c r="Z2147" s="367"/>
      <c r="AA2147" s="367"/>
      <c r="AB2147" s="367"/>
      <c r="AC2147" s="367"/>
      <c r="AD2147" s="367"/>
      <c r="AE2147" s="367"/>
      <c r="AF2147" s="367"/>
      <c r="AG2147" s="367"/>
      <c r="AH2147" s="367"/>
      <c r="AI2147" s="367"/>
      <c r="AJ2147" s="367"/>
      <c r="AK2147" s="367"/>
      <c r="AL2147" s="367"/>
      <c r="AM2147" s="368"/>
    </row>
    <row r="2148" spans="1:39" s="541" customFormat="1" ht="12.75">
      <c r="A2148" s="377"/>
      <c r="B2148" s="767"/>
      <c r="C2148" s="767"/>
      <c r="D2148" s="767"/>
      <c r="E2148" s="789"/>
      <c r="F2148" s="767"/>
      <c r="G2148" s="367"/>
      <c r="H2148" s="367"/>
      <c r="I2148" s="367"/>
      <c r="J2148" s="367"/>
      <c r="K2148" s="367"/>
      <c r="L2148" s="367"/>
      <c r="M2148" s="367"/>
      <c r="N2148" s="367"/>
      <c r="O2148" s="367"/>
      <c r="P2148" s="367"/>
      <c r="Q2148" s="367"/>
      <c r="R2148" s="367"/>
      <c r="S2148" s="367"/>
      <c r="T2148" s="367"/>
      <c r="U2148" s="367"/>
      <c r="V2148" s="367"/>
      <c r="W2148" s="367"/>
      <c r="X2148" s="367"/>
      <c r="Y2148" s="367"/>
      <c r="Z2148" s="367"/>
      <c r="AA2148" s="367"/>
      <c r="AB2148" s="367"/>
      <c r="AC2148" s="367"/>
      <c r="AD2148" s="367"/>
      <c r="AE2148" s="367"/>
      <c r="AF2148" s="367"/>
      <c r="AG2148" s="367"/>
      <c r="AH2148" s="367"/>
      <c r="AI2148" s="367"/>
      <c r="AJ2148" s="367"/>
      <c r="AK2148" s="367"/>
      <c r="AL2148" s="367"/>
      <c r="AM2148" s="368"/>
    </row>
    <row r="2149" spans="1:39" s="541" customFormat="1" ht="12.75">
      <c r="A2149" s="346" t="s">
        <v>1242</v>
      </c>
      <c r="B2149" s="767"/>
      <c r="C2149" s="767"/>
      <c r="D2149" s="767"/>
      <c r="E2149" s="576"/>
      <c r="F2149" s="767"/>
      <c r="G2149" s="367"/>
      <c r="H2149" s="367"/>
      <c r="I2149" s="367"/>
      <c r="J2149" s="367"/>
      <c r="K2149" s="367"/>
      <c r="L2149" s="367"/>
      <c r="M2149" s="367"/>
      <c r="N2149" s="367"/>
      <c r="O2149" s="367"/>
      <c r="P2149" s="367"/>
      <c r="Q2149" s="367"/>
      <c r="R2149" s="367"/>
      <c r="S2149" s="367"/>
      <c r="T2149" s="367"/>
      <c r="U2149" s="367"/>
      <c r="V2149" s="367"/>
      <c r="W2149" s="367"/>
      <c r="X2149" s="367"/>
      <c r="Y2149" s="367"/>
      <c r="Z2149" s="367"/>
      <c r="AA2149" s="367"/>
      <c r="AB2149" s="367"/>
      <c r="AC2149" s="367"/>
      <c r="AD2149" s="367"/>
      <c r="AE2149" s="367"/>
      <c r="AF2149" s="367"/>
      <c r="AG2149" s="367"/>
      <c r="AH2149" s="367"/>
      <c r="AI2149" s="367"/>
      <c r="AJ2149" s="367"/>
      <c r="AK2149" s="367"/>
      <c r="AL2149" s="367"/>
      <c r="AM2149" s="368"/>
    </row>
    <row r="2150" spans="1:39" s="541" customFormat="1" ht="12.75">
      <c r="A2150" s="339" t="s">
        <v>418</v>
      </c>
      <c r="B2150" s="576"/>
      <c r="C2150" s="576"/>
      <c r="D2150" s="576"/>
      <c r="E2150" s="576"/>
      <c r="F2150" s="576"/>
      <c r="G2150" s="367"/>
      <c r="H2150" s="367"/>
      <c r="I2150" s="367"/>
      <c r="J2150" s="367"/>
      <c r="K2150" s="367"/>
      <c r="L2150" s="367"/>
      <c r="M2150" s="367"/>
      <c r="N2150" s="367"/>
      <c r="O2150" s="367"/>
      <c r="P2150" s="367"/>
      <c r="Q2150" s="367"/>
      <c r="R2150" s="367"/>
      <c r="S2150" s="367"/>
      <c r="T2150" s="367"/>
      <c r="U2150" s="367"/>
      <c r="V2150" s="367"/>
      <c r="W2150" s="367"/>
      <c r="X2150" s="367"/>
      <c r="Y2150" s="367"/>
      <c r="Z2150" s="367"/>
      <c r="AA2150" s="367"/>
      <c r="AB2150" s="367"/>
      <c r="AC2150" s="367"/>
      <c r="AD2150" s="367"/>
      <c r="AE2150" s="367"/>
      <c r="AF2150" s="367"/>
      <c r="AG2150" s="367"/>
      <c r="AH2150" s="367"/>
      <c r="AI2150" s="367"/>
      <c r="AJ2150" s="367"/>
      <c r="AK2150" s="367"/>
      <c r="AL2150" s="367"/>
      <c r="AM2150" s="368"/>
    </row>
    <row r="2151" spans="1:39" s="541" customFormat="1" ht="12.75">
      <c r="A2151" s="359" t="s">
        <v>348</v>
      </c>
      <c r="B2151" s="767">
        <v>5691</v>
      </c>
      <c r="C2151" s="767">
        <v>5691</v>
      </c>
      <c r="D2151" s="767">
        <v>5691</v>
      </c>
      <c r="E2151" s="580">
        <v>100</v>
      </c>
      <c r="F2151" s="767">
        <v>0</v>
      </c>
      <c r="G2151" s="367"/>
      <c r="H2151" s="367"/>
      <c r="I2151" s="367"/>
      <c r="J2151" s="367"/>
      <c r="K2151" s="367"/>
      <c r="L2151" s="367"/>
      <c r="M2151" s="367"/>
      <c r="N2151" s="367"/>
      <c r="O2151" s="367"/>
      <c r="P2151" s="367"/>
      <c r="Q2151" s="367"/>
      <c r="R2151" s="367"/>
      <c r="S2151" s="367"/>
      <c r="T2151" s="367"/>
      <c r="U2151" s="367"/>
      <c r="V2151" s="367"/>
      <c r="W2151" s="367"/>
      <c r="X2151" s="367"/>
      <c r="Y2151" s="367"/>
      <c r="Z2151" s="367"/>
      <c r="AA2151" s="367"/>
      <c r="AB2151" s="367"/>
      <c r="AC2151" s="367"/>
      <c r="AD2151" s="367"/>
      <c r="AE2151" s="367"/>
      <c r="AF2151" s="367"/>
      <c r="AG2151" s="367"/>
      <c r="AH2151" s="367"/>
      <c r="AI2151" s="367"/>
      <c r="AJ2151" s="367"/>
      <c r="AK2151" s="367"/>
      <c r="AL2151" s="367"/>
      <c r="AM2151" s="368"/>
    </row>
    <row r="2152" spans="1:39" s="541" customFormat="1" ht="12.75">
      <c r="A2152" s="142" t="s">
        <v>972</v>
      </c>
      <c r="B2152" s="767">
        <v>5691</v>
      </c>
      <c r="C2152" s="767">
        <v>5691</v>
      </c>
      <c r="D2152" s="767">
        <v>5691</v>
      </c>
      <c r="E2152" s="580">
        <v>100</v>
      </c>
      <c r="F2152" s="767">
        <v>0</v>
      </c>
      <c r="G2152" s="367"/>
      <c r="H2152" s="367"/>
      <c r="I2152" s="367"/>
      <c r="J2152" s="367"/>
      <c r="K2152" s="367"/>
      <c r="L2152" s="367"/>
      <c r="M2152" s="367"/>
      <c r="N2152" s="367"/>
      <c r="O2152" s="367"/>
      <c r="P2152" s="367"/>
      <c r="Q2152" s="367"/>
      <c r="R2152" s="367"/>
      <c r="S2152" s="367"/>
      <c r="T2152" s="367"/>
      <c r="U2152" s="367"/>
      <c r="V2152" s="367"/>
      <c r="W2152" s="367"/>
      <c r="X2152" s="367"/>
      <c r="Y2152" s="367"/>
      <c r="Z2152" s="367"/>
      <c r="AA2152" s="367"/>
      <c r="AB2152" s="367"/>
      <c r="AC2152" s="367"/>
      <c r="AD2152" s="367"/>
      <c r="AE2152" s="367"/>
      <c r="AF2152" s="367"/>
      <c r="AG2152" s="367"/>
      <c r="AH2152" s="367"/>
      <c r="AI2152" s="367"/>
      <c r="AJ2152" s="367"/>
      <c r="AK2152" s="367"/>
      <c r="AL2152" s="367"/>
      <c r="AM2152" s="368"/>
    </row>
    <row r="2153" spans="1:39" s="541" customFormat="1" ht="25.5">
      <c r="A2153" s="363" t="s">
        <v>973</v>
      </c>
      <c r="B2153" s="767">
        <v>5691</v>
      </c>
      <c r="C2153" s="767">
        <v>5691</v>
      </c>
      <c r="D2153" s="767">
        <v>5691</v>
      </c>
      <c r="E2153" s="580">
        <v>100</v>
      </c>
      <c r="F2153" s="767">
        <v>0</v>
      </c>
      <c r="G2153" s="367"/>
      <c r="H2153" s="367"/>
      <c r="I2153" s="367"/>
      <c r="J2153" s="367"/>
      <c r="K2153" s="367"/>
      <c r="L2153" s="367"/>
      <c r="M2153" s="367"/>
      <c r="N2153" s="367"/>
      <c r="O2153" s="367"/>
      <c r="P2153" s="367"/>
      <c r="Q2153" s="367"/>
      <c r="R2153" s="367"/>
      <c r="S2153" s="367"/>
      <c r="T2153" s="367"/>
      <c r="U2153" s="367"/>
      <c r="V2153" s="367"/>
      <c r="W2153" s="367"/>
      <c r="X2153" s="367"/>
      <c r="Y2153" s="367"/>
      <c r="Z2153" s="367"/>
      <c r="AA2153" s="367"/>
      <c r="AB2153" s="367"/>
      <c r="AC2153" s="367"/>
      <c r="AD2153" s="367"/>
      <c r="AE2153" s="367"/>
      <c r="AF2153" s="367"/>
      <c r="AG2153" s="367"/>
      <c r="AH2153" s="367"/>
      <c r="AI2153" s="367"/>
      <c r="AJ2153" s="367"/>
      <c r="AK2153" s="367"/>
      <c r="AL2153" s="367"/>
      <c r="AM2153" s="368"/>
    </row>
    <row r="2154" spans="1:39" s="541" customFormat="1" ht="12.75">
      <c r="A2154" s="350" t="s">
        <v>974</v>
      </c>
      <c r="B2154" s="767">
        <v>5691</v>
      </c>
      <c r="C2154" s="767">
        <v>5691</v>
      </c>
      <c r="D2154" s="767">
        <v>5671</v>
      </c>
      <c r="E2154" s="580">
        <v>99.64856791425058</v>
      </c>
      <c r="F2154" s="767">
        <v>0</v>
      </c>
      <c r="G2154" s="367"/>
      <c r="H2154" s="367"/>
      <c r="I2154" s="367"/>
      <c r="J2154" s="367"/>
      <c r="K2154" s="367"/>
      <c r="L2154" s="367"/>
      <c r="M2154" s="367"/>
      <c r="N2154" s="367"/>
      <c r="O2154" s="367"/>
      <c r="P2154" s="367"/>
      <c r="Q2154" s="367"/>
      <c r="R2154" s="367"/>
      <c r="S2154" s="367"/>
      <c r="T2154" s="367"/>
      <c r="U2154" s="367"/>
      <c r="V2154" s="367"/>
      <c r="W2154" s="367"/>
      <c r="X2154" s="367"/>
      <c r="Y2154" s="367"/>
      <c r="Z2154" s="367"/>
      <c r="AA2154" s="367"/>
      <c r="AB2154" s="367"/>
      <c r="AC2154" s="367"/>
      <c r="AD2154" s="367"/>
      <c r="AE2154" s="367"/>
      <c r="AF2154" s="367"/>
      <c r="AG2154" s="367"/>
      <c r="AH2154" s="367"/>
      <c r="AI2154" s="367"/>
      <c r="AJ2154" s="367"/>
      <c r="AK2154" s="367"/>
      <c r="AL2154" s="367"/>
      <c r="AM2154" s="368"/>
    </row>
    <row r="2155" spans="1:39" s="541" customFormat="1" ht="12.75">
      <c r="A2155" s="142" t="s">
        <v>975</v>
      </c>
      <c r="B2155" s="767">
        <v>5691</v>
      </c>
      <c r="C2155" s="767">
        <v>5691</v>
      </c>
      <c r="D2155" s="767">
        <v>5671</v>
      </c>
      <c r="E2155" s="580">
        <v>99.64856791425058</v>
      </c>
      <c r="F2155" s="767">
        <v>0</v>
      </c>
      <c r="G2155" s="367"/>
      <c r="H2155" s="367"/>
      <c r="I2155" s="367"/>
      <c r="J2155" s="367"/>
      <c r="K2155" s="367"/>
      <c r="L2155" s="367"/>
      <c r="M2155" s="367"/>
      <c r="N2155" s="367"/>
      <c r="O2155" s="367"/>
      <c r="P2155" s="367"/>
      <c r="Q2155" s="367"/>
      <c r="R2155" s="367"/>
      <c r="S2155" s="367"/>
      <c r="T2155" s="367"/>
      <c r="U2155" s="367"/>
      <c r="V2155" s="367"/>
      <c r="W2155" s="367"/>
      <c r="X2155" s="367"/>
      <c r="Y2155" s="367"/>
      <c r="Z2155" s="367"/>
      <c r="AA2155" s="367"/>
      <c r="AB2155" s="367"/>
      <c r="AC2155" s="367"/>
      <c r="AD2155" s="367"/>
      <c r="AE2155" s="367"/>
      <c r="AF2155" s="367"/>
      <c r="AG2155" s="367"/>
      <c r="AH2155" s="367"/>
      <c r="AI2155" s="367"/>
      <c r="AJ2155" s="367"/>
      <c r="AK2155" s="367"/>
      <c r="AL2155" s="367"/>
      <c r="AM2155" s="368"/>
    </row>
    <row r="2156" spans="1:39" s="541" customFormat="1" ht="12.75">
      <c r="A2156" s="354" t="s">
        <v>1020</v>
      </c>
      <c r="B2156" s="767">
        <v>5691</v>
      </c>
      <c r="C2156" s="767">
        <v>5691</v>
      </c>
      <c r="D2156" s="767">
        <v>5671</v>
      </c>
      <c r="E2156" s="580">
        <v>99.64856791425058</v>
      </c>
      <c r="F2156" s="767">
        <v>0</v>
      </c>
      <c r="G2156" s="367"/>
      <c r="H2156" s="367"/>
      <c r="I2156" s="367"/>
      <c r="J2156" s="367"/>
      <c r="K2156" s="367"/>
      <c r="L2156" s="367"/>
      <c r="M2156" s="367"/>
      <c r="N2156" s="367"/>
      <c r="O2156" s="367"/>
      <c r="P2156" s="367"/>
      <c r="Q2156" s="367"/>
      <c r="R2156" s="367"/>
      <c r="S2156" s="367"/>
      <c r="T2156" s="367"/>
      <c r="U2156" s="367"/>
      <c r="V2156" s="367"/>
      <c r="W2156" s="367"/>
      <c r="X2156" s="367"/>
      <c r="Y2156" s="367"/>
      <c r="Z2156" s="367"/>
      <c r="AA2156" s="367"/>
      <c r="AB2156" s="367"/>
      <c r="AC2156" s="367"/>
      <c r="AD2156" s="367"/>
      <c r="AE2156" s="367"/>
      <c r="AF2156" s="367"/>
      <c r="AG2156" s="367"/>
      <c r="AH2156" s="367"/>
      <c r="AI2156" s="367"/>
      <c r="AJ2156" s="367"/>
      <c r="AK2156" s="367"/>
      <c r="AL2156" s="367"/>
      <c r="AM2156" s="368"/>
    </row>
    <row r="2157" spans="1:39" s="541" customFormat="1" ht="12.75">
      <c r="A2157" s="377"/>
      <c r="B2157" s="767"/>
      <c r="C2157" s="767"/>
      <c r="D2157" s="767"/>
      <c r="E2157" s="579"/>
      <c r="F2157" s="767"/>
      <c r="G2157" s="367"/>
      <c r="H2157" s="367"/>
      <c r="I2157" s="367"/>
      <c r="J2157" s="367"/>
      <c r="K2157" s="367"/>
      <c r="L2157" s="367"/>
      <c r="M2157" s="367"/>
      <c r="N2157" s="367"/>
      <c r="O2157" s="367"/>
      <c r="P2157" s="367"/>
      <c r="Q2157" s="367"/>
      <c r="R2157" s="367"/>
      <c r="S2157" s="367"/>
      <c r="T2157" s="367"/>
      <c r="U2157" s="367"/>
      <c r="V2157" s="367"/>
      <c r="W2157" s="367"/>
      <c r="X2157" s="367"/>
      <c r="Y2157" s="367"/>
      <c r="Z2157" s="367"/>
      <c r="AA2157" s="367"/>
      <c r="AB2157" s="367"/>
      <c r="AC2157" s="367"/>
      <c r="AD2157" s="367"/>
      <c r="AE2157" s="367"/>
      <c r="AF2157" s="367"/>
      <c r="AG2157" s="367"/>
      <c r="AH2157" s="367"/>
      <c r="AI2157" s="367"/>
      <c r="AJ2157" s="367"/>
      <c r="AK2157" s="367"/>
      <c r="AL2157" s="367"/>
      <c r="AM2157" s="368"/>
    </row>
    <row r="2158" spans="1:39" s="541" customFormat="1" ht="12.75">
      <c r="A2158" s="346" t="s">
        <v>368</v>
      </c>
      <c r="B2158" s="767"/>
      <c r="C2158" s="767"/>
      <c r="D2158" s="767"/>
      <c r="E2158" s="579"/>
      <c r="F2158" s="767"/>
      <c r="G2158" s="367"/>
      <c r="H2158" s="367"/>
      <c r="I2158" s="367"/>
      <c r="J2158" s="367"/>
      <c r="K2158" s="367"/>
      <c r="L2158" s="367"/>
      <c r="M2158" s="367"/>
      <c r="N2158" s="367"/>
      <c r="O2158" s="367"/>
      <c r="P2158" s="367"/>
      <c r="Q2158" s="367"/>
      <c r="R2158" s="367"/>
      <c r="S2158" s="367"/>
      <c r="T2158" s="367"/>
      <c r="U2158" s="367"/>
      <c r="V2158" s="367"/>
      <c r="W2158" s="367"/>
      <c r="X2158" s="367"/>
      <c r="Y2158" s="367"/>
      <c r="Z2158" s="367"/>
      <c r="AA2158" s="367"/>
      <c r="AB2158" s="367"/>
      <c r="AC2158" s="367"/>
      <c r="AD2158" s="367"/>
      <c r="AE2158" s="367"/>
      <c r="AF2158" s="367"/>
      <c r="AG2158" s="367"/>
      <c r="AH2158" s="367"/>
      <c r="AI2158" s="367"/>
      <c r="AJ2158" s="367"/>
      <c r="AK2158" s="367"/>
      <c r="AL2158" s="367"/>
      <c r="AM2158" s="368"/>
    </row>
    <row r="2159" spans="1:39" s="541" customFormat="1" ht="12.75">
      <c r="A2159" s="339" t="s">
        <v>418</v>
      </c>
      <c r="B2159" s="576"/>
      <c r="C2159" s="576"/>
      <c r="D2159" s="576"/>
      <c r="E2159" s="579"/>
      <c r="F2159" s="576"/>
      <c r="G2159" s="367"/>
      <c r="H2159" s="367"/>
      <c r="I2159" s="367"/>
      <c r="J2159" s="367"/>
      <c r="K2159" s="367"/>
      <c r="L2159" s="367"/>
      <c r="M2159" s="367"/>
      <c r="N2159" s="367"/>
      <c r="O2159" s="367"/>
      <c r="P2159" s="367"/>
      <c r="Q2159" s="367"/>
      <c r="R2159" s="367"/>
      <c r="S2159" s="367"/>
      <c r="T2159" s="367"/>
      <c r="U2159" s="367"/>
      <c r="V2159" s="367"/>
      <c r="W2159" s="367"/>
      <c r="X2159" s="367"/>
      <c r="Y2159" s="367"/>
      <c r="Z2159" s="367"/>
      <c r="AA2159" s="367"/>
      <c r="AB2159" s="367"/>
      <c r="AC2159" s="367"/>
      <c r="AD2159" s="367"/>
      <c r="AE2159" s="367"/>
      <c r="AF2159" s="367"/>
      <c r="AG2159" s="367"/>
      <c r="AH2159" s="367"/>
      <c r="AI2159" s="367"/>
      <c r="AJ2159" s="367"/>
      <c r="AK2159" s="367"/>
      <c r="AL2159" s="367"/>
      <c r="AM2159" s="368"/>
    </row>
    <row r="2160" spans="1:39" s="541" customFormat="1" ht="12.75">
      <c r="A2160" s="359" t="s">
        <v>348</v>
      </c>
      <c r="B2160" s="767">
        <v>64350</v>
      </c>
      <c r="C2160" s="767">
        <v>64350</v>
      </c>
      <c r="D2160" s="767">
        <v>30959</v>
      </c>
      <c r="E2160" s="580">
        <v>48.11033411033411</v>
      </c>
      <c r="F2160" s="767">
        <v>-8441</v>
      </c>
      <c r="G2160" s="367"/>
      <c r="H2160" s="367"/>
      <c r="I2160" s="367"/>
      <c r="J2160" s="367"/>
      <c r="K2160" s="367"/>
      <c r="L2160" s="367"/>
      <c r="M2160" s="367"/>
      <c r="N2160" s="367"/>
      <c r="O2160" s="367"/>
      <c r="P2160" s="367"/>
      <c r="Q2160" s="367"/>
      <c r="R2160" s="367"/>
      <c r="S2160" s="367"/>
      <c r="T2160" s="367"/>
      <c r="U2160" s="367"/>
      <c r="V2160" s="367"/>
      <c r="W2160" s="367"/>
      <c r="X2160" s="367"/>
      <c r="Y2160" s="367"/>
      <c r="Z2160" s="367"/>
      <c r="AA2160" s="367"/>
      <c r="AB2160" s="367"/>
      <c r="AC2160" s="367"/>
      <c r="AD2160" s="367"/>
      <c r="AE2160" s="367"/>
      <c r="AF2160" s="367"/>
      <c r="AG2160" s="367"/>
      <c r="AH2160" s="367"/>
      <c r="AI2160" s="367"/>
      <c r="AJ2160" s="367"/>
      <c r="AK2160" s="367"/>
      <c r="AL2160" s="367"/>
      <c r="AM2160" s="368"/>
    </row>
    <row r="2161" spans="1:39" s="541" customFormat="1" ht="12.75">
      <c r="A2161" s="146" t="s">
        <v>971</v>
      </c>
      <c r="B2161" s="767">
        <v>64350</v>
      </c>
      <c r="C2161" s="767">
        <v>64350</v>
      </c>
      <c r="D2161" s="767">
        <v>30959</v>
      </c>
      <c r="E2161" s="580">
        <v>48.11033411033411</v>
      </c>
      <c r="F2161" s="767">
        <v>-8441</v>
      </c>
      <c r="G2161" s="367"/>
      <c r="H2161" s="367"/>
      <c r="I2161" s="367"/>
      <c r="J2161" s="367"/>
      <c r="K2161" s="367"/>
      <c r="L2161" s="367"/>
      <c r="M2161" s="367"/>
      <c r="N2161" s="367"/>
      <c r="O2161" s="367"/>
      <c r="P2161" s="367"/>
      <c r="Q2161" s="367"/>
      <c r="R2161" s="367"/>
      <c r="S2161" s="367"/>
      <c r="T2161" s="367"/>
      <c r="U2161" s="367"/>
      <c r="V2161" s="367"/>
      <c r="W2161" s="367"/>
      <c r="X2161" s="367"/>
      <c r="Y2161" s="367"/>
      <c r="Z2161" s="367"/>
      <c r="AA2161" s="367"/>
      <c r="AB2161" s="367"/>
      <c r="AC2161" s="367"/>
      <c r="AD2161" s="367"/>
      <c r="AE2161" s="367"/>
      <c r="AF2161" s="367"/>
      <c r="AG2161" s="367"/>
      <c r="AH2161" s="367"/>
      <c r="AI2161" s="367"/>
      <c r="AJ2161" s="367"/>
      <c r="AK2161" s="367"/>
      <c r="AL2161" s="367"/>
      <c r="AM2161" s="368"/>
    </row>
    <row r="2162" spans="1:39" s="541" customFormat="1" ht="12.75">
      <c r="A2162" s="350" t="s">
        <v>974</v>
      </c>
      <c r="B2162" s="767">
        <v>64350</v>
      </c>
      <c r="C2162" s="767">
        <v>64350</v>
      </c>
      <c r="D2162" s="767">
        <v>30959</v>
      </c>
      <c r="E2162" s="580">
        <v>48.11033411033411</v>
      </c>
      <c r="F2162" s="767">
        <v>0</v>
      </c>
      <c r="G2162" s="367"/>
      <c r="H2162" s="367"/>
      <c r="I2162" s="367"/>
      <c r="J2162" s="367"/>
      <c r="K2162" s="367"/>
      <c r="L2162" s="367"/>
      <c r="M2162" s="367"/>
      <c r="N2162" s="367"/>
      <c r="O2162" s="367"/>
      <c r="P2162" s="367"/>
      <c r="Q2162" s="367"/>
      <c r="R2162" s="367"/>
      <c r="S2162" s="367"/>
      <c r="T2162" s="367"/>
      <c r="U2162" s="367"/>
      <c r="V2162" s="367"/>
      <c r="W2162" s="367"/>
      <c r="X2162" s="367"/>
      <c r="Y2162" s="367"/>
      <c r="Z2162" s="367"/>
      <c r="AA2162" s="367"/>
      <c r="AB2162" s="367"/>
      <c r="AC2162" s="367"/>
      <c r="AD2162" s="367"/>
      <c r="AE2162" s="367"/>
      <c r="AF2162" s="367"/>
      <c r="AG2162" s="367"/>
      <c r="AH2162" s="367"/>
      <c r="AI2162" s="367"/>
      <c r="AJ2162" s="367"/>
      <c r="AK2162" s="367"/>
      <c r="AL2162" s="367"/>
      <c r="AM2162" s="368"/>
    </row>
    <row r="2163" spans="1:39" s="541" customFormat="1" ht="12.75">
      <c r="A2163" s="142" t="s">
        <v>975</v>
      </c>
      <c r="B2163" s="767">
        <v>64350</v>
      </c>
      <c r="C2163" s="767">
        <v>64350</v>
      </c>
      <c r="D2163" s="767">
        <v>30959</v>
      </c>
      <c r="E2163" s="580">
        <v>48.11033411033411</v>
      </c>
      <c r="F2163" s="767">
        <v>0</v>
      </c>
      <c r="G2163" s="367"/>
      <c r="H2163" s="367"/>
      <c r="I2163" s="367"/>
      <c r="J2163" s="367"/>
      <c r="K2163" s="367"/>
      <c r="L2163" s="367"/>
      <c r="M2163" s="367"/>
      <c r="N2163" s="367"/>
      <c r="O2163" s="367"/>
      <c r="P2163" s="367"/>
      <c r="Q2163" s="367"/>
      <c r="R2163" s="367"/>
      <c r="S2163" s="367"/>
      <c r="T2163" s="367"/>
      <c r="U2163" s="367"/>
      <c r="V2163" s="367"/>
      <c r="W2163" s="367"/>
      <c r="X2163" s="367"/>
      <c r="Y2163" s="367"/>
      <c r="Z2163" s="367"/>
      <c r="AA2163" s="367"/>
      <c r="AB2163" s="367"/>
      <c r="AC2163" s="367"/>
      <c r="AD2163" s="367"/>
      <c r="AE2163" s="367"/>
      <c r="AF2163" s="367"/>
      <c r="AG2163" s="367"/>
      <c r="AH2163" s="367"/>
      <c r="AI2163" s="367"/>
      <c r="AJ2163" s="367"/>
      <c r="AK2163" s="367"/>
      <c r="AL2163" s="367"/>
      <c r="AM2163" s="368"/>
    </row>
    <row r="2164" spans="1:39" s="541" customFormat="1" ht="12.75">
      <c r="A2164" s="354" t="s">
        <v>1020</v>
      </c>
      <c r="B2164" s="767">
        <v>64350</v>
      </c>
      <c r="C2164" s="767">
        <v>64350</v>
      </c>
      <c r="D2164" s="767">
        <v>30959</v>
      </c>
      <c r="E2164" s="770">
        <v>48.11033411033411</v>
      </c>
      <c r="F2164" s="767">
        <v>0</v>
      </c>
      <c r="G2164" s="367"/>
      <c r="H2164" s="367"/>
      <c r="I2164" s="367"/>
      <c r="J2164" s="367"/>
      <c r="K2164" s="367"/>
      <c r="L2164" s="367"/>
      <c r="M2164" s="367"/>
      <c r="N2164" s="367"/>
      <c r="O2164" s="367"/>
      <c r="P2164" s="367"/>
      <c r="Q2164" s="367"/>
      <c r="R2164" s="367"/>
      <c r="S2164" s="367"/>
      <c r="T2164" s="367"/>
      <c r="U2164" s="367"/>
      <c r="V2164" s="367"/>
      <c r="W2164" s="367"/>
      <c r="X2164" s="367"/>
      <c r="Y2164" s="367"/>
      <c r="Z2164" s="367"/>
      <c r="AA2164" s="367"/>
      <c r="AB2164" s="367"/>
      <c r="AC2164" s="367"/>
      <c r="AD2164" s="367"/>
      <c r="AE2164" s="367"/>
      <c r="AF2164" s="367"/>
      <c r="AG2164" s="367"/>
      <c r="AH2164" s="367"/>
      <c r="AI2164" s="367"/>
      <c r="AJ2164" s="367"/>
      <c r="AK2164" s="367"/>
      <c r="AL2164" s="367"/>
      <c r="AM2164" s="368"/>
    </row>
    <row r="2165" spans="1:39" s="541" customFormat="1" ht="12.75">
      <c r="A2165" s="377"/>
      <c r="B2165" s="767"/>
      <c r="C2165" s="767"/>
      <c r="D2165" s="767"/>
      <c r="E2165" s="767"/>
      <c r="F2165" s="767"/>
      <c r="G2165" s="367"/>
      <c r="H2165" s="367"/>
      <c r="I2165" s="367"/>
      <c r="J2165" s="367"/>
      <c r="K2165" s="367"/>
      <c r="L2165" s="367"/>
      <c r="M2165" s="367"/>
      <c r="N2165" s="367"/>
      <c r="O2165" s="367"/>
      <c r="P2165" s="367"/>
      <c r="Q2165" s="367"/>
      <c r="R2165" s="367"/>
      <c r="S2165" s="367"/>
      <c r="T2165" s="367"/>
      <c r="U2165" s="367"/>
      <c r="V2165" s="367"/>
      <c r="W2165" s="367"/>
      <c r="X2165" s="367"/>
      <c r="Y2165" s="367"/>
      <c r="Z2165" s="367"/>
      <c r="AA2165" s="367"/>
      <c r="AB2165" s="367"/>
      <c r="AC2165" s="367"/>
      <c r="AD2165" s="367"/>
      <c r="AE2165" s="367"/>
      <c r="AF2165" s="367"/>
      <c r="AG2165" s="367"/>
      <c r="AH2165" s="367"/>
      <c r="AI2165" s="367"/>
      <c r="AJ2165" s="367"/>
      <c r="AK2165" s="367"/>
      <c r="AL2165" s="367"/>
      <c r="AM2165" s="368"/>
    </row>
    <row r="2166" spans="1:39" s="541" customFormat="1" ht="12.75">
      <c r="A2166" s="339" t="s">
        <v>419</v>
      </c>
      <c r="B2166" s="581"/>
      <c r="C2166" s="581"/>
      <c r="D2166" s="581"/>
      <c r="E2166" s="767"/>
      <c r="F2166" s="581"/>
      <c r="G2166" s="367"/>
      <c r="H2166" s="367"/>
      <c r="I2166" s="367"/>
      <c r="J2166" s="367"/>
      <c r="K2166" s="367"/>
      <c r="L2166" s="367"/>
      <c r="M2166" s="367"/>
      <c r="N2166" s="367"/>
      <c r="O2166" s="367"/>
      <c r="P2166" s="367"/>
      <c r="Q2166" s="367"/>
      <c r="R2166" s="367"/>
      <c r="S2166" s="367"/>
      <c r="T2166" s="367"/>
      <c r="U2166" s="367"/>
      <c r="V2166" s="367"/>
      <c r="W2166" s="367"/>
      <c r="X2166" s="367"/>
      <c r="Y2166" s="367"/>
      <c r="Z2166" s="367"/>
      <c r="AA2166" s="367"/>
      <c r="AB2166" s="367"/>
      <c r="AC2166" s="367"/>
      <c r="AD2166" s="367"/>
      <c r="AE2166" s="367"/>
      <c r="AF2166" s="367"/>
      <c r="AG2166" s="367"/>
      <c r="AH2166" s="367"/>
      <c r="AI2166" s="367"/>
      <c r="AJ2166" s="367"/>
      <c r="AK2166" s="367"/>
      <c r="AL2166" s="367"/>
      <c r="AM2166" s="367"/>
    </row>
    <row r="2167" spans="1:39" s="541" customFormat="1" ht="12.75">
      <c r="A2167" s="359" t="s">
        <v>348</v>
      </c>
      <c r="B2167" s="789">
        <v>181161368</v>
      </c>
      <c r="C2167" s="789">
        <v>181151303</v>
      </c>
      <c r="D2167" s="789">
        <v>181148754</v>
      </c>
      <c r="E2167" s="770">
        <v>99.99303714686015</v>
      </c>
      <c r="F2167" s="789">
        <v>4911</v>
      </c>
      <c r="G2167" s="367"/>
      <c r="H2167" s="367"/>
      <c r="I2167" s="367"/>
      <c r="J2167" s="367"/>
      <c r="K2167" s="367"/>
      <c r="L2167" s="367"/>
      <c r="M2167" s="367"/>
      <c r="N2167" s="367"/>
      <c r="O2167" s="367"/>
      <c r="P2167" s="367"/>
      <c r="Q2167" s="367"/>
      <c r="R2167" s="367"/>
      <c r="S2167" s="367"/>
      <c r="T2167" s="367"/>
      <c r="U2167" s="367"/>
      <c r="V2167" s="367"/>
      <c r="W2167" s="367"/>
      <c r="X2167" s="367"/>
      <c r="Y2167" s="367"/>
      <c r="Z2167" s="367"/>
      <c r="AA2167" s="367"/>
      <c r="AB2167" s="367"/>
      <c r="AC2167" s="367"/>
      <c r="AD2167" s="367"/>
      <c r="AE2167" s="367"/>
      <c r="AF2167" s="367"/>
      <c r="AG2167" s="367"/>
      <c r="AH2167" s="367"/>
      <c r="AI2167" s="367"/>
      <c r="AJ2167" s="367"/>
      <c r="AK2167" s="367"/>
      <c r="AL2167" s="367"/>
      <c r="AM2167" s="367"/>
    </row>
    <row r="2168" spans="1:39" s="541" customFormat="1" ht="12.75">
      <c r="A2168" s="142" t="s">
        <v>971</v>
      </c>
      <c r="B2168" s="789">
        <v>50608</v>
      </c>
      <c r="C2168" s="789">
        <v>48543</v>
      </c>
      <c r="D2168" s="789">
        <v>45994</v>
      </c>
      <c r="E2168" s="770">
        <v>90.88286436926968</v>
      </c>
      <c r="F2168" s="789">
        <v>4911</v>
      </c>
      <c r="G2168" s="367"/>
      <c r="H2168" s="367"/>
      <c r="I2168" s="367"/>
      <c r="J2168" s="367"/>
      <c r="K2168" s="367"/>
      <c r="L2168" s="367"/>
      <c r="M2168" s="367"/>
      <c r="N2168" s="367"/>
      <c r="O2168" s="367"/>
      <c r="P2168" s="367"/>
      <c r="Q2168" s="367"/>
      <c r="R2168" s="367"/>
      <c r="S2168" s="367"/>
      <c r="T2168" s="367"/>
      <c r="U2168" s="367"/>
      <c r="V2168" s="367"/>
      <c r="W2168" s="367"/>
      <c r="X2168" s="367"/>
      <c r="Y2168" s="367"/>
      <c r="Z2168" s="367"/>
      <c r="AA2168" s="367"/>
      <c r="AB2168" s="367"/>
      <c r="AC2168" s="367"/>
      <c r="AD2168" s="367"/>
      <c r="AE2168" s="367"/>
      <c r="AF2168" s="367"/>
      <c r="AG2168" s="367"/>
      <c r="AH2168" s="367"/>
      <c r="AI2168" s="367"/>
      <c r="AJ2168" s="367"/>
      <c r="AK2168" s="367"/>
      <c r="AL2168" s="367"/>
      <c r="AM2168" s="367"/>
    </row>
    <row r="2169" spans="1:39" s="541" customFormat="1" ht="12.75">
      <c r="A2169" s="142" t="s">
        <v>972</v>
      </c>
      <c r="B2169" s="789">
        <v>181110760</v>
      </c>
      <c r="C2169" s="789">
        <v>181102760</v>
      </c>
      <c r="D2169" s="789">
        <v>181102760</v>
      </c>
      <c r="E2169" s="770">
        <v>99.9955828135225</v>
      </c>
      <c r="F2169" s="789">
        <v>0</v>
      </c>
      <c r="G2169" s="367"/>
      <c r="H2169" s="367"/>
      <c r="I2169" s="367"/>
      <c r="J2169" s="367"/>
      <c r="K2169" s="367"/>
      <c r="L2169" s="367"/>
      <c r="M2169" s="367"/>
      <c r="N2169" s="367"/>
      <c r="O2169" s="367"/>
      <c r="P2169" s="367"/>
      <c r="Q2169" s="367"/>
      <c r="R2169" s="367"/>
      <c r="S2169" s="367"/>
      <c r="T2169" s="367"/>
      <c r="U2169" s="367"/>
      <c r="V2169" s="367"/>
      <c r="W2169" s="367"/>
      <c r="X2169" s="367"/>
      <c r="Y2169" s="367"/>
      <c r="Z2169" s="367"/>
      <c r="AA2169" s="367"/>
      <c r="AB2169" s="367"/>
      <c r="AC2169" s="367"/>
      <c r="AD2169" s="367"/>
      <c r="AE2169" s="367"/>
      <c r="AF2169" s="367"/>
      <c r="AG2169" s="367"/>
      <c r="AH2169" s="367"/>
      <c r="AI2169" s="367"/>
      <c r="AJ2169" s="367"/>
      <c r="AK2169" s="367"/>
      <c r="AL2169" s="367"/>
      <c r="AM2169" s="367"/>
    </row>
    <row r="2170" spans="1:39" s="541" customFormat="1" ht="25.5">
      <c r="A2170" s="363" t="s">
        <v>973</v>
      </c>
      <c r="B2170" s="789">
        <v>181110760</v>
      </c>
      <c r="C2170" s="789">
        <v>181102760</v>
      </c>
      <c r="D2170" s="789">
        <v>181102760</v>
      </c>
      <c r="E2170" s="770">
        <v>99.9955828135225</v>
      </c>
      <c r="F2170" s="789">
        <v>0</v>
      </c>
      <c r="G2170" s="367"/>
      <c r="H2170" s="367"/>
      <c r="I2170" s="367"/>
      <c r="J2170" s="367"/>
      <c r="K2170" s="367"/>
      <c r="L2170" s="367"/>
      <c r="M2170" s="367"/>
      <c r="N2170" s="367"/>
      <c r="O2170" s="367"/>
      <c r="P2170" s="367"/>
      <c r="Q2170" s="367"/>
      <c r="R2170" s="367"/>
      <c r="S2170" s="367"/>
      <c r="T2170" s="367"/>
      <c r="U2170" s="367"/>
      <c r="V2170" s="367"/>
      <c r="W2170" s="367"/>
      <c r="X2170" s="367"/>
      <c r="Y2170" s="367"/>
      <c r="Z2170" s="367"/>
      <c r="AA2170" s="367"/>
      <c r="AB2170" s="367"/>
      <c r="AC2170" s="367"/>
      <c r="AD2170" s="367"/>
      <c r="AE2170" s="367"/>
      <c r="AF2170" s="367"/>
      <c r="AG2170" s="367"/>
      <c r="AH2170" s="367"/>
      <c r="AI2170" s="367"/>
      <c r="AJ2170" s="367"/>
      <c r="AK2170" s="367"/>
      <c r="AL2170" s="367"/>
      <c r="AM2170" s="367"/>
    </row>
    <row r="2171" spans="1:39" s="541" customFormat="1" ht="12.75">
      <c r="A2171" s="350" t="s">
        <v>974</v>
      </c>
      <c r="B2171" s="789">
        <v>181159303</v>
      </c>
      <c r="C2171" s="789">
        <v>181151303</v>
      </c>
      <c r="D2171" s="789">
        <v>164659747</v>
      </c>
      <c r="E2171" s="770">
        <v>90.89223919127134</v>
      </c>
      <c r="F2171" s="789">
        <v>15393028</v>
      </c>
      <c r="G2171" s="367"/>
      <c r="H2171" s="367"/>
      <c r="I2171" s="367"/>
      <c r="J2171" s="367"/>
      <c r="K2171" s="367"/>
      <c r="L2171" s="367"/>
      <c r="M2171" s="367"/>
      <c r="N2171" s="367"/>
      <c r="O2171" s="367"/>
      <c r="P2171" s="367"/>
      <c r="Q2171" s="367"/>
      <c r="R2171" s="367"/>
      <c r="S2171" s="367"/>
      <c r="T2171" s="367"/>
      <c r="U2171" s="367"/>
      <c r="V2171" s="367"/>
      <c r="W2171" s="367"/>
      <c r="X2171" s="367"/>
      <c r="Y2171" s="367"/>
      <c r="Z2171" s="367"/>
      <c r="AA2171" s="367"/>
      <c r="AB2171" s="367"/>
      <c r="AC2171" s="367"/>
      <c r="AD2171" s="367"/>
      <c r="AE2171" s="367"/>
      <c r="AF2171" s="367"/>
      <c r="AG2171" s="367"/>
      <c r="AH2171" s="367"/>
      <c r="AI2171" s="367"/>
      <c r="AJ2171" s="367"/>
      <c r="AK2171" s="367"/>
      <c r="AL2171" s="367"/>
      <c r="AM2171" s="367"/>
    </row>
    <row r="2172" spans="1:39" s="541" customFormat="1" ht="12.75">
      <c r="A2172" s="142" t="s">
        <v>975</v>
      </c>
      <c r="B2172" s="789">
        <v>181159303</v>
      </c>
      <c r="C2172" s="789">
        <v>181151303</v>
      </c>
      <c r="D2172" s="789">
        <v>164659747</v>
      </c>
      <c r="E2172" s="770">
        <v>90.89223919127134</v>
      </c>
      <c r="F2172" s="789">
        <v>15393028</v>
      </c>
      <c r="G2172" s="367"/>
      <c r="H2172" s="367"/>
      <c r="I2172" s="367"/>
      <c r="J2172" s="367"/>
      <c r="K2172" s="367"/>
      <c r="L2172" s="367"/>
      <c r="M2172" s="367"/>
      <c r="N2172" s="367"/>
      <c r="O2172" s="367"/>
      <c r="P2172" s="367"/>
      <c r="Q2172" s="367"/>
      <c r="R2172" s="367"/>
      <c r="S2172" s="367"/>
      <c r="T2172" s="367"/>
      <c r="U2172" s="367"/>
      <c r="V2172" s="367"/>
      <c r="W2172" s="367"/>
      <c r="X2172" s="367"/>
      <c r="Y2172" s="367"/>
      <c r="Z2172" s="367"/>
      <c r="AA2172" s="367"/>
      <c r="AB2172" s="367"/>
      <c r="AC2172" s="367"/>
      <c r="AD2172" s="367"/>
      <c r="AE2172" s="367"/>
      <c r="AF2172" s="367"/>
      <c r="AG2172" s="367"/>
      <c r="AH2172" s="367"/>
      <c r="AI2172" s="367"/>
      <c r="AJ2172" s="367"/>
      <c r="AK2172" s="367"/>
      <c r="AL2172" s="367"/>
      <c r="AM2172" s="367"/>
    </row>
    <row r="2173" spans="1:39" s="541" customFormat="1" ht="25.5">
      <c r="A2173" s="363" t="s">
        <v>984</v>
      </c>
      <c r="B2173" s="789">
        <v>181159303</v>
      </c>
      <c r="C2173" s="789">
        <v>181151303</v>
      </c>
      <c r="D2173" s="789">
        <v>164659747</v>
      </c>
      <c r="E2173" s="770">
        <v>90.89223919127134</v>
      </c>
      <c r="F2173" s="789">
        <v>15393028</v>
      </c>
      <c r="G2173" s="367"/>
      <c r="H2173" s="367"/>
      <c r="I2173" s="367"/>
      <c r="J2173" s="367"/>
      <c r="K2173" s="367"/>
      <c r="L2173" s="367"/>
      <c r="M2173" s="367"/>
      <c r="N2173" s="367"/>
      <c r="O2173" s="367"/>
      <c r="P2173" s="367"/>
      <c r="Q2173" s="367"/>
      <c r="R2173" s="367"/>
      <c r="S2173" s="367"/>
      <c r="T2173" s="367"/>
      <c r="U2173" s="367"/>
      <c r="V2173" s="367"/>
      <c r="W2173" s="367"/>
      <c r="X2173" s="367"/>
      <c r="Y2173" s="367"/>
      <c r="Z2173" s="367"/>
      <c r="AA2173" s="367"/>
      <c r="AB2173" s="367"/>
      <c r="AC2173" s="367"/>
      <c r="AD2173" s="367"/>
      <c r="AE2173" s="367"/>
      <c r="AF2173" s="367"/>
      <c r="AG2173" s="367"/>
      <c r="AH2173" s="367"/>
      <c r="AI2173" s="367"/>
      <c r="AJ2173" s="367"/>
      <c r="AK2173" s="367"/>
      <c r="AL2173" s="367"/>
      <c r="AM2173" s="367"/>
    </row>
    <row r="2174" spans="1:39" s="541" customFormat="1" ht="12.75">
      <c r="A2174" s="355" t="s">
        <v>1015</v>
      </c>
      <c r="B2174" s="789">
        <v>168605000</v>
      </c>
      <c r="C2174" s="789">
        <v>168605000</v>
      </c>
      <c r="D2174" s="789">
        <v>153530231</v>
      </c>
      <c r="E2174" s="770">
        <v>91.05912102250822</v>
      </c>
      <c r="F2174" s="789">
        <v>14762925</v>
      </c>
      <c r="G2174" s="367"/>
      <c r="H2174" s="367"/>
      <c r="I2174" s="367"/>
      <c r="J2174" s="367"/>
      <c r="K2174" s="367"/>
      <c r="L2174" s="367"/>
      <c r="M2174" s="367"/>
      <c r="N2174" s="367"/>
      <c r="O2174" s="367"/>
      <c r="P2174" s="367"/>
      <c r="Q2174" s="367"/>
      <c r="R2174" s="367"/>
      <c r="S2174" s="367"/>
      <c r="T2174" s="367"/>
      <c r="U2174" s="367"/>
      <c r="V2174" s="367"/>
      <c r="W2174" s="367"/>
      <c r="X2174" s="367"/>
      <c r="Y2174" s="367"/>
      <c r="Z2174" s="367"/>
      <c r="AA2174" s="367"/>
      <c r="AB2174" s="367"/>
      <c r="AC2174" s="367"/>
      <c r="AD2174" s="367"/>
      <c r="AE2174" s="367"/>
      <c r="AF2174" s="367"/>
      <c r="AG2174" s="367"/>
      <c r="AH2174" s="367"/>
      <c r="AI2174" s="367"/>
      <c r="AJ2174" s="367"/>
      <c r="AK2174" s="367"/>
      <c r="AL2174" s="367"/>
      <c r="AM2174" s="367"/>
    </row>
    <row r="2175" spans="1:39" s="541" customFormat="1" ht="12.75">
      <c r="A2175" s="355" t="s">
        <v>985</v>
      </c>
      <c r="B2175" s="789">
        <v>12554303</v>
      </c>
      <c r="C2175" s="789">
        <v>12546303</v>
      </c>
      <c r="D2175" s="789">
        <v>11129516</v>
      </c>
      <c r="E2175" s="770">
        <v>88.65100675043449</v>
      </c>
      <c r="F2175" s="789">
        <v>630103</v>
      </c>
      <c r="G2175" s="367"/>
      <c r="H2175" s="367"/>
      <c r="I2175" s="367"/>
      <c r="J2175" s="367"/>
      <c r="K2175" s="367"/>
      <c r="L2175" s="367"/>
      <c r="M2175" s="367"/>
      <c r="N2175" s="367"/>
      <c r="O2175" s="367"/>
      <c r="P2175" s="367"/>
      <c r="Q2175" s="367"/>
      <c r="R2175" s="367"/>
      <c r="S2175" s="367"/>
      <c r="T2175" s="367"/>
      <c r="U2175" s="367"/>
      <c r="V2175" s="367"/>
      <c r="W2175" s="367"/>
      <c r="X2175" s="367"/>
      <c r="Y2175" s="367"/>
      <c r="Z2175" s="367"/>
      <c r="AA2175" s="367"/>
      <c r="AB2175" s="367"/>
      <c r="AC2175" s="367"/>
      <c r="AD2175" s="367"/>
      <c r="AE2175" s="367"/>
      <c r="AF2175" s="367"/>
      <c r="AG2175" s="367"/>
      <c r="AH2175" s="367"/>
      <c r="AI2175" s="367"/>
      <c r="AJ2175" s="367"/>
      <c r="AK2175" s="367"/>
      <c r="AL2175" s="367"/>
      <c r="AM2175" s="367"/>
    </row>
    <row r="2176" spans="1:33" s="768" customFormat="1" ht="12.75">
      <c r="A2176" s="142" t="s">
        <v>507</v>
      </c>
      <c r="B2176" s="767">
        <v>2065</v>
      </c>
      <c r="C2176" s="767">
        <v>0</v>
      </c>
      <c r="D2176" s="767">
        <v>-164613753</v>
      </c>
      <c r="E2176" s="767" t="s">
        <v>503</v>
      </c>
      <c r="F2176" s="767" t="s">
        <v>503</v>
      </c>
      <c r="G2176" s="769"/>
      <c r="H2176" s="769"/>
      <c r="I2176" s="769"/>
      <c r="J2176" s="769"/>
      <c r="K2176" s="769"/>
      <c r="L2176" s="769"/>
      <c r="M2176" s="769"/>
      <c r="N2176" s="769"/>
      <c r="O2176" s="769"/>
      <c r="P2176" s="769"/>
      <c r="Q2176" s="769"/>
      <c r="R2176" s="769"/>
      <c r="S2176" s="769"/>
      <c r="T2176" s="769"/>
      <c r="U2176" s="769"/>
      <c r="V2176" s="769"/>
      <c r="W2176" s="769"/>
      <c r="X2176" s="769"/>
      <c r="Y2176" s="769"/>
      <c r="Z2176" s="769"/>
      <c r="AA2176" s="769"/>
      <c r="AB2176" s="769"/>
      <c r="AC2176" s="769"/>
      <c r="AD2176" s="769"/>
      <c r="AE2176" s="769"/>
      <c r="AF2176" s="769"/>
      <c r="AG2176" s="769"/>
    </row>
    <row r="2177" spans="1:33" s="768" customFormat="1" ht="12.75">
      <c r="A2177" s="142" t="s">
        <v>508</v>
      </c>
      <c r="B2177" s="767">
        <v>-2065</v>
      </c>
      <c r="C2177" s="767">
        <v>0</v>
      </c>
      <c r="D2177" s="767" t="s">
        <v>503</v>
      </c>
      <c r="E2177" s="767" t="s">
        <v>503</v>
      </c>
      <c r="F2177" s="767" t="s">
        <v>503</v>
      </c>
      <c r="G2177" s="769"/>
      <c r="H2177" s="769"/>
      <c r="I2177" s="769"/>
      <c r="J2177" s="769"/>
      <c r="K2177" s="769"/>
      <c r="L2177" s="769"/>
      <c r="M2177" s="769"/>
      <c r="N2177" s="769"/>
      <c r="O2177" s="769"/>
      <c r="P2177" s="769"/>
      <c r="Q2177" s="769"/>
      <c r="R2177" s="769"/>
      <c r="S2177" s="769"/>
      <c r="T2177" s="769"/>
      <c r="U2177" s="769"/>
      <c r="V2177" s="769"/>
      <c r="W2177" s="769"/>
      <c r="X2177" s="769"/>
      <c r="Y2177" s="769"/>
      <c r="Z2177" s="769"/>
      <c r="AA2177" s="769"/>
      <c r="AB2177" s="769"/>
      <c r="AC2177" s="769"/>
      <c r="AD2177" s="769"/>
      <c r="AE2177" s="769"/>
      <c r="AF2177" s="769"/>
      <c r="AG2177" s="769"/>
    </row>
    <row r="2178" spans="1:33" s="768" customFormat="1" ht="12.75">
      <c r="A2178" s="354" t="s">
        <v>629</v>
      </c>
      <c r="B2178" s="767">
        <v>-2065</v>
      </c>
      <c r="C2178" s="767">
        <v>0</v>
      </c>
      <c r="D2178" s="767" t="s">
        <v>503</v>
      </c>
      <c r="E2178" s="767" t="s">
        <v>503</v>
      </c>
      <c r="F2178" s="767" t="s">
        <v>503</v>
      </c>
      <c r="G2178" s="769"/>
      <c r="H2178" s="769"/>
      <c r="I2178" s="769"/>
      <c r="J2178" s="769"/>
      <c r="K2178" s="769"/>
      <c r="L2178" s="769"/>
      <c r="M2178" s="769"/>
      <c r="N2178" s="769"/>
      <c r="O2178" s="769"/>
      <c r="P2178" s="769"/>
      <c r="Q2178" s="769"/>
      <c r="R2178" s="769"/>
      <c r="S2178" s="769"/>
      <c r="T2178" s="769"/>
      <c r="U2178" s="769"/>
      <c r="V2178" s="769"/>
      <c r="W2178" s="769"/>
      <c r="X2178" s="769"/>
      <c r="Y2178" s="769"/>
      <c r="Z2178" s="769"/>
      <c r="AA2178" s="769"/>
      <c r="AB2178" s="769"/>
      <c r="AC2178" s="769"/>
      <c r="AD2178" s="769"/>
      <c r="AE2178" s="769"/>
      <c r="AF2178" s="769"/>
      <c r="AG2178" s="769"/>
    </row>
    <row r="2179" spans="1:33" s="768" customFormat="1" ht="38.25">
      <c r="A2179" s="355" t="s">
        <v>350</v>
      </c>
      <c r="B2179" s="767">
        <v>-2065</v>
      </c>
      <c r="C2179" s="767">
        <v>0</v>
      </c>
      <c r="D2179" s="767" t="s">
        <v>503</v>
      </c>
      <c r="E2179" s="767" t="s">
        <v>503</v>
      </c>
      <c r="F2179" s="767" t="s">
        <v>503</v>
      </c>
      <c r="G2179" s="769"/>
      <c r="H2179" s="769"/>
      <c r="I2179" s="769"/>
      <c r="J2179" s="769"/>
      <c r="K2179" s="769"/>
      <c r="L2179" s="769"/>
      <c r="M2179" s="769"/>
      <c r="N2179" s="769"/>
      <c r="O2179" s="769"/>
      <c r="P2179" s="769"/>
      <c r="Q2179" s="769"/>
      <c r="R2179" s="769"/>
      <c r="S2179" s="769"/>
      <c r="T2179" s="769"/>
      <c r="U2179" s="769"/>
      <c r="V2179" s="769"/>
      <c r="W2179" s="769"/>
      <c r="X2179" s="769"/>
      <c r="Y2179" s="769"/>
      <c r="Z2179" s="769"/>
      <c r="AA2179" s="769"/>
      <c r="AB2179" s="769"/>
      <c r="AC2179" s="769"/>
      <c r="AD2179" s="769"/>
      <c r="AE2179" s="769"/>
      <c r="AF2179" s="769"/>
      <c r="AG2179" s="769"/>
    </row>
    <row r="2180" spans="1:6" s="782" customFormat="1" ht="12.75">
      <c r="A2180" s="354"/>
      <c r="B2180" s="789"/>
      <c r="C2180" s="789"/>
      <c r="D2180" s="789"/>
      <c r="E2180" s="767"/>
      <c r="F2180" s="789"/>
    </row>
    <row r="2181" spans="1:6" s="782" customFormat="1" ht="12.75">
      <c r="A2181" s="798" t="s">
        <v>420</v>
      </c>
      <c r="B2181" s="789"/>
      <c r="C2181" s="789"/>
      <c r="D2181" s="789"/>
      <c r="E2181" s="767"/>
      <c r="F2181" s="789"/>
    </row>
    <row r="2182" spans="1:6" s="782" customFormat="1" ht="12.75">
      <c r="A2182" s="339" t="s">
        <v>419</v>
      </c>
      <c r="B2182" s="789"/>
      <c r="C2182" s="789"/>
      <c r="D2182" s="789"/>
      <c r="E2182" s="767"/>
      <c r="F2182" s="789"/>
    </row>
    <row r="2183" spans="1:6" s="782" customFormat="1" ht="12.75">
      <c r="A2183" s="359" t="s">
        <v>348</v>
      </c>
      <c r="B2183" s="789">
        <v>105940</v>
      </c>
      <c r="C2183" s="789">
        <v>105940</v>
      </c>
      <c r="D2183" s="789">
        <v>105940</v>
      </c>
      <c r="E2183" s="770">
        <v>100</v>
      </c>
      <c r="F2183" s="789">
        <v>0</v>
      </c>
    </row>
    <row r="2184" spans="1:6" s="782" customFormat="1" ht="12.75">
      <c r="A2184" s="142" t="s">
        <v>972</v>
      </c>
      <c r="B2184" s="789">
        <v>105940</v>
      </c>
      <c r="C2184" s="789">
        <v>105940</v>
      </c>
      <c r="D2184" s="789">
        <v>105940</v>
      </c>
      <c r="E2184" s="770">
        <v>100</v>
      </c>
      <c r="F2184" s="789">
        <v>0</v>
      </c>
    </row>
    <row r="2185" spans="1:6" s="782" customFormat="1" ht="25.5">
      <c r="A2185" s="363" t="s">
        <v>973</v>
      </c>
      <c r="B2185" s="789">
        <v>105940</v>
      </c>
      <c r="C2185" s="789">
        <v>105940</v>
      </c>
      <c r="D2185" s="789">
        <v>105940</v>
      </c>
      <c r="E2185" s="770">
        <v>100</v>
      </c>
      <c r="F2185" s="789">
        <v>0</v>
      </c>
    </row>
    <row r="2186" spans="1:6" s="782" customFormat="1" ht="12.75">
      <c r="A2186" s="350" t="s">
        <v>974</v>
      </c>
      <c r="B2186" s="789">
        <v>105940</v>
      </c>
      <c r="C2186" s="789">
        <v>105940</v>
      </c>
      <c r="D2186" s="789">
        <v>102282</v>
      </c>
      <c r="E2186" s="770">
        <v>96.54710213328299</v>
      </c>
      <c r="F2186" s="789">
        <v>0</v>
      </c>
    </row>
    <row r="2187" spans="1:6" s="782" customFormat="1" ht="12.75">
      <c r="A2187" s="142" t="s">
        <v>975</v>
      </c>
      <c r="B2187" s="789">
        <v>105940</v>
      </c>
      <c r="C2187" s="789">
        <v>105940</v>
      </c>
      <c r="D2187" s="789">
        <v>102282</v>
      </c>
      <c r="E2187" s="770">
        <v>96.54710213328299</v>
      </c>
      <c r="F2187" s="789">
        <v>0</v>
      </c>
    </row>
    <row r="2188" spans="1:6" s="782" customFormat="1" ht="25.5">
      <c r="A2188" s="363" t="s">
        <v>984</v>
      </c>
      <c r="B2188" s="789">
        <v>105940</v>
      </c>
      <c r="C2188" s="789">
        <v>105940</v>
      </c>
      <c r="D2188" s="789">
        <v>102282</v>
      </c>
      <c r="E2188" s="770">
        <v>96.54710213328299</v>
      </c>
      <c r="F2188" s="789">
        <v>0</v>
      </c>
    </row>
    <row r="2189" spans="1:6" s="782" customFormat="1" ht="12.75">
      <c r="A2189" s="355" t="s">
        <v>985</v>
      </c>
      <c r="B2189" s="789">
        <v>105940</v>
      </c>
      <c r="C2189" s="789">
        <v>105940</v>
      </c>
      <c r="D2189" s="789">
        <v>102282</v>
      </c>
      <c r="E2189" s="770">
        <v>96.54710213328299</v>
      </c>
      <c r="F2189" s="789">
        <v>0</v>
      </c>
    </row>
    <row r="2190" spans="1:6" s="782" customFormat="1" ht="12.75">
      <c r="A2190" s="798"/>
      <c r="B2190" s="789"/>
      <c r="C2190" s="789"/>
      <c r="D2190" s="789"/>
      <c r="E2190" s="767"/>
      <c r="F2190" s="789"/>
    </row>
    <row r="2191" spans="1:6" s="782" customFormat="1" ht="12.75">
      <c r="A2191" s="798" t="s">
        <v>389</v>
      </c>
      <c r="B2191" s="789"/>
      <c r="C2191" s="789"/>
      <c r="D2191" s="789"/>
      <c r="E2191" s="767"/>
      <c r="F2191" s="789"/>
    </row>
    <row r="2192" spans="1:6" s="782" customFormat="1" ht="12.75">
      <c r="A2192" s="339" t="s">
        <v>419</v>
      </c>
      <c r="B2192" s="789"/>
      <c r="C2192" s="789"/>
      <c r="D2192" s="789"/>
      <c r="E2192" s="767"/>
      <c r="F2192" s="789"/>
    </row>
    <row r="2193" spans="1:6" s="782" customFormat="1" ht="12.75">
      <c r="A2193" s="359" t="s">
        <v>348</v>
      </c>
      <c r="B2193" s="789">
        <v>617</v>
      </c>
      <c r="C2193" s="789">
        <v>617</v>
      </c>
      <c r="D2193" s="789">
        <v>617</v>
      </c>
      <c r="E2193" s="770">
        <v>100</v>
      </c>
      <c r="F2193" s="789">
        <v>0</v>
      </c>
    </row>
    <row r="2194" spans="1:6" s="782" customFormat="1" ht="12.75">
      <c r="A2194" s="142" t="s">
        <v>972</v>
      </c>
      <c r="B2194" s="789">
        <v>617</v>
      </c>
      <c r="C2194" s="789">
        <v>617</v>
      </c>
      <c r="D2194" s="789">
        <v>617</v>
      </c>
      <c r="E2194" s="770">
        <v>100</v>
      </c>
      <c r="F2194" s="789">
        <v>0</v>
      </c>
    </row>
    <row r="2195" spans="1:6" s="782" customFormat="1" ht="25.5">
      <c r="A2195" s="363" t="s">
        <v>973</v>
      </c>
      <c r="B2195" s="789">
        <v>617</v>
      </c>
      <c r="C2195" s="789">
        <v>617</v>
      </c>
      <c r="D2195" s="789">
        <v>617</v>
      </c>
      <c r="E2195" s="770">
        <v>100</v>
      </c>
      <c r="F2195" s="789">
        <v>0</v>
      </c>
    </row>
    <row r="2196" spans="1:6" s="782" customFormat="1" ht="12.75">
      <c r="A2196" s="350" t="s">
        <v>974</v>
      </c>
      <c r="B2196" s="789">
        <v>617</v>
      </c>
      <c r="C2196" s="789">
        <v>617</v>
      </c>
      <c r="D2196" s="789">
        <v>617</v>
      </c>
      <c r="E2196" s="770">
        <v>100</v>
      </c>
      <c r="F2196" s="789">
        <v>0</v>
      </c>
    </row>
    <row r="2197" spans="1:6" s="782" customFormat="1" ht="12.75">
      <c r="A2197" s="142" t="s">
        <v>975</v>
      </c>
      <c r="B2197" s="789">
        <v>617</v>
      </c>
      <c r="C2197" s="789">
        <v>617</v>
      </c>
      <c r="D2197" s="789">
        <v>617</v>
      </c>
      <c r="E2197" s="770">
        <v>100</v>
      </c>
      <c r="F2197" s="789">
        <v>0</v>
      </c>
    </row>
    <row r="2198" spans="1:6" s="782" customFormat="1" ht="25.5">
      <c r="A2198" s="363" t="s">
        <v>984</v>
      </c>
      <c r="B2198" s="789">
        <v>617</v>
      </c>
      <c r="C2198" s="789">
        <v>617</v>
      </c>
      <c r="D2198" s="789">
        <v>617</v>
      </c>
      <c r="E2198" s="770">
        <v>100</v>
      </c>
      <c r="F2198" s="789">
        <v>0</v>
      </c>
    </row>
    <row r="2199" spans="1:6" s="782" customFormat="1" ht="12.75">
      <c r="A2199" s="355" t="s">
        <v>985</v>
      </c>
      <c r="B2199" s="789">
        <v>617</v>
      </c>
      <c r="C2199" s="789">
        <v>617</v>
      </c>
      <c r="D2199" s="789">
        <v>617</v>
      </c>
      <c r="E2199" s="770">
        <v>100</v>
      </c>
      <c r="F2199" s="789">
        <v>0</v>
      </c>
    </row>
    <row r="2200" spans="1:6" s="782" customFormat="1" ht="12.75">
      <c r="A2200" s="343"/>
      <c r="B2200" s="789"/>
      <c r="C2200" s="789"/>
      <c r="D2200" s="789"/>
      <c r="E2200" s="767"/>
      <c r="F2200" s="789"/>
    </row>
    <row r="2201" spans="1:6" s="782" customFormat="1" ht="12.75">
      <c r="A2201" s="798" t="s">
        <v>421</v>
      </c>
      <c r="B2201" s="767"/>
      <c r="C2201" s="767"/>
      <c r="D2201" s="767"/>
      <c r="E2201" s="767"/>
      <c r="F2201" s="767"/>
    </row>
    <row r="2202" spans="1:6" s="782" customFormat="1" ht="12.75">
      <c r="A2202" s="339" t="s">
        <v>419</v>
      </c>
      <c r="B2202" s="767"/>
      <c r="C2202" s="767"/>
      <c r="D2202" s="767"/>
      <c r="E2202" s="767"/>
      <c r="F2202" s="767"/>
    </row>
    <row r="2203" spans="1:6" s="782" customFormat="1" ht="12.75">
      <c r="A2203" s="359" t="s">
        <v>348</v>
      </c>
      <c r="B2203" s="767">
        <v>3945</v>
      </c>
      <c r="C2203" s="767">
        <v>3945</v>
      </c>
      <c r="D2203" s="767">
        <v>3945</v>
      </c>
      <c r="E2203" s="770">
        <v>100</v>
      </c>
      <c r="F2203" s="767">
        <v>0</v>
      </c>
    </row>
    <row r="2204" spans="1:6" s="782" customFormat="1" ht="12.75">
      <c r="A2204" s="142" t="s">
        <v>972</v>
      </c>
      <c r="B2204" s="767">
        <v>3945</v>
      </c>
      <c r="C2204" s="767">
        <v>3945</v>
      </c>
      <c r="D2204" s="767">
        <v>3945</v>
      </c>
      <c r="E2204" s="770">
        <v>100</v>
      </c>
      <c r="F2204" s="767">
        <v>0</v>
      </c>
    </row>
    <row r="2205" spans="1:6" s="782" customFormat="1" ht="25.5">
      <c r="A2205" s="363" t="s">
        <v>973</v>
      </c>
      <c r="B2205" s="767">
        <v>3945</v>
      </c>
      <c r="C2205" s="767">
        <v>3945</v>
      </c>
      <c r="D2205" s="767">
        <v>3945</v>
      </c>
      <c r="E2205" s="770">
        <v>100</v>
      </c>
      <c r="F2205" s="767">
        <v>0</v>
      </c>
    </row>
    <row r="2206" spans="1:6" s="782" customFormat="1" ht="12.75">
      <c r="A2206" s="350" t="s">
        <v>974</v>
      </c>
      <c r="B2206" s="767">
        <v>3945</v>
      </c>
      <c r="C2206" s="767">
        <v>3945</v>
      </c>
      <c r="D2206" s="767">
        <v>3945</v>
      </c>
      <c r="E2206" s="580">
        <v>100</v>
      </c>
      <c r="F2206" s="767">
        <v>0</v>
      </c>
    </row>
    <row r="2207" spans="1:6" s="782" customFormat="1" ht="12.75">
      <c r="A2207" s="142" t="s">
        <v>975</v>
      </c>
      <c r="B2207" s="767">
        <v>3945</v>
      </c>
      <c r="C2207" s="767">
        <v>3945</v>
      </c>
      <c r="D2207" s="767">
        <v>3945</v>
      </c>
      <c r="E2207" s="770">
        <v>100</v>
      </c>
      <c r="F2207" s="767">
        <v>0</v>
      </c>
    </row>
    <row r="2208" spans="1:6" s="782" customFormat="1" ht="25.5">
      <c r="A2208" s="363" t="s">
        <v>984</v>
      </c>
      <c r="B2208" s="767">
        <v>3945</v>
      </c>
      <c r="C2208" s="767">
        <v>3945</v>
      </c>
      <c r="D2208" s="767">
        <v>3945</v>
      </c>
      <c r="E2208" s="770">
        <v>100</v>
      </c>
      <c r="F2208" s="767">
        <v>0</v>
      </c>
    </row>
    <row r="2209" spans="1:6" s="782" customFormat="1" ht="12.75">
      <c r="A2209" s="355" t="s">
        <v>985</v>
      </c>
      <c r="B2209" s="767">
        <v>3945</v>
      </c>
      <c r="C2209" s="767">
        <v>3945</v>
      </c>
      <c r="D2209" s="767">
        <v>3945</v>
      </c>
      <c r="E2209" s="770">
        <v>100</v>
      </c>
      <c r="F2209" s="767">
        <v>0</v>
      </c>
    </row>
    <row r="2210" spans="1:6" s="782" customFormat="1" ht="12.75">
      <c r="A2210" s="343"/>
      <c r="B2210" s="789"/>
      <c r="C2210" s="789"/>
      <c r="D2210" s="789"/>
      <c r="E2210" s="767"/>
      <c r="F2210" s="789"/>
    </row>
    <row r="2211" spans="1:6" s="782" customFormat="1" ht="12.75">
      <c r="A2211" s="798" t="s">
        <v>422</v>
      </c>
      <c r="B2211" s="789"/>
      <c r="C2211" s="789"/>
      <c r="D2211" s="789"/>
      <c r="E2211" s="767"/>
      <c r="F2211" s="789"/>
    </row>
    <row r="2212" spans="1:6" s="782" customFormat="1" ht="12.75">
      <c r="A2212" s="339" t="s">
        <v>419</v>
      </c>
      <c r="B2212" s="789"/>
      <c r="C2212" s="789"/>
      <c r="D2212" s="789"/>
      <c r="E2212" s="767"/>
      <c r="F2212" s="789"/>
    </row>
    <row r="2213" spans="1:6" s="782" customFormat="1" ht="12.75">
      <c r="A2213" s="359" t="s">
        <v>348</v>
      </c>
      <c r="B2213" s="789">
        <v>1476</v>
      </c>
      <c r="C2213" s="789">
        <v>1476</v>
      </c>
      <c r="D2213" s="789">
        <v>1476</v>
      </c>
      <c r="E2213" s="770">
        <v>100</v>
      </c>
      <c r="F2213" s="789">
        <v>0</v>
      </c>
    </row>
    <row r="2214" spans="1:6" s="782" customFormat="1" ht="12.75">
      <c r="A2214" s="142" t="s">
        <v>972</v>
      </c>
      <c r="B2214" s="789">
        <v>1476</v>
      </c>
      <c r="C2214" s="789">
        <v>1476</v>
      </c>
      <c r="D2214" s="789">
        <v>1476</v>
      </c>
      <c r="E2214" s="770">
        <v>100</v>
      </c>
      <c r="F2214" s="789">
        <v>0</v>
      </c>
    </row>
    <row r="2215" spans="1:6" s="782" customFormat="1" ht="25.5">
      <c r="A2215" s="363" t="s">
        <v>973</v>
      </c>
      <c r="B2215" s="789">
        <v>1476</v>
      </c>
      <c r="C2215" s="789">
        <v>1476</v>
      </c>
      <c r="D2215" s="789">
        <v>1476</v>
      </c>
      <c r="E2215" s="770">
        <v>100</v>
      </c>
      <c r="F2215" s="789">
        <v>0</v>
      </c>
    </row>
    <row r="2216" spans="1:6" s="782" customFormat="1" ht="12.75">
      <c r="A2216" s="350" t="s">
        <v>974</v>
      </c>
      <c r="B2216" s="789">
        <v>1476</v>
      </c>
      <c r="C2216" s="789">
        <v>1476</v>
      </c>
      <c r="D2216" s="789">
        <v>1390</v>
      </c>
      <c r="E2216" s="770">
        <v>94.17344173441734</v>
      </c>
      <c r="F2216" s="789">
        <v>351</v>
      </c>
    </row>
    <row r="2217" spans="1:6" s="782" customFormat="1" ht="12.75">
      <c r="A2217" s="142" t="s">
        <v>975</v>
      </c>
      <c r="B2217" s="789">
        <v>1476</v>
      </c>
      <c r="C2217" s="789">
        <v>1476</v>
      </c>
      <c r="D2217" s="789">
        <v>1390</v>
      </c>
      <c r="E2217" s="770">
        <v>94.17344173441734</v>
      </c>
      <c r="F2217" s="789">
        <v>351</v>
      </c>
    </row>
    <row r="2218" spans="1:6" s="782" customFormat="1" ht="25.5">
      <c r="A2218" s="363" t="s">
        <v>984</v>
      </c>
      <c r="B2218" s="789">
        <v>1476</v>
      </c>
      <c r="C2218" s="789">
        <v>1476</v>
      </c>
      <c r="D2218" s="789">
        <v>1390</v>
      </c>
      <c r="E2218" s="770">
        <v>94.17344173441734</v>
      </c>
      <c r="F2218" s="789">
        <v>351</v>
      </c>
    </row>
    <row r="2219" spans="1:6" s="782" customFormat="1" ht="12.75">
      <c r="A2219" s="355" t="s">
        <v>985</v>
      </c>
      <c r="B2219" s="789">
        <v>1476</v>
      </c>
      <c r="C2219" s="789">
        <v>1476</v>
      </c>
      <c r="D2219" s="789">
        <v>1390</v>
      </c>
      <c r="E2219" s="770">
        <v>94.17344173441734</v>
      </c>
      <c r="F2219" s="789">
        <v>351</v>
      </c>
    </row>
    <row r="2220" spans="1:6" s="782" customFormat="1" ht="12.75">
      <c r="A2220" s="343"/>
      <c r="B2220" s="789"/>
      <c r="C2220" s="789"/>
      <c r="D2220" s="789"/>
      <c r="E2220" s="767"/>
      <c r="F2220" s="789"/>
    </row>
    <row r="2221" spans="1:6" s="782" customFormat="1" ht="12.75">
      <c r="A2221" s="798" t="s">
        <v>404</v>
      </c>
      <c r="B2221" s="789"/>
      <c r="C2221" s="789"/>
      <c r="D2221" s="789"/>
      <c r="E2221" s="767"/>
      <c r="F2221" s="789"/>
    </row>
    <row r="2222" spans="1:6" s="782" customFormat="1" ht="12.75">
      <c r="A2222" s="339" t="s">
        <v>419</v>
      </c>
      <c r="B2222" s="789"/>
      <c r="C2222" s="789"/>
      <c r="D2222" s="789"/>
      <c r="E2222" s="767"/>
      <c r="F2222" s="789"/>
    </row>
    <row r="2223" spans="1:6" s="782" customFormat="1" ht="12.75">
      <c r="A2223" s="359" t="s">
        <v>348</v>
      </c>
      <c r="B2223" s="789">
        <v>3655182</v>
      </c>
      <c r="C2223" s="789">
        <v>3655182</v>
      </c>
      <c r="D2223" s="789">
        <v>3655182</v>
      </c>
      <c r="E2223" s="770">
        <v>100</v>
      </c>
      <c r="F2223" s="789">
        <v>0</v>
      </c>
    </row>
    <row r="2224" spans="1:6" s="782" customFormat="1" ht="12.75">
      <c r="A2224" s="142" t="s">
        <v>972</v>
      </c>
      <c r="B2224" s="789">
        <v>3655182</v>
      </c>
      <c r="C2224" s="789">
        <v>3655182</v>
      </c>
      <c r="D2224" s="789">
        <v>3655182</v>
      </c>
      <c r="E2224" s="770">
        <v>100</v>
      </c>
      <c r="F2224" s="789">
        <v>0</v>
      </c>
    </row>
    <row r="2225" spans="1:6" s="782" customFormat="1" ht="25.5">
      <c r="A2225" s="363" t="s">
        <v>973</v>
      </c>
      <c r="B2225" s="789">
        <v>3655182</v>
      </c>
      <c r="C2225" s="789">
        <v>3655182</v>
      </c>
      <c r="D2225" s="789">
        <v>3655182</v>
      </c>
      <c r="E2225" s="770">
        <v>100</v>
      </c>
      <c r="F2225" s="789">
        <v>0</v>
      </c>
    </row>
    <row r="2226" spans="1:6" s="782" customFormat="1" ht="12.75">
      <c r="A2226" s="350" t="s">
        <v>974</v>
      </c>
      <c r="B2226" s="789">
        <v>3655182</v>
      </c>
      <c r="C2226" s="789">
        <v>3655182</v>
      </c>
      <c r="D2226" s="789">
        <v>2386067</v>
      </c>
      <c r="E2226" s="788">
        <v>65.2790203059656</v>
      </c>
      <c r="F2226" s="789">
        <v>391673</v>
      </c>
    </row>
    <row r="2227" spans="1:6" s="782" customFormat="1" ht="12.75">
      <c r="A2227" s="142" t="s">
        <v>975</v>
      </c>
      <c r="B2227" s="789">
        <v>3655182</v>
      </c>
      <c r="C2227" s="789">
        <v>3655182</v>
      </c>
      <c r="D2227" s="789">
        <v>2386067</v>
      </c>
      <c r="E2227" s="788">
        <v>65.2790203059656</v>
      </c>
      <c r="F2227" s="789">
        <v>391673</v>
      </c>
    </row>
    <row r="2228" spans="1:6" s="782" customFormat="1" ht="25.5">
      <c r="A2228" s="363" t="s">
        <v>984</v>
      </c>
      <c r="B2228" s="789">
        <v>3655182</v>
      </c>
      <c r="C2228" s="789">
        <v>3655182</v>
      </c>
      <c r="D2228" s="789">
        <v>2386067</v>
      </c>
      <c r="E2228" s="788">
        <v>65.2790203059656</v>
      </c>
      <c r="F2228" s="789">
        <v>391673</v>
      </c>
    </row>
    <row r="2229" spans="1:6" s="782" customFormat="1" ht="12.75">
      <c r="A2229" s="355" t="s">
        <v>985</v>
      </c>
      <c r="B2229" s="789">
        <v>3655182</v>
      </c>
      <c r="C2229" s="789">
        <v>3655182</v>
      </c>
      <c r="D2229" s="789">
        <v>2386067</v>
      </c>
      <c r="E2229" s="788">
        <v>65.2790203059656</v>
      </c>
      <c r="F2229" s="789">
        <v>391673</v>
      </c>
    </row>
    <row r="2230" spans="1:6" s="782" customFormat="1" ht="12.75">
      <c r="A2230" s="343"/>
      <c r="B2230" s="789"/>
      <c r="C2230" s="789"/>
      <c r="D2230" s="789"/>
      <c r="E2230" s="789"/>
      <c r="F2230" s="789"/>
    </row>
    <row r="2231" spans="1:6" s="782" customFormat="1" ht="12.75">
      <c r="A2231" s="798" t="s">
        <v>423</v>
      </c>
      <c r="B2231" s="789"/>
      <c r="C2231" s="789"/>
      <c r="D2231" s="789"/>
      <c r="E2231" s="789"/>
      <c r="F2231" s="789"/>
    </row>
    <row r="2232" spans="1:6" s="782" customFormat="1" ht="12.75">
      <c r="A2232" s="339" t="s">
        <v>419</v>
      </c>
      <c r="B2232" s="789"/>
      <c r="C2232" s="789"/>
      <c r="D2232" s="789"/>
      <c r="E2232" s="789"/>
      <c r="F2232" s="789"/>
    </row>
    <row r="2233" spans="1:6" s="782" customFormat="1" ht="12.75">
      <c r="A2233" s="359" t="s">
        <v>348</v>
      </c>
      <c r="B2233" s="789">
        <v>936760</v>
      </c>
      <c r="C2233" s="789">
        <v>936760</v>
      </c>
      <c r="D2233" s="789">
        <v>936760</v>
      </c>
      <c r="E2233" s="788">
        <v>100</v>
      </c>
      <c r="F2233" s="789">
        <v>0</v>
      </c>
    </row>
    <row r="2234" spans="1:6" s="782" customFormat="1" ht="12.75">
      <c r="A2234" s="142" t="s">
        <v>972</v>
      </c>
      <c r="B2234" s="789">
        <v>936760</v>
      </c>
      <c r="C2234" s="789">
        <v>936760</v>
      </c>
      <c r="D2234" s="789">
        <v>936760</v>
      </c>
      <c r="E2234" s="788">
        <v>100</v>
      </c>
      <c r="F2234" s="789">
        <v>0</v>
      </c>
    </row>
    <row r="2235" spans="1:6" s="782" customFormat="1" ht="25.5">
      <c r="A2235" s="363" t="s">
        <v>973</v>
      </c>
      <c r="B2235" s="789">
        <v>936760</v>
      </c>
      <c r="C2235" s="789">
        <v>936760</v>
      </c>
      <c r="D2235" s="789">
        <v>936760</v>
      </c>
      <c r="E2235" s="788">
        <v>100</v>
      </c>
      <c r="F2235" s="789">
        <v>0</v>
      </c>
    </row>
    <row r="2236" spans="1:6" s="782" customFormat="1" ht="12.75">
      <c r="A2236" s="350" t="s">
        <v>974</v>
      </c>
      <c r="B2236" s="789">
        <v>936760</v>
      </c>
      <c r="C2236" s="789">
        <v>936760</v>
      </c>
      <c r="D2236" s="789">
        <v>923221</v>
      </c>
      <c r="E2236" s="788">
        <v>98.55469917588283</v>
      </c>
      <c r="F2236" s="789">
        <v>3917</v>
      </c>
    </row>
    <row r="2237" spans="1:6" s="782" customFormat="1" ht="12.75">
      <c r="A2237" s="142" t="s">
        <v>975</v>
      </c>
      <c r="B2237" s="789">
        <v>936760</v>
      </c>
      <c r="C2237" s="789">
        <v>936760</v>
      </c>
      <c r="D2237" s="789">
        <v>923221</v>
      </c>
      <c r="E2237" s="788">
        <v>98.55469917588283</v>
      </c>
      <c r="F2237" s="789">
        <v>3917</v>
      </c>
    </row>
    <row r="2238" spans="1:6" s="782" customFormat="1" ht="25.5">
      <c r="A2238" s="363" t="s">
        <v>984</v>
      </c>
      <c r="B2238" s="789">
        <v>936760</v>
      </c>
      <c r="C2238" s="789">
        <v>936760</v>
      </c>
      <c r="D2238" s="789">
        <v>923221</v>
      </c>
      <c r="E2238" s="788">
        <v>98.55469917588283</v>
      </c>
      <c r="F2238" s="789">
        <v>3917</v>
      </c>
    </row>
    <row r="2239" spans="1:6" s="782" customFormat="1" ht="12.75">
      <c r="A2239" s="355" t="s">
        <v>985</v>
      </c>
      <c r="B2239" s="789">
        <v>936760</v>
      </c>
      <c r="C2239" s="789">
        <v>936760</v>
      </c>
      <c r="D2239" s="789">
        <v>923221</v>
      </c>
      <c r="E2239" s="788">
        <v>98.55469917588283</v>
      </c>
      <c r="F2239" s="789">
        <v>3917</v>
      </c>
    </row>
    <row r="2240" spans="1:6" s="782" customFormat="1" ht="12.75">
      <c r="A2240" s="351"/>
      <c r="B2240" s="789"/>
      <c r="C2240" s="789"/>
      <c r="D2240" s="789"/>
      <c r="E2240" s="789"/>
      <c r="F2240" s="789"/>
    </row>
    <row r="2241" spans="1:6" s="782" customFormat="1" ht="12.75">
      <c r="A2241" s="798" t="s">
        <v>354</v>
      </c>
      <c r="B2241" s="789"/>
      <c r="C2241" s="789"/>
      <c r="D2241" s="789"/>
      <c r="E2241" s="789"/>
      <c r="F2241" s="789"/>
    </row>
    <row r="2242" spans="1:6" s="782" customFormat="1" ht="12.75">
      <c r="A2242" s="339" t="s">
        <v>419</v>
      </c>
      <c r="B2242" s="789"/>
      <c r="C2242" s="789"/>
      <c r="D2242" s="789"/>
      <c r="E2242" s="789"/>
      <c r="F2242" s="789"/>
    </row>
    <row r="2243" spans="1:6" s="782" customFormat="1" ht="12.75">
      <c r="A2243" s="359" t="s">
        <v>348</v>
      </c>
      <c r="B2243" s="789">
        <v>769350</v>
      </c>
      <c r="C2243" s="789">
        <v>769350</v>
      </c>
      <c r="D2243" s="789">
        <v>766801</v>
      </c>
      <c r="E2243" s="788">
        <v>99.66868135439006</v>
      </c>
      <c r="F2243" s="789">
        <v>4911</v>
      </c>
    </row>
    <row r="2244" spans="1:39" s="541" customFormat="1" ht="12.75">
      <c r="A2244" s="142" t="s">
        <v>971</v>
      </c>
      <c r="B2244" s="789">
        <v>21308</v>
      </c>
      <c r="C2244" s="789">
        <v>21308</v>
      </c>
      <c r="D2244" s="789">
        <v>18759</v>
      </c>
      <c r="E2244" s="788">
        <v>88.03735686127277</v>
      </c>
      <c r="F2244" s="789">
        <v>4911</v>
      </c>
      <c r="G2244" s="367"/>
      <c r="H2244" s="367"/>
      <c r="I2244" s="367"/>
      <c r="J2244" s="367"/>
      <c r="K2244" s="367"/>
      <c r="L2244" s="367"/>
      <c r="M2244" s="367"/>
      <c r="N2244" s="367"/>
      <c r="O2244" s="367"/>
      <c r="P2244" s="367"/>
      <c r="Q2244" s="367"/>
      <c r="R2244" s="367"/>
      <c r="S2244" s="367"/>
      <c r="T2244" s="367"/>
      <c r="U2244" s="367"/>
      <c r="V2244" s="367"/>
      <c r="W2244" s="367"/>
      <c r="X2244" s="367"/>
      <c r="Y2244" s="367"/>
      <c r="Z2244" s="367"/>
      <c r="AA2244" s="367"/>
      <c r="AB2244" s="367"/>
      <c r="AC2244" s="367"/>
      <c r="AD2244" s="367"/>
      <c r="AE2244" s="367"/>
      <c r="AF2244" s="367"/>
      <c r="AG2244" s="367"/>
      <c r="AH2244" s="367"/>
      <c r="AI2244" s="367"/>
      <c r="AJ2244" s="367"/>
      <c r="AK2244" s="367"/>
      <c r="AL2244" s="367"/>
      <c r="AM2244" s="367"/>
    </row>
    <row r="2245" spans="1:6" s="782" customFormat="1" ht="12.75">
      <c r="A2245" s="142" t="s">
        <v>972</v>
      </c>
      <c r="B2245" s="789">
        <v>748042</v>
      </c>
      <c r="C2245" s="789">
        <v>748042</v>
      </c>
      <c r="D2245" s="789">
        <v>748042</v>
      </c>
      <c r="E2245" s="788">
        <v>100</v>
      </c>
      <c r="F2245" s="789">
        <v>0</v>
      </c>
    </row>
    <row r="2246" spans="1:6" s="782" customFormat="1" ht="25.5">
      <c r="A2246" s="363" t="s">
        <v>973</v>
      </c>
      <c r="B2246" s="789">
        <v>748042</v>
      </c>
      <c r="C2246" s="789">
        <v>748042</v>
      </c>
      <c r="D2246" s="789">
        <v>748042</v>
      </c>
      <c r="E2246" s="788">
        <v>100</v>
      </c>
      <c r="F2246" s="789">
        <v>0</v>
      </c>
    </row>
    <row r="2247" spans="1:6" s="782" customFormat="1" ht="12.75">
      <c r="A2247" s="350" t="s">
        <v>974</v>
      </c>
      <c r="B2247" s="789">
        <v>769350</v>
      </c>
      <c r="C2247" s="789">
        <v>769350</v>
      </c>
      <c r="D2247" s="789">
        <v>740240</v>
      </c>
      <c r="E2247" s="788">
        <v>96.21628647559628</v>
      </c>
      <c r="F2247" s="789">
        <v>68616</v>
      </c>
    </row>
    <row r="2248" spans="1:6" s="782" customFormat="1" ht="12.75">
      <c r="A2248" s="142" t="s">
        <v>975</v>
      </c>
      <c r="B2248" s="789">
        <v>769350</v>
      </c>
      <c r="C2248" s="789">
        <v>769350</v>
      </c>
      <c r="D2248" s="789">
        <v>740240</v>
      </c>
      <c r="E2248" s="788">
        <v>96.21628647559628</v>
      </c>
      <c r="F2248" s="789">
        <v>68616</v>
      </c>
    </row>
    <row r="2249" spans="1:6" s="782" customFormat="1" ht="25.5">
      <c r="A2249" s="363" t="s">
        <v>984</v>
      </c>
      <c r="B2249" s="789">
        <v>769350</v>
      </c>
      <c r="C2249" s="789">
        <v>769350</v>
      </c>
      <c r="D2249" s="789">
        <v>740240</v>
      </c>
      <c r="E2249" s="788">
        <v>96.21628647559628</v>
      </c>
      <c r="F2249" s="789">
        <v>68616</v>
      </c>
    </row>
    <row r="2250" spans="1:6" s="782" customFormat="1" ht="12.75">
      <c r="A2250" s="355" t="s">
        <v>985</v>
      </c>
      <c r="B2250" s="789">
        <v>769350</v>
      </c>
      <c r="C2250" s="789">
        <v>769350</v>
      </c>
      <c r="D2250" s="789">
        <v>740240</v>
      </c>
      <c r="E2250" s="788">
        <v>96.21628647559628</v>
      </c>
      <c r="F2250" s="789">
        <v>68616</v>
      </c>
    </row>
    <row r="2251" spans="1:6" s="782" customFormat="1" ht="12.75">
      <c r="A2251" s="351"/>
      <c r="B2251" s="789"/>
      <c r="C2251" s="789"/>
      <c r="D2251" s="789"/>
      <c r="E2251" s="789"/>
      <c r="F2251" s="789"/>
    </row>
    <row r="2252" spans="1:6" s="782" customFormat="1" ht="12.75">
      <c r="A2252" s="798" t="s">
        <v>358</v>
      </c>
      <c r="B2252" s="789"/>
      <c r="C2252" s="789"/>
      <c r="D2252" s="789"/>
      <c r="E2252" s="789"/>
      <c r="F2252" s="789"/>
    </row>
    <row r="2253" spans="1:6" s="782" customFormat="1" ht="12.75">
      <c r="A2253" s="339" t="s">
        <v>419</v>
      </c>
      <c r="B2253" s="789"/>
      <c r="C2253" s="789"/>
      <c r="D2253" s="789"/>
      <c r="E2253" s="789"/>
      <c r="F2253" s="789"/>
    </row>
    <row r="2254" spans="1:6" s="782" customFormat="1" ht="12.75">
      <c r="A2254" s="359" t="s">
        <v>348</v>
      </c>
      <c r="B2254" s="789">
        <v>174419569</v>
      </c>
      <c r="C2254" s="789">
        <v>174419569</v>
      </c>
      <c r="D2254" s="789">
        <v>174419569</v>
      </c>
      <c r="E2254" s="788">
        <v>100</v>
      </c>
      <c r="F2254" s="789">
        <v>0</v>
      </c>
    </row>
    <row r="2255" spans="1:6" s="782" customFormat="1" ht="12.75">
      <c r="A2255" s="142" t="s">
        <v>972</v>
      </c>
      <c r="B2255" s="789">
        <v>174419569</v>
      </c>
      <c r="C2255" s="789">
        <v>174419569</v>
      </c>
      <c r="D2255" s="789">
        <v>174419569</v>
      </c>
      <c r="E2255" s="788">
        <v>100</v>
      </c>
      <c r="F2255" s="789">
        <v>0</v>
      </c>
    </row>
    <row r="2256" spans="1:6" s="782" customFormat="1" ht="25.5">
      <c r="A2256" s="363" t="s">
        <v>973</v>
      </c>
      <c r="B2256" s="789">
        <v>174419569</v>
      </c>
      <c r="C2256" s="789">
        <v>174419569</v>
      </c>
      <c r="D2256" s="789">
        <v>174419569</v>
      </c>
      <c r="E2256" s="788">
        <v>100</v>
      </c>
      <c r="F2256" s="789">
        <v>0</v>
      </c>
    </row>
    <row r="2257" spans="1:6" s="782" customFormat="1" ht="12.75">
      <c r="A2257" s="350" t="s">
        <v>974</v>
      </c>
      <c r="B2257" s="789">
        <v>174419569</v>
      </c>
      <c r="C2257" s="789">
        <v>174419569</v>
      </c>
      <c r="D2257" s="789">
        <v>159284545</v>
      </c>
      <c r="E2257" s="788">
        <v>91.32263421657693</v>
      </c>
      <c r="F2257" s="789">
        <v>14802925</v>
      </c>
    </row>
    <row r="2258" spans="1:6" s="782" customFormat="1" ht="12.75">
      <c r="A2258" s="142" t="s">
        <v>975</v>
      </c>
      <c r="B2258" s="789">
        <v>174419569</v>
      </c>
      <c r="C2258" s="789">
        <v>174419569</v>
      </c>
      <c r="D2258" s="789">
        <v>159284545</v>
      </c>
      <c r="E2258" s="788">
        <v>91.32263421657693</v>
      </c>
      <c r="F2258" s="789">
        <v>14802925</v>
      </c>
    </row>
    <row r="2259" spans="1:6" s="782" customFormat="1" ht="25.5">
      <c r="A2259" s="363" t="s">
        <v>984</v>
      </c>
      <c r="B2259" s="789">
        <v>174419569</v>
      </c>
      <c r="C2259" s="789">
        <v>174419569</v>
      </c>
      <c r="D2259" s="789">
        <v>159284545</v>
      </c>
      <c r="E2259" s="788">
        <v>91.32263421657693</v>
      </c>
      <c r="F2259" s="789">
        <v>14802925</v>
      </c>
    </row>
    <row r="2260" spans="1:6" s="782" customFormat="1" ht="12.75">
      <c r="A2260" s="363" t="s">
        <v>424</v>
      </c>
      <c r="B2260" s="789">
        <v>168605000</v>
      </c>
      <c r="C2260" s="789">
        <v>168605000</v>
      </c>
      <c r="D2260" s="789">
        <v>153530231</v>
      </c>
      <c r="E2260" s="788">
        <v>91.05912102250822</v>
      </c>
      <c r="F2260" s="789">
        <v>14762925</v>
      </c>
    </row>
    <row r="2261" spans="1:6" s="782" customFormat="1" ht="12.75">
      <c r="A2261" s="355" t="s">
        <v>985</v>
      </c>
      <c r="B2261" s="789">
        <v>5814569</v>
      </c>
      <c r="C2261" s="789">
        <v>5814569</v>
      </c>
      <c r="D2261" s="789">
        <v>5754314</v>
      </c>
      <c r="E2261" s="788">
        <v>98.96372370849843</v>
      </c>
      <c r="F2261" s="789">
        <v>40000</v>
      </c>
    </row>
    <row r="2262" spans="1:6" s="782" customFormat="1" ht="12.75">
      <c r="A2262" s="351"/>
      <c r="B2262" s="789"/>
      <c r="C2262" s="789"/>
      <c r="D2262" s="789"/>
      <c r="E2262" s="789"/>
      <c r="F2262" s="789"/>
    </row>
    <row r="2263" spans="1:6" s="782" customFormat="1" ht="12.75">
      <c r="A2263" s="798" t="s">
        <v>372</v>
      </c>
      <c r="B2263" s="789"/>
      <c r="C2263" s="789"/>
      <c r="D2263" s="789"/>
      <c r="E2263" s="789"/>
      <c r="F2263" s="789"/>
    </row>
    <row r="2264" spans="1:6" s="782" customFormat="1" ht="12.75">
      <c r="A2264" s="339" t="s">
        <v>419</v>
      </c>
      <c r="B2264" s="789"/>
      <c r="C2264" s="789"/>
      <c r="D2264" s="789"/>
      <c r="E2264" s="789"/>
      <c r="F2264" s="789"/>
    </row>
    <row r="2265" spans="1:6" s="782" customFormat="1" ht="12.75">
      <c r="A2265" s="359" t="s">
        <v>348</v>
      </c>
      <c r="B2265" s="789">
        <v>61507</v>
      </c>
      <c r="C2265" s="789">
        <v>61507</v>
      </c>
      <c r="D2265" s="789">
        <v>61507</v>
      </c>
      <c r="E2265" s="788">
        <v>100</v>
      </c>
      <c r="F2265" s="789">
        <v>0</v>
      </c>
    </row>
    <row r="2266" spans="1:6" s="782" customFormat="1" ht="12.75">
      <c r="A2266" s="142" t="s">
        <v>972</v>
      </c>
      <c r="B2266" s="789">
        <v>61507</v>
      </c>
      <c r="C2266" s="789">
        <v>61507</v>
      </c>
      <c r="D2266" s="789">
        <v>61507</v>
      </c>
      <c r="E2266" s="788">
        <v>100</v>
      </c>
      <c r="F2266" s="789">
        <v>0</v>
      </c>
    </row>
    <row r="2267" spans="1:6" s="782" customFormat="1" ht="25.5">
      <c r="A2267" s="363" t="s">
        <v>973</v>
      </c>
      <c r="B2267" s="789">
        <v>61507</v>
      </c>
      <c r="C2267" s="789">
        <v>61507</v>
      </c>
      <c r="D2267" s="789">
        <v>61507</v>
      </c>
      <c r="E2267" s="788">
        <v>100</v>
      </c>
      <c r="F2267" s="789">
        <v>0</v>
      </c>
    </row>
    <row r="2268" spans="1:6" s="782" customFormat="1" ht="12.75">
      <c r="A2268" s="350" t="s">
        <v>974</v>
      </c>
      <c r="B2268" s="789">
        <v>61507</v>
      </c>
      <c r="C2268" s="789">
        <v>61507</v>
      </c>
      <c r="D2268" s="789">
        <v>61506</v>
      </c>
      <c r="E2268" s="788">
        <v>99.99837416879379</v>
      </c>
      <c r="F2268" s="789">
        <v>0</v>
      </c>
    </row>
    <row r="2269" spans="1:6" s="782" customFormat="1" ht="12.75">
      <c r="A2269" s="142" t="s">
        <v>975</v>
      </c>
      <c r="B2269" s="789">
        <v>61507</v>
      </c>
      <c r="C2269" s="789">
        <v>61507</v>
      </c>
      <c r="D2269" s="789">
        <v>61506</v>
      </c>
      <c r="E2269" s="788">
        <v>99.99837416879379</v>
      </c>
      <c r="F2269" s="789">
        <v>0</v>
      </c>
    </row>
    <row r="2270" spans="1:6" s="782" customFormat="1" ht="25.5">
      <c r="A2270" s="363" t="s">
        <v>984</v>
      </c>
      <c r="B2270" s="789">
        <v>61507</v>
      </c>
      <c r="C2270" s="789">
        <v>61507</v>
      </c>
      <c r="D2270" s="789">
        <v>61506</v>
      </c>
      <c r="E2270" s="788">
        <v>99.99837416879379</v>
      </c>
      <c r="F2270" s="789">
        <v>0</v>
      </c>
    </row>
    <row r="2271" spans="1:6" s="782" customFormat="1" ht="12.75">
      <c r="A2271" s="355" t="s">
        <v>985</v>
      </c>
      <c r="B2271" s="789">
        <v>61507</v>
      </c>
      <c r="C2271" s="789">
        <v>61507</v>
      </c>
      <c r="D2271" s="789">
        <v>61506</v>
      </c>
      <c r="E2271" s="788">
        <v>99.99837416879379</v>
      </c>
      <c r="F2271" s="789">
        <v>0</v>
      </c>
    </row>
    <row r="2272" spans="1:6" s="782" customFormat="1" ht="12.75">
      <c r="A2272" s="351"/>
      <c r="B2272" s="789"/>
      <c r="C2272" s="789"/>
      <c r="D2272" s="789"/>
      <c r="E2272" s="789"/>
      <c r="F2272" s="789"/>
    </row>
    <row r="2273" spans="1:6" s="782" customFormat="1" ht="12.75">
      <c r="A2273" s="798" t="s">
        <v>1239</v>
      </c>
      <c r="B2273" s="767"/>
      <c r="C2273" s="767"/>
      <c r="D2273" s="767"/>
      <c r="E2273" s="789"/>
      <c r="F2273" s="767"/>
    </row>
    <row r="2274" spans="1:6" s="782" customFormat="1" ht="12.75">
      <c r="A2274" s="339" t="s">
        <v>419</v>
      </c>
      <c r="B2274" s="767"/>
      <c r="C2274" s="767"/>
      <c r="D2274" s="767"/>
      <c r="E2274" s="789"/>
      <c r="F2274" s="767"/>
    </row>
    <row r="2275" spans="1:6" s="782" customFormat="1" ht="12.75">
      <c r="A2275" s="359" t="s">
        <v>348</v>
      </c>
      <c r="B2275" s="767">
        <v>42785</v>
      </c>
      <c r="C2275" s="767">
        <v>42785</v>
      </c>
      <c r="D2275" s="767">
        <v>42785</v>
      </c>
      <c r="E2275" s="788">
        <v>100</v>
      </c>
      <c r="F2275" s="767">
        <v>0</v>
      </c>
    </row>
    <row r="2276" spans="1:6" s="782" customFormat="1" ht="12.75">
      <c r="A2276" s="142" t="s">
        <v>972</v>
      </c>
      <c r="B2276" s="767">
        <v>42785</v>
      </c>
      <c r="C2276" s="767">
        <v>42785</v>
      </c>
      <c r="D2276" s="767">
        <v>42785</v>
      </c>
      <c r="E2276" s="770">
        <v>100</v>
      </c>
      <c r="F2276" s="767">
        <v>0</v>
      </c>
    </row>
    <row r="2277" spans="1:6" s="782" customFormat="1" ht="25.5">
      <c r="A2277" s="363" t="s">
        <v>973</v>
      </c>
      <c r="B2277" s="767">
        <v>42785</v>
      </c>
      <c r="C2277" s="767">
        <v>42785</v>
      </c>
      <c r="D2277" s="767">
        <v>42785</v>
      </c>
      <c r="E2277" s="770">
        <v>100</v>
      </c>
      <c r="F2277" s="767">
        <v>0</v>
      </c>
    </row>
    <row r="2278" spans="1:6" s="782" customFormat="1" ht="12.75">
      <c r="A2278" s="350" t="s">
        <v>974</v>
      </c>
      <c r="B2278" s="767">
        <v>42785</v>
      </c>
      <c r="C2278" s="767">
        <v>42785</v>
      </c>
      <c r="D2278" s="767">
        <v>42785</v>
      </c>
      <c r="E2278" s="770">
        <v>100</v>
      </c>
      <c r="F2278" s="767">
        <v>3764</v>
      </c>
    </row>
    <row r="2279" spans="1:6" s="782" customFormat="1" ht="12.75">
      <c r="A2279" s="142" t="s">
        <v>975</v>
      </c>
      <c r="B2279" s="767">
        <v>42785</v>
      </c>
      <c r="C2279" s="767">
        <v>42785</v>
      </c>
      <c r="D2279" s="767">
        <v>42785</v>
      </c>
      <c r="E2279" s="770">
        <v>100</v>
      </c>
      <c r="F2279" s="767">
        <v>3764</v>
      </c>
    </row>
    <row r="2280" spans="1:6" s="782" customFormat="1" ht="25.5">
      <c r="A2280" s="363" t="s">
        <v>984</v>
      </c>
      <c r="B2280" s="767">
        <v>42785</v>
      </c>
      <c r="C2280" s="767">
        <v>42785</v>
      </c>
      <c r="D2280" s="767">
        <v>42785</v>
      </c>
      <c r="E2280" s="770">
        <v>100</v>
      </c>
      <c r="F2280" s="767">
        <v>3764</v>
      </c>
    </row>
    <row r="2281" spans="1:6" s="782" customFormat="1" ht="12.75">
      <c r="A2281" s="355" t="s">
        <v>985</v>
      </c>
      <c r="B2281" s="767">
        <v>42785</v>
      </c>
      <c r="C2281" s="767">
        <v>42785</v>
      </c>
      <c r="D2281" s="767">
        <v>42785</v>
      </c>
      <c r="E2281" s="770">
        <v>100</v>
      </c>
      <c r="F2281" s="767">
        <v>3764</v>
      </c>
    </row>
    <row r="2282" spans="1:6" s="782" customFormat="1" ht="12.75">
      <c r="A2282" s="351"/>
      <c r="B2282" s="789"/>
      <c r="C2282" s="789"/>
      <c r="D2282" s="789"/>
      <c r="E2282" s="767"/>
      <c r="F2282" s="789"/>
    </row>
    <row r="2283" spans="1:6" s="782" customFormat="1" ht="12.75">
      <c r="A2283" s="798" t="s">
        <v>1241</v>
      </c>
      <c r="B2283" s="789"/>
      <c r="C2283" s="789"/>
      <c r="D2283" s="789"/>
      <c r="E2283" s="767"/>
      <c r="F2283" s="789"/>
    </row>
    <row r="2284" spans="1:6" s="782" customFormat="1" ht="12.75">
      <c r="A2284" s="339" t="s">
        <v>419</v>
      </c>
      <c r="B2284" s="789"/>
      <c r="C2284" s="789"/>
      <c r="D2284" s="789"/>
      <c r="E2284" s="767"/>
      <c r="F2284" s="789"/>
    </row>
    <row r="2285" spans="1:6" s="782" customFormat="1" ht="12.75">
      <c r="A2285" s="359" t="s">
        <v>348</v>
      </c>
      <c r="B2285" s="789">
        <v>193410</v>
      </c>
      <c r="C2285" s="789">
        <v>193410</v>
      </c>
      <c r="D2285" s="789">
        <v>193410</v>
      </c>
      <c r="E2285" s="770">
        <v>100</v>
      </c>
      <c r="F2285" s="789">
        <v>0</v>
      </c>
    </row>
    <row r="2286" spans="1:6" s="782" customFormat="1" ht="12.75">
      <c r="A2286" s="142" t="s">
        <v>972</v>
      </c>
      <c r="B2286" s="789">
        <v>193410</v>
      </c>
      <c r="C2286" s="789">
        <v>193410</v>
      </c>
      <c r="D2286" s="789">
        <v>193410</v>
      </c>
      <c r="E2286" s="770">
        <v>100</v>
      </c>
      <c r="F2286" s="789">
        <v>0</v>
      </c>
    </row>
    <row r="2287" spans="1:6" s="782" customFormat="1" ht="25.5">
      <c r="A2287" s="363" t="s">
        <v>973</v>
      </c>
      <c r="B2287" s="789">
        <v>193410</v>
      </c>
      <c r="C2287" s="789">
        <v>193410</v>
      </c>
      <c r="D2287" s="789">
        <v>193410</v>
      </c>
      <c r="E2287" s="770">
        <v>100</v>
      </c>
      <c r="F2287" s="789">
        <v>0</v>
      </c>
    </row>
    <row r="2288" spans="1:6" s="782" customFormat="1" ht="12.75">
      <c r="A2288" s="350" t="s">
        <v>974</v>
      </c>
      <c r="B2288" s="789">
        <v>193410</v>
      </c>
      <c r="C2288" s="789">
        <v>193410</v>
      </c>
      <c r="D2288" s="789">
        <v>166308</v>
      </c>
      <c r="E2288" s="770">
        <v>85.98728090584768</v>
      </c>
      <c r="F2288" s="789">
        <v>52448</v>
      </c>
    </row>
    <row r="2289" spans="1:6" s="782" customFormat="1" ht="12.75">
      <c r="A2289" s="142" t="s">
        <v>975</v>
      </c>
      <c r="B2289" s="789">
        <v>193410</v>
      </c>
      <c r="C2289" s="789">
        <v>193410</v>
      </c>
      <c r="D2289" s="789">
        <v>166308</v>
      </c>
      <c r="E2289" s="770">
        <v>85.98728090584768</v>
      </c>
      <c r="F2289" s="789">
        <v>52448</v>
      </c>
    </row>
    <row r="2290" spans="1:6" s="782" customFormat="1" ht="25.5">
      <c r="A2290" s="363" t="s">
        <v>984</v>
      </c>
      <c r="B2290" s="789">
        <v>193410</v>
      </c>
      <c r="C2290" s="789">
        <v>193410</v>
      </c>
      <c r="D2290" s="789">
        <v>166308</v>
      </c>
      <c r="E2290" s="770">
        <v>85.98728090584768</v>
      </c>
      <c r="F2290" s="789">
        <v>52448</v>
      </c>
    </row>
    <row r="2291" spans="1:6" s="782" customFormat="1" ht="12.75">
      <c r="A2291" s="355" t="s">
        <v>985</v>
      </c>
      <c r="B2291" s="789">
        <v>193410</v>
      </c>
      <c r="C2291" s="789">
        <v>193410</v>
      </c>
      <c r="D2291" s="789">
        <v>166308</v>
      </c>
      <c r="E2291" s="770">
        <v>85.98728090584768</v>
      </c>
      <c r="F2291" s="789">
        <v>52448</v>
      </c>
    </row>
    <row r="2292" spans="1:6" s="782" customFormat="1" ht="12.75">
      <c r="A2292" s="351"/>
      <c r="B2292" s="789"/>
      <c r="C2292" s="789"/>
      <c r="D2292" s="789"/>
      <c r="E2292" s="767"/>
      <c r="F2292" s="789"/>
    </row>
    <row r="2293" spans="1:6" s="782" customFormat="1" ht="12.75">
      <c r="A2293" s="798" t="s">
        <v>355</v>
      </c>
      <c r="B2293" s="789"/>
      <c r="C2293" s="789"/>
      <c r="D2293" s="789"/>
      <c r="E2293" s="767"/>
      <c r="F2293" s="789"/>
    </row>
    <row r="2294" spans="1:6" s="782" customFormat="1" ht="12.75">
      <c r="A2294" s="339" t="s">
        <v>419</v>
      </c>
      <c r="B2294" s="789"/>
      <c r="C2294" s="789"/>
      <c r="D2294" s="789"/>
      <c r="E2294" s="767"/>
      <c r="F2294" s="789"/>
    </row>
    <row r="2295" spans="1:6" s="782" customFormat="1" ht="12.75">
      <c r="A2295" s="359" t="s">
        <v>348</v>
      </c>
      <c r="B2295" s="789">
        <v>249185</v>
      </c>
      <c r="C2295" s="789">
        <v>247120</v>
      </c>
      <c r="D2295" s="789">
        <v>247120</v>
      </c>
      <c r="E2295" s="770">
        <v>99.17129843289123</v>
      </c>
      <c r="F2295" s="789">
        <v>0</v>
      </c>
    </row>
    <row r="2296" spans="1:39" s="541" customFormat="1" ht="12.75">
      <c r="A2296" s="142" t="s">
        <v>971</v>
      </c>
      <c r="B2296" s="789">
        <v>29300</v>
      </c>
      <c r="C2296" s="789">
        <v>27235</v>
      </c>
      <c r="D2296" s="789">
        <v>27235</v>
      </c>
      <c r="E2296" s="770">
        <v>92.95221843003412</v>
      </c>
      <c r="F2296" s="789">
        <v>0</v>
      </c>
      <c r="G2296" s="367"/>
      <c r="H2296" s="367"/>
      <c r="I2296" s="367"/>
      <c r="J2296" s="367"/>
      <c r="K2296" s="367"/>
      <c r="L2296" s="367"/>
      <c r="M2296" s="367"/>
      <c r="N2296" s="367"/>
      <c r="O2296" s="367"/>
      <c r="P2296" s="367"/>
      <c r="Q2296" s="367"/>
      <c r="R2296" s="367"/>
      <c r="S2296" s="367"/>
      <c r="T2296" s="367"/>
      <c r="U2296" s="367"/>
      <c r="V2296" s="367"/>
      <c r="W2296" s="367"/>
      <c r="X2296" s="367"/>
      <c r="Y2296" s="367"/>
      <c r="Z2296" s="367"/>
      <c r="AA2296" s="367"/>
      <c r="AB2296" s="367"/>
      <c r="AC2296" s="367"/>
      <c r="AD2296" s="367"/>
      <c r="AE2296" s="367"/>
      <c r="AF2296" s="367"/>
      <c r="AG2296" s="367"/>
      <c r="AH2296" s="367"/>
      <c r="AI2296" s="367"/>
      <c r="AJ2296" s="367"/>
      <c r="AK2296" s="367"/>
      <c r="AL2296" s="367"/>
      <c r="AM2296" s="367"/>
    </row>
    <row r="2297" spans="1:6" s="782" customFormat="1" ht="12.75">
      <c r="A2297" s="142" t="s">
        <v>972</v>
      </c>
      <c r="B2297" s="789">
        <v>219885</v>
      </c>
      <c r="C2297" s="789">
        <v>219885</v>
      </c>
      <c r="D2297" s="789">
        <v>219885</v>
      </c>
      <c r="E2297" s="770">
        <v>100</v>
      </c>
      <c r="F2297" s="789">
        <v>0</v>
      </c>
    </row>
    <row r="2298" spans="1:6" s="782" customFormat="1" ht="25.5">
      <c r="A2298" s="363" t="s">
        <v>973</v>
      </c>
      <c r="B2298" s="789">
        <v>219885</v>
      </c>
      <c r="C2298" s="789">
        <v>219885</v>
      </c>
      <c r="D2298" s="789">
        <v>219885</v>
      </c>
      <c r="E2298" s="770">
        <v>100</v>
      </c>
      <c r="F2298" s="789">
        <v>0</v>
      </c>
    </row>
    <row r="2299" spans="1:6" s="782" customFormat="1" ht="12.75">
      <c r="A2299" s="350" t="s">
        <v>974</v>
      </c>
      <c r="B2299" s="789">
        <v>247120</v>
      </c>
      <c r="C2299" s="789">
        <v>247120</v>
      </c>
      <c r="D2299" s="789">
        <v>247078</v>
      </c>
      <c r="E2299" s="770">
        <v>99.9830042084817</v>
      </c>
      <c r="F2299" s="789">
        <v>17130</v>
      </c>
    </row>
    <row r="2300" spans="1:6" s="782" customFormat="1" ht="12.75">
      <c r="A2300" s="142" t="s">
        <v>975</v>
      </c>
      <c r="B2300" s="789">
        <v>247120</v>
      </c>
      <c r="C2300" s="789">
        <v>247120</v>
      </c>
      <c r="D2300" s="789">
        <v>247078</v>
      </c>
      <c r="E2300" s="770">
        <v>99.9830042084817</v>
      </c>
      <c r="F2300" s="789">
        <v>17130</v>
      </c>
    </row>
    <row r="2301" spans="1:6" s="782" customFormat="1" ht="25.5">
      <c r="A2301" s="363" t="s">
        <v>984</v>
      </c>
      <c r="B2301" s="789">
        <v>247120</v>
      </c>
      <c r="C2301" s="789">
        <v>247120</v>
      </c>
      <c r="D2301" s="789">
        <v>247078</v>
      </c>
      <c r="E2301" s="770">
        <v>99.9830042084817</v>
      </c>
      <c r="F2301" s="789">
        <v>17130</v>
      </c>
    </row>
    <row r="2302" spans="1:6" s="782" customFormat="1" ht="12.75">
      <c r="A2302" s="355" t="s">
        <v>985</v>
      </c>
      <c r="B2302" s="789">
        <v>247120</v>
      </c>
      <c r="C2302" s="789">
        <v>247120</v>
      </c>
      <c r="D2302" s="789">
        <v>247078</v>
      </c>
      <c r="E2302" s="770">
        <v>99.9830042084817</v>
      </c>
      <c r="F2302" s="789">
        <v>17130</v>
      </c>
    </row>
    <row r="2303" spans="1:33" s="768" customFormat="1" ht="12.75">
      <c r="A2303" s="142" t="s">
        <v>507</v>
      </c>
      <c r="B2303" s="767">
        <v>2065</v>
      </c>
      <c r="C2303" s="767">
        <v>0</v>
      </c>
      <c r="D2303" s="767">
        <v>42</v>
      </c>
      <c r="E2303" s="767" t="s">
        <v>503</v>
      </c>
      <c r="F2303" s="767">
        <v>-17130</v>
      </c>
      <c r="G2303" s="769"/>
      <c r="H2303" s="769"/>
      <c r="I2303" s="769"/>
      <c r="J2303" s="769"/>
      <c r="K2303" s="769"/>
      <c r="L2303" s="769"/>
      <c r="M2303" s="769"/>
      <c r="N2303" s="769"/>
      <c r="O2303" s="769"/>
      <c r="P2303" s="769"/>
      <c r="Q2303" s="769"/>
      <c r="R2303" s="769"/>
      <c r="S2303" s="769"/>
      <c r="T2303" s="769"/>
      <c r="U2303" s="769"/>
      <c r="V2303" s="769"/>
      <c r="W2303" s="769"/>
      <c r="X2303" s="769"/>
      <c r="Y2303" s="769"/>
      <c r="Z2303" s="769"/>
      <c r="AA2303" s="769"/>
      <c r="AB2303" s="769"/>
      <c r="AC2303" s="769"/>
      <c r="AD2303" s="769"/>
      <c r="AE2303" s="769"/>
      <c r="AF2303" s="769"/>
      <c r="AG2303" s="769"/>
    </row>
    <row r="2304" spans="1:33" s="768" customFormat="1" ht="12.75">
      <c r="A2304" s="142" t="s">
        <v>508</v>
      </c>
      <c r="B2304" s="767">
        <v>-2065</v>
      </c>
      <c r="C2304" s="767">
        <v>0</v>
      </c>
      <c r="D2304" s="767" t="s">
        <v>503</v>
      </c>
      <c r="E2304" s="767" t="s">
        <v>503</v>
      </c>
      <c r="F2304" s="767" t="s">
        <v>503</v>
      </c>
      <c r="G2304" s="769"/>
      <c r="H2304" s="769"/>
      <c r="I2304" s="769"/>
      <c r="J2304" s="769"/>
      <c r="K2304" s="769"/>
      <c r="L2304" s="769"/>
      <c r="M2304" s="769"/>
      <c r="N2304" s="769"/>
      <c r="O2304" s="769"/>
      <c r="P2304" s="769"/>
      <c r="Q2304" s="769"/>
      <c r="R2304" s="769"/>
      <c r="S2304" s="769"/>
      <c r="T2304" s="769"/>
      <c r="U2304" s="769"/>
      <c r="V2304" s="769"/>
      <c r="W2304" s="769"/>
      <c r="X2304" s="769"/>
      <c r="Y2304" s="769"/>
      <c r="Z2304" s="769"/>
      <c r="AA2304" s="769"/>
      <c r="AB2304" s="769"/>
      <c r="AC2304" s="769"/>
      <c r="AD2304" s="769"/>
      <c r="AE2304" s="769"/>
      <c r="AF2304" s="769"/>
      <c r="AG2304" s="769"/>
    </row>
    <row r="2305" spans="1:33" s="768" customFormat="1" ht="12.75">
      <c r="A2305" s="354" t="s">
        <v>629</v>
      </c>
      <c r="B2305" s="767">
        <v>-2065</v>
      </c>
      <c r="C2305" s="767">
        <v>0</v>
      </c>
      <c r="D2305" s="767" t="s">
        <v>503</v>
      </c>
      <c r="E2305" s="767" t="s">
        <v>503</v>
      </c>
      <c r="F2305" s="767" t="s">
        <v>503</v>
      </c>
      <c r="G2305" s="769"/>
      <c r="H2305" s="769"/>
      <c r="I2305" s="769"/>
      <c r="J2305" s="769"/>
      <c r="K2305" s="769"/>
      <c r="L2305" s="769"/>
      <c r="M2305" s="769"/>
      <c r="N2305" s="769"/>
      <c r="O2305" s="769"/>
      <c r="P2305" s="769"/>
      <c r="Q2305" s="769"/>
      <c r="R2305" s="769"/>
      <c r="S2305" s="769"/>
      <c r="T2305" s="769"/>
      <c r="U2305" s="769"/>
      <c r="V2305" s="769"/>
      <c r="W2305" s="769"/>
      <c r="X2305" s="769"/>
      <c r="Y2305" s="769"/>
      <c r="Z2305" s="769"/>
      <c r="AA2305" s="769"/>
      <c r="AB2305" s="769"/>
      <c r="AC2305" s="769"/>
      <c r="AD2305" s="769"/>
      <c r="AE2305" s="769"/>
      <c r="AF2305" s="769"/>
      <c r="AG2305" s="769"/>
    </row>
    <row r="2306" spans="1:33" s="768" customFormat="1" ht="38.25">
      <c r="A2306" s="355" t="s">
        <v>350</v>
      </c>
      <c r="B2306" s="767">
        <v>-2065</v>
      </c>
      <c r="C2306" s="767">
        <v>0</v>
      </c>
      <c r="D2306" s="767" t="s">
        <v>503</v>
      </c>
      <c r="E2306" s="767" t="s">
        <v>503</v>
      </c>
      <c r="F2306" s="767" t="s">
        <v>503</v>
      </c>
      <c r="G2306" s="769"/>
      <c r="H2306" s="769"/>
      <c r="I2306" s="769"/>
      <c r="J2306" s="769"/>
      <c r="K2306" s="769"/>
      <c r="L2306" s="769"/>
      <c r="M2306" s="769"/>
      <c r="N2306" s="769"/>
      <c r="O2306" s="769"/>
      <c r="P2306" s="769"/>
      <c r="Q2306" s="769"/>
      <c r="R2306" s="769"/>
      <c r="S2306" s="769"/>
      <c r="T2306" s="769"/>
      <c r="U2306" s="769"/>
      <c r="V2306" s="769"/>
      <c r="W2306" s="769"/>
      <c r="X2306" s="769"/>
      <c r="Y2306" s="769"/>
      <c r="Z2306" s="769"/>
      <c r="AA2306" s="769"/>
      <c r="AB2306" s="769"/>
      <c r="AC2306" s="769"/>
      <c r="AD2306" s="769"/>
      <c r="AE2306" s="769"/>
      <c r="AF2306" s="769"/>
      <c r="AG2306" s="769"/>
    </row>
    <row r="2307" spans="1:6" s="782" customFormat="1" ht="12.75">
      <c r="A2307" s="351"/>
      <c r="B2307" s="789"/>
      <c r="C2307" s="789"/>
      <c r="D2307" s="789"/>
      <c r="E2307" s="767"/>
      <c r="F2307" s="789"/>
    </row>
    <row r="2308" spans="1:6" s="782" customFormat="1" ht="12.75">
      <c r="A2308" s="798" t="s">
        <v>1242</v>
      </c>
      <c r="B2308" s="789"/>
      <c r="C2308" s="789"/>
      <c r="D2308" s="789"/>
      <c r="E2308" s="767"/>
      <c r="F2308" s="789"/>
    </row>
    <row r="2309" spans="1:6" s="782" customFormat="1" ht="12.75">
      <c r="A2309" s="339" t="s">
        <v>419</v>
      </c>
      <c r="B2309" s="789"/>
      <c r="C2309" s="789"/>
      <c r="D2309" s="789"/>
      <c r="E2309" s="767"/>
      <c r="F2309" s="789"/>
    </row>
    <row r="2310" spans="1:6" s="782" customFormat="1" ht="12.75">
      <c r="A2310" s="359" t="s">
        <v>348</v>
      </c>
      <c r="B2310" s="789">
        <v>59052</v>
      </c>
      <c r="C2310" s="789">
        <v>59052</v>
      </c>
      <c r="D2310" s="789">
        <v>59052</v>
      </c>
      <c r="E2310" s="770">
        <v>100</v>
      </c>
      <c r="F2310" s="789">
        <v>0</v>
      </c>
    </row>
    <row r="2311" spans="1:6" s="782" customFormat="1" ht="12.75">
      <c r="A2311" s="142" t="s">
        <v>972</v>
      </c>
      <c r="B2311" s="789">
        <v>59052</v>
      </c>
      <c r="C2311" s="789">
        <v>59052</v>
      </c>
      <c r="D2311" s="789">
        <v>59052</v>
      </c>
      <c r="E2311" s="770">
        <v>100</v>
      </c>
      <c r="F2311" s="789">
        <v>0</v>
      </c>
    </row>
    <row r="2312" spans="1:6" s="782" customFormat="1" ht="25.5">
      <c r="A2312" s="363" t="s">
        <v>973</v>
      </c>
      <c r="B2312" s="789">
        <v>59052</v>
      </c>
      <c r="C2312" s="789">
        <v>59052</v>
      </c>
      <c r="D2312" s="789">
        <v>59052</v>
      </c>
      <c r="E2312" s="770">
        <v>100</v>
      </c>
      <c r="F2312" s="789">
        <v>0</v>
      </c>
    </row>
    <row r="2313" spans="1:6" s="782" customFormat="1" ht="12.75">
      <c r="A2313" s="350" t="s">
        <v>974</v>
      </c>
      <c r="B2313" s="789">
        <v>59052</v>
      </c>
      <c r="C2313" s="789">
        <v>59052</v>
      </c>
      <c r="D2313" s="789">
        <v>59046</v>
      </c>
      <c r="E2313" s="770">
        <v>99.98983946352368</v>
      </c>
      <c r="F2313" s="789">
        <v>0</v>
      </c>
    </row>
    <row r="2314" spans="1:6" s="782" customFormat="1" ht="12.75">
      <c r="A2314" s="142" t="s">
        <v>975</v>
      </c>
      <c r="B2314" s="789">
        <v>59052</v>
      </c>
      <c r="C2314" s="789">
        <v>59052</v>
      </c>
      <c r="D2314" s="789">
        <v>59046</v>
      </c>
      <c r="E2314" s="770">
        <v>99.98983946352368</v>
      </c>
      <c r="F2314" s="789">
        <v>0</v>
      </c>
    </row>
    <row r="2315" spans="1:6" s="782" customFormat="1" ht="25.5">
      <c r="A2315" s="363" t="s">
        <v>984</v>
      </c>
      <c r="B2315" s="789">
        <v>59052</v>
      </c>
      <c r="C2315" s="789">
        <v>59052</v>
      </c>
      <c r="D2315" s="789">
        <v>59046</v>
      </c>
      <c r="E2315" s="770">
        <v>99.98983946352368</v>
      </c>
      <c r="F2315" s="789">
        <v>0</v>
      </c>
    </row>
    <row r="2316" spans="1:6" s="782" customFormat="1" ht="14.25" customHeight="1">
      <c r="A2316" s="355" t="s">
        <v>985</v>
      </c>
      <c r="B2316" s="789">
        <v>59052</v>
      </c>
      <c r="C2316" s="789">
        <v>59052</v>
      </c>
      <c r="D2316" s="789">
        <v>59046</v>
      </c>
      <c r="E2316" s="770">
        <v>99.98983946352368</v>
      </c>
      <c r="F2316" s="789">
        <v>0</v>
      </c>
    </row>
    <row r="2317" spans="1:6" s="782" customFormat="1" ht="14.25" customHeight="1">
      <c r="A2317" s="343"/>
      <c r="B2317" s="789"/>
      <c r="C2317" s="789"/>
      <c r="D2317" s="789"/>
      <c r="E2317" s="767"/>
      <c r="F2317" s="789"/>
    </row>
    <row r="2318" spans="1:6" s="782" customFormat="1" ht="14.25" customHeight="1">
      <c r="A2318" s="798" t="s">
        <v>1243</v>
      </c>
      <c r="B2318" s="789"/>
      <c r="C2318" s="789"/>
      <c r="D2318" s="789"/>
      <c r="E2318" s="767"/>
      <c r="F2318" s="789"/>
    </row>
    <row r="2319" spans="1:6" s="782" customFormat="1" ht="14.25" customHeight="1">
      <c r="A2319" s="339" t="s">
        <v>419</v>
      </c>
      <c r="B2319" s="789"/>
      <c r="C2319" s="789"/>
      <c r="D2319" s="789"/>
      <c r="E2319" s="767"/>
      <c r="F2319" s="789"/>
    </row>
    <row r="2320" spans="1:6" s="782" customFormat="1" ht="14.25" customHeight="1">
      <c r="A2320" s="359" t="s">
        <v>348</v>
      </c>
      <c r="B2320" s="789">
        <v>51591</v>
      </c>
      <c r="C2320" s="789">
        <v>51591</v>
      </c>
      <c r="D2320" s="789">
        <v>51591</v>
      </c>
      <c r="E2320" s="770">
        <v>100</v>
      </c>
      <c r="F2320" s="789">
        <v>0</v>
      </c>
    </row>
    <row r="2321" spans="1:6" s="782" customFormat="1" ht="12.75">
      <c r="A2321" s="142" t="s">
        <v>972</v>
      </c>
      <c r="B2321" s="789">
        <v>51591</v>
      </c>
      <c r="C2321" s="789">
        <v>51591</v>
      </c>
      <c r="D2321" s="789">
        <v>51591</v>
      </c>
      <c r="E2321" s="770">
        <v>100</v>
      </c>
      <c r="F2321" s="789">
        <v>0</v>
      </c>
    </row>
    <row r="2322" spans="1:6" s="782" customFormat="1" ht="25.5">
      <c r="A2322" s="363" t="s">
        <v>973</v>
      </c>
      <c r="B2322" s="789">
        <v>51591</v>
      </c>
      <c r="C2322" s="789">
        <v>51591</v>
      </c>
      <c r="D2322" s="789">
        <v>51591</v>
      </c>
      <c r="E2322" s="770">
        <v>100</v>
      </c>
      <c r="F2322" s="789">
        <v>0</v>
      </c>
    </row>
    <row r="2323" spans="1:6" s="782" customFormat="1" ht="14.25" customHeight="1">
      <c r="A2323" s="350" t="s">
        <v>974</v>
      </c>
      <c r="B2323" s="789">
        <v>51591</v>
      </c>
      <c r="C2323" s="789">
        <v>51591</v>
      </c>
      <c r="D2323" s="789">
        <v>44404</v>
      </c>
      <c r="E2323" s="770">
        <v>86.06927564885348</v>
      </c>
      <c r="F2323" s="789">
        <v>8609</v>
      </c>
    </row>
    <row r="2324" spans="1:6" s="782" customFormat="1" ht="12.75">
      <c r="A2324" s="142" t="s">
        <v>975</v>
      </c>
      <c r="B2324" s="789">
        <v>51591</v>
      </c>
      <c r="C2324" s="789">
        <v>51591</v>
      </c>
      <c r="D2324" s="789">
        <v>44404</v>
      </c>
      <c r="E2324" s="770">
        <v>86.06927564885348</v>
      </c>
      <c r="F2324" s="789">
        <v>8609</v>
      </c>
    </row>
    <row r="2325" spans="1:6" s="782" customFormat="1" ht="25.5">
      <c r="A2325" s="363" t="s">
        <v>984</v>
      </c>
      <c r="B2325" s="789">
        <v>51591</v>
      </c>
      <c r="C2325" s="789">
        <v>51591</v>
      </c>
      <c r="D2325" s="789">
        <v>44404</v>
      </c>
      <c r="E2325" s="770">
        <v>86.06927564885348</v>
      </c>
      <c r="F2325" s="789">
        <v>8609</v>
      </c>
    </row>
    <row r="2326" spans="1:6" s="782" customFormat="1" ht="14.25" customHeight="1">
      <c r="A2326" s="355" t="s">
        <v>985</v>
      </c>
      <c r="B2326" s="789">
        <v>51591</v>
      </c>
      <c r="C2326" s="789">
        <v>51591</v>
      </c>
      <c r="D2326" s="789">
        <v>44404</v>
      </c>
      <c r="E2326" s="770">
        <v>86.06927564885348</v>
      </c>
      <c r="F2326" s="789">
        <v>8609</v>
      </c>
    </row>
    <row r="2327" spans="1:6" s="782" customFormat="1" ht="14.25" customHeight="1">
      <c r="A2327" s="343"/>
      <c r="B2327" s="789"/>
      <c r="C2327" s="789"/>
      <c r="D2327" s="789"/>
      <c r="E2327" s="767"/>
      <c r="F2327" s="789"/>
    </row>
    <row r="2328" spans="1:6" s="782" customFormat="1" ht="14.25" customHeight="1">
      <c r="A2328" s="798" t="s">
        <v>397</v>
      </c>
      <c r="B2328" s="789"/>
      <c r="C2328" s="789"/>
      <c r="D2328" s="789"/>
      <c r="E2328" s="767"/>
      <c r="F2328" s="789"/>
    </row>
    <row r="2329" spans="1:6" s="782" customFormat="1" ht="14.25" customHeight="1">
      <c r="A2329" s="339" t="s">
        <v>419</v>
      </c>
      <c r="B2329" s="789"/>
      <c r="C2329" s="789"/>
      <c r="D2329" s="789"/>
      <c r="E2329" s="767"/>
      <c r="F2329" s="789"/>
    </row>
    <row r="2330" spans="1:6" s="782" customFormat="1" ht="14.25" customHeight="1">
      <c r="A2330" s="359" t="s">
        <v>348</v>
      </c>
      <c r="B2330" s="789">
        <v>444283</v>
      </c>
      <c r="C2330" s="789">
        <v>444283</v>
      </c>
      <c r="D2330" s="789">
        <v>444283</v>
      </c>
      <c r="E2330" s="770">
        <v>100</v>
      </c>
      <c r="F2330" s="789">
        <v>0</v>
      </c>
    </row>
    <row r="2331" spans="1:6" s="782" customFormat="1" ht="12.75">
      <c r="A2331" s="142" t="s">
        <v>972</v>
      </c>
      <c r="B2331" s="789">
        <v>444283</v>
      </c>
      <c r="C2331" s="789">
        <v>444283</v>
      </c>
      <c r="D2331" s="789">
        <v>444283</v>
      </c>
      <c r="E2331" s="770">
        <v>100</v>
      </c>
      <c r="F2331" s="789">
        <v>0</v>
      </c>
    </row>
    <row r="2332" spans="1:6" s="782" customFormat="1" ht="25.5">
      <c r="A2332" s="363" t="s">
        <v>973</v>
      </c>
      <c r="B2332" s="789">
        <v>444283</v>
      </c>
      <c r="C2332" s="789">
        <v>444283</v>
      </c>
      <c r="D2332" s="789">
        <v>444283</v>
      </c>
      <c r="E2332" s="770">
        <v>100</v>
      </c>
      <c r="F2332" s="789">
        <v>0</v>
      </c>
    </row>
    <row r="2333" spans="1:6" s="782" customFormat="1" ht="14.25" customHeight="1">
      <c r="A2333" s="350" t="s">
        <v>974</v>
      </c>
      <c r="B2333" s="789">
        <v>444283</v>
      </c>
      <c r="C2333" s="789">
        <v>444283</v>
      </c>
      <c r="D2333" s="789">
        <v>437853</v>
      </c>
      <c r="E2333" s="770">
        <v>98.55272427709365</v>
      </c>
      <c r="F2333" s="789">
        <v>5248</v>
      </c>
    </row>
    <row r="2334" spans="1:6" s="782" customFormat="1" ht="12.75">
      <c r="A2334" s="142" t="s">
        <v>975</v>
      </c>
      <c r="B2334" s="789">
        <v>444283</v>
      </c>
      <c r="C2334" s="789">
        <v>444283</v>
      </c>
      <c r="D2334" s="789">
        <v>437853</v>
      </c>
      <c r="E2334" s="770">
        <v>98.55272427709365</v>
      </c>
      <c r="F2334" s="789">
        <v>5248</v>
      </c>
    </row>
    <row r="2335" spans="1:6" s="782" customFormat="1" ht="25.5">
      <c r="A2335" s="363" t="s">
        <v>984</v>
      </c>
      <c r="B2335" s="789">
        <v>444283</v>
      </c>
      <c r="C2335" s="789">
        <v>444283</v>
      </c>
      <c r="D2335" s="789">
        <v>437853</v>
      </c>
      <c r="E2335" s="770">
        <v>98.55272427709365</v>
      </c>
      <c r="F2335" s="789">
        <v>5248</v>
      </c>
    </row>
    <row r="2336" spans="1:6" s="782" customFormat="1" ht="12.75">
      <c r="A2336" s="355" t="s">
        <v>985</v>
      </c>
      <c r="B2336" s="789">
        <v>444283</v>
      </c>
      <c r="C2336" s="789">
        <v>444283</v>
      </c>
      <c r="D2336" s="789">
        <v>437853</v>
      </c>
      <c r="E2336" s="770">
        <v>98.55272427709365</v>
      </c>
      <c r="F2336" s="789">
        <v>5248</v>
      </c>
    </row>
    <row r="2337" spans="1:6" s="782" customFormat="1" ht="12.75">
      <c r="A2337" s="343"/>
      <c r="B2337" s="789"/>
      <c r="C2337" s="789"/>
      <c r="D2337" s="789"/>
      <c r="E2337" s="767"/>
      <c r="F2337" s="789"/>
    </row>
    <row r="2338" spans="1:6" s="782" customFormat="1" ht="12.75">
      <c r="A2338" s="798" t="s">
        <v>1246</v>
      </c>
      <c r="B2338" s="767"/>
      <c r="C2338" s="767"/>
      <c r="D2338" s="767"/>
      <c r="E2338" s="767"/>
      <c r="F2338" s="767"/>
    </row>
    <row r="2339" spans="1:6" s="782" customFormat="1" ht="12.75">
      <c r="A2339" s="339" t="s">
        <v>419</v>
      </c>
      <c r="B2339" s="767"/>
      <c r="C2339" s="767"/>
      <c r="D2339" s="767"/>
      <c r="E2339" s="767"/>
      <c r="F2339" s="767"/>
    </row>
    <row r="2340" spans="1:6" s="782" customFormat="1" ht="12.75">
      <c r="A2340" s="359" t="s">
        <v>348</v>
      </c>
      <c r="B2340" s="767">
        <v>87593</v>
      </c>
      <c r="C2340" s="767">
        <v>79593</v>
      </c>
      <c r="D2340" s="767">
        <v>79593</v>
      </c>
      <c r="E2340" s="770">
        <v>90.86685009076068</v>
      </c>
      <c r="F2340" s="767">
        <v>0</v>
      </c>
    </row>
    <row r="2341" spans="1:6" s="782" customFormat="1" ht="12.75">
      <c r="A2341" s="142" t="s">
        <v>972</v>
      </c>
      <c r="B2341" s="767">
        <v>87593</v>
      </c>
      <c r="C2341" s="767">
        <v>79593</v>
      </c>
      <c r="D2341" s="767">
        <v>79593</v>
      </c>
      <c r="E2341" s="770">
        <v>90.86685009076068</v>
      </c>
      <c r="F2341" s="767">
        <v>0</v>
      </c>
    </row>
    <row r="2342" spans="1:6" s="782" customFormat="1" ht="25.5">
      <c r="A2342" s="363" t="s">
        <v>973</v>
      </c>
      <c r="B2342" s="767">
        <v>87593</v>
      </c>
      <c r="C2342" s="767">
        <v>79593</v>
      </c>
      <c r="D2342" s="767">
        <v>79593</v>
      </c>
      <c r="E2342" s="770">
        <v>90.86685009076068</v>
      </c>
      <c r="F2342" s="767">
        <v>0</v>
      </c>
    </row>
    <row r="2343" spans="1:6" s="782" customFormat="1" ht="12.75">
      <c r="A2343" s="350" t="s">
        <v>974</v>
      </c>
      <c r="B2343" s="767">
        <v>87593</v>
      </c>
      <c r="C2343" s="767">
        <v>79593</v>
      </c>
      <c r="D2343" s="767">
        <v>79521</v>
      </c>
      <c r="E2343" s="770">
        <v>90.78465174157753</v>
      </c>
      <c r="F2343" s="767">
        <v>0</v>
      </c>
    </row>
    <row r="2344" spans="1:6" s="782" customFormat="1" ht="12.75">
      <c r="A2344" s="142" t="s">
        <v>975</v>
      </c>
      <c r="B2344" s="767">
        <v>87593</v>
      </c>
      <c r="C2344" s="767">
        <v>79593</v>
      </c>
      <c r="D2344" s="767">
        <v>79521</v>
      </c>
      <c r="E2344" s="770">
        <v>90.78465174157753</v>
      </c>
      <c r="F2344" s="767">
        <v>0</v>
      </c>
    </row>
    <row r="2345" spans="1:6" s="782" customFormat="1" ht="25.5">
      <c r="A2345" s="363" t="s">
        <v>984</v>
      </c>
      <c r="B2345" s="767">
        <v>87593</v>
      </c>
      <c r="C2345" s="767">
        <v>79593</v>
      </c>
      <c r="D2345" s="767">
        <v>79521</v>
      </c>
      <c r="E2345" s="770">
        <v>90.78465174157753</v>
      </c>
      <c r="F2345" s="767">
        <v>0</v>
      </c>
    </row>
    <row r="2346" spans="1:6" s="782" customFormat="1" ht="12.75">
      <c r="A2346" s="355" t="s">
        <v>985</v>
      </c>
      <c r="B2346" s="767">
        <v>87593</v>
      </c>
      <c r="C2346" s="767">
        <v>79593</v>
      </c>
      <c r="D2346" s="767">
        <v>79521</v>
      </c>
      <c r="E2346" s="770">
        <v>90.78465174157753</v>
      </c>
      <c r="F2346" s="767">
        <v>0</v>
      </c>
    </row>
    <row r="2347" spans="1:6" s="782" customFormat="1" ht="12.75">
      <c r="A2347" s="343"/>
      <c r="B2347" s="789"/>
      <c r="C2347" s="789"/>
      <c r="D2347" s="789"/>
      <c r="E2347" s="767"/>
      <c r="F2347" s="789"/>
    </row>
    <row r="2348" spans="1:6" s="782" customFormat="1" ht="12.75">
      <c r="A2348" s="798" t="s">
        <v>398</v>
      </c>
      <c r="B2348" s="789"/>
      <c r="C2348" s="789"/>
      <c r="D2348" s="789"/>
      <c r="E2348" s="767"/>
      <c r="F2348" s="789"/>
    </row>
    <row r="2349" spans="1:6" s="782" customFormat="1" ht="12.75">
      <c r="A2349" s="339" t="s">
        <v>419</v>
      </c>
      <c r="B2349" s="767"/>
      <c r="C2349" s="767"/>
      <c r="D2349" s="767"/>
      <c r="E2349" s="767"/>
      <c r="F2349" s="767"/>
    </row>
    <row r="2350" spans="1:6" s="782" customFormat="1" ht="12.75">
      <c r="A2350" s="359" t="s">
        <v>348</v>
      </c>
      <c r="B2350" s="789">
        <v>800</v>
      </c>
      <c r="C2350" s="789">
        <v>800</v>
      </c>
      <c r="D2350" s="789">
        <v>800</v>
      </c>
      <c r="E2350" s="770">
        <v>100</v>
      </c>
      <c r="F2350" s="789">
        <v>0</v>
      </c>
    </row>
    <row r="2351" spans="1:6" s="782" customFormat="1" ht="12.75">
      <c r="A2351" s="142" t="s">
        <v>972</v>
      </c>
      <c r="B2351" s="789">
        <v>800</v>
      </c>
      <c r="C2351" s="789">
        <v>800</v>
      </c>
      <c r="D2351" s="789">
        <v>800</v>
      </c>
      <c r="E2351" s="770">
        <v>100</v>
      </c>
      <c r="F2351" s="789">
        <v>0</v>
      </c>
    </row>
    <row r="2352" spans="1:6" s="782" customFormat="1" ht="25.5">
      <c r="A2352" s="363" t="s">
        <v>973</v>
      </c>
      <c r="B2352" s="789">
        <v>800</v>
      </c>
      <c r="C2352" s="789">
        <v>800</v>
      </c>
      <c r="D2352" s="789">
        <v>800</v>
      </c>
      <c r="E2352" s="770">
        <v>100</v>
      </c>
      <c r="F2352" s="789">
        <v>0</v>
      </c>
    </row>
    <row r="2353" spans="1:6" s="782" customFormat="1" ht="12.75">
      <c r="A2353" s="350" t="s">
        <v>974</v>
      </c>
      <c r="B2353" s="789">
        <v>800</v>
      </c>
      <c r="C2353" s="789">
        <v>800</v>
      </c>
      <c r="D2353" s="789">
        <v>617</v>
      </c>
      <c r="E2353" s="770">
        <v>77.125</v>
      </c>
      <c r="F2353" s="789">
        <v>0</v>
      </c>
    </row>
    <row r="2354" spans="1:6" s="782" customFormat="1" ht="12.75">
      <c r="A2354" s="142" t="s">
        <v>975</v>
      </c>
      <c r="B2354" s="789">
        <v>800</v>
      </c>
      <c r="C2354" s="789">
        <v>800</v>
      </c>
      <c r="D2354" s="789">
        <v>617</v>
      </c>
      <c r="E2354" s="770">
        <v>77.125</v>
      </c>
      <c r="F2354" s="789">
        <v>0</v>
      </c>
    </row>
    <row r="2355" spans="1:6" s="782" customFormat="1" ht="25.5">
      <c r="A2355" s="363" t="s">
        <v>984</v>
      </c>
      <c r="B2355" s="789">
        <v>800</v>
      </c>
      <c r="C2355" s="789">
        <v>800</v>
      </c>
      <c r="D2355" s="789">
        <v>617</v>
      </c>
      <c r="E2355" s="770">
        <v>77.125</v>
      </c>
      <c r="F2355" s="789">
        <v>0</v>
      </c>
    </row>
    <row r="2356" spans="1:6" s="782" customFormat="1" ht="12.75">
      <c r="A2356" s="355" t="s">
        <v>985</v>
      </c>
      <c r="B2356" s="789">
        <v>800</v>
      </c>
      <c r="C2356" s="789">
        <v>800</v>
      </c>
      <c r="D2356" s="789">
        <v>617</v>
      </c>
      <c r="E2356" s="770">
        <v>77.125</v>
      </c>
      <c r="F2356" s="789">
        <v>0</v>
      </c>
    </row>
    <row r="2357" spans="1:6" s="782" customFormat="1" ht="12.75">
      <c r="A2357" s="343"/>
      <c r="B2357" s="767"/>
      <c r="C2357" s="767"/>
      <c r="D2357" s="767"/>
      <c r="E2357" s="767"/>
      <c r="F2357" s="767"/>
    </row>
    <row r="2358" spans="1:6" s="782" customFormat="1" ht="12.75">
      <c r="A2358" s="798" t="s">
        <v>399</v>
      </c>
      <c r="B2358" s="767"/>
      <c r="C2358" s="767"/>
      <c r="D2358" s="767"/>
      <c r="E2358" s="767"/>
      <c r="F2358" s="767"/>
    </row>
    <row r="2359" spans="1:6" s="782" customFormat="1" ht="12.75">
      <c r="A2359" s="339" t="s">
        <v>419</v>
      </c>
      <c r="B2359" s="767"/>
      <c r="C2359" s="767"/>
      <c r="D2359" s="767"/>
      <c r="E2359" s="767"/>
      <c r="F2359" s="767"/>
    </row>
    <row r="2360" spans="1:6" s="782" customFormat="1" ht="12.75">
      <c r="A2360" s="359" t="s">
        <v>348</v>
      </c>
      <c r="B2360" s="789">
        <v>1480</v>
      </c>
      <c r="C2360" s="789">
        <v>1480</v>
      </c>
      <c r="D2360" s="789">
        <v>1480</v>
      </c>
      <c r="E2360" s="770">
        <v>100</v>
      </c>
      <c r="F2360" s="789">
        <v>0</v>
      </c>
    </row>
    <row r="2361" spans="1:6" s="782" customFormat="1" ht="12.75">
      <c r="A2361" s="142" t="s">
        <v>972</v>
      </c>
      <c r="B2361" s="789">
        <v>1480</v>
      </c>
      <c r="C2361" s="789">
        <v>1480</v>
      </c>
      <c r="D2361" s="789">
        <v>1480</v>
      </c>
      <c r="E2361" s="770">
        <v>100</v>
      </c>
      <c r="F2361" s="789">
        <v>0</v>
      </c>
    </row>
    <row r="2362" spans="1:6" s="782" customFormat="1" ht="25.5">
      <c r="A2362" s="363" t="s">
        <v>973</v>
      </c>
      <c r="B2362" s="789">
        <v>1480</v>
      </c>
      <c r="C2362" s="789">
        <v>1480</v>
      </c>
      <c r="D2362" s="789">
        <v>1480</v>
      </c>
      <c r="E2362" s="770">
        <v>100</v>
      </c>
      <c r="F2362" s="789">
        <v>0</v>
      </c>
    </row>
    <row r="2363" spans="1:6" s="782" customFormat="1" ht="12.75">
      <c r="A2363" s="350" t="s">
        <v>974</v>
      </c>
      <c r="B2363" s="789">
        <v>1480</v>
      </c>
      <c r="C2363" s="789">
        <v>1480</v>
      </c>
      <c r="D2363" s="789">
        <v>1480</v>
      </c>
      <c r="E2363" s="770">
        <v>100</v>
      </c>
      <c r="F2363" s="789">
        <v>0</v>
      </c>
    </row>
    <row r="2364" spans="1:6" s="782" customFormat="1" ht="12.75">
      <c r="A2364" s="142" t="s">
        <v>975</v>
      </c>
      <c r="B2364" s="789">
        <v>1480</v>
      </c>
      <c r="C2364" s="789">
        <v>1480</v>
      </c>
      <c r="D2364" s="789">
        <v>1480</v>
      </c>
      <c r="E2364" s="770">
        <v>100</v>
      </c>
      <c r="F2364" s="789">
        <v>0</v>
      </c>
    </row>
    <row r="2365" spans="1:6" s="782" customFormat="1" ht="25.5">
      <c r="A2365" s="363" t="s">
        <v>984</v>
      </c>
      <c r="B2365" s="789">
        <v>1480</v>
      </c>
      <c r="C2365" s="789">
        <v>1480</v>
      </c>
      <c r="D2365" s="789">
        <v>1480</v>
      </c>
      <c r="E2365" s="770">
        <v>100</v>
      </c>
      <c r="F2365" s="789">
        <v>0</v>
      </c>
    </row>
    <row r="2366" spans="1:6" s="782" customFormat="1" ht="12.75">
      <c r="A2366" s="355" t="s">
        <v>985</v>
      </c>
      <c r="B2366" s="789">
        <v>1480</v>
      </c>
      <c r="C2366" s="789">
        <v>1480</v>
      </c>
      <c r="D2366" s="789">
        <v>1480</v>
      </c>
      <c r="E2366" s="770">
        <v>100</v>
      </c>
      <c r="F2366" s="789">
        <v>0</v>
      </c>
    </row>
    <row r="2367" spans="1:6" s="782" customFormat="1" ht="12.75">
      <c r="A2367" s="343"/>
      <c r="B2367" s="767"/>
      <c r="C2367" s="767"/>
      <c r="D2367" s="767"/>
      <c r="E2367" s="767"/>
      <c r="F2367" s="767"/>
    </row>
    <row r="2368" spans="1:6" s="782" customFormat="1" ht="12.75">
      <c r="A2368" s="798" t="s">
        <v>368</v>
      </c>
      <c r="B2368" s="767"/>
      <c r="C2368" s="767"/>
      <c r="D2368" s="767"/>
      <c r="E2368" s="767"/>
      <c r="F2368" s="767"/>
    </row>
    <row r="2369" spans="1:6" s="782" customFormat="1" ht="12.75">
      <c r="A2369" s="339" t="s">
        <v>419</v>
      </c>
      <c r="B2369" s="767"/>
      <c r="C2369" s="767"/>
      <c r="D2369" s="767"/>
      <c r="E2369" s="767"/>
      <c r="F2369" s="767"/>
    </row>
    <row r="2370" spans="1:6" s="782" customFormat="1" ht="12.75">
      <c r="A2370" s="359" t="s">
        <v>348</v>
      </c>
      <c r="B2370" s="789">
        <v>74362</v>
      </c>
      <c r="C2370" s="789">
        <v>74362</v>
      </c>
      <c r="D2370" s="789">
        <v>74362</v>
      </c>
      <c r="E2370" s="770">
        <v>100</v>
      </c>
      <c r="F2370" s="789">
        <v>0</v>
      </c>
    </row>
    <row r="2371" spans="1:6" s="782" customFormat="1" ht="12.75">
      <c r="A2371" s="142" t="s">
        <v>972</v>
      </c>
      <c r="B2371" s="789">
        <v>74362</v>
      </c>
      <c r="C2371" s="789">
        <v>74362</v>
      </c>
      <c r="D2371" s="789">
        <v>74362</v>
      </c>
      <c r="E2371" s="770">
        <v>100</v>
      </c>
      <c r="F2371" s="789">
        <v>0</v>
      </c>
    </row>
    <row r="2372" spans="1:6" s="782" customFormat="1" ht="25.5">
      <c r="A2372" s="363" t="s">
        <v>973</v>
      </c>
      <c r="B2372" s="789">
        <v>74362</v>
      </c>
      <c r="C2372" s="789">
        <v>74362</v>
      </c>
      <c r="D2372" s="789">
        <v>74362</v>
      </c>
      <c r="E2372" s="770">
        <v>100</v>
      </c>
      <c r="F2372" s="789">
        <v>0</v>
      </c>
    </row>
    <row r="2373" spans="1:6" s="782" customFormat="1" ht="12.75">
      <c r="A2373" s="350" t="s">
        <v>974</v>
      </c>
      <c r="B2373" s="789">
        <v>74362</v>
      </c>
      <c r="C2373" s="789">
        <v>74362</v>
      </c>
      <c r="D2373" s="789">
        <v>74362</v>
      </c>
      <c r="E2373" s="770">
        <v>100</v>
      </c>
      <c r="F2373" s="789">
        <v>37590</v>
      </c>
    </row>
    <row r="2374" spans="1:6" s="782" customFormat="1" ht="12.75">
      <c r="A2374" s="142" t="s">
        <v>975</v>
      </c>
      <c r="B2374" s="789">
        <v>74362</v>
      </c>
      <c r="C2374" s="789">
        <v>74362</v>
      </c>
      <c r="D2374" s="789">
        <v>74362</v>
      </c>
      <c r="E2374" s="770">
        <v>100</v>
      </c>
      <c r="F2374" s="789">
        <v>37590</v>
      </c>
    </row>
    <row r="2375" spans="1:6" s="782" customFormat="1" ht="25.5">
      <c r="A2375" s="363" t="s">
        <v>984</v>
      </c>
      <c r="B2375" s="789">
        <v>74362</v>
      </c>
      <c r="C2375" s="789">
        <v>74362</v>
      </c>
      <c r="D2375" s="789">
        <v>74362</v>
      </c>
      <c r="E2375" s="770">
        <v>100</v>
      </c>
      <c r="F2375" s="789">
        <v>37590</v>
      </c>
    </row>
    <row r="2376" spans="1:6" s="782" customFormat="1" ht="12.75">
      <c r="A2376" s="355" t="s">
        <v>985</v>
      </c>
      <c r="B2376" s="789">
        <v>74362</v>
      </c>
      <c r="C2376" s="789">
        <v>74362</v>
      </c>
      <c r="D2376" s="789">
        <v>74362</v>
      </c>
      <c r="E2376" s="770">
        <v>100</v>
      </c>
      <c r="F2376" s="789">
        <v>37590</v>
      </c>
    </row>
    <row r="2377" spans="1:6" s="782" customFormat="1" ht="12.75">
      <c r="A2377" s="343"/>
      <c r="B2377" s="767"/>
      <c r="C2377" s="767"/>
      <c r="D2377" s="767"/>
      <c r="E2377" s="767"/>
      <c r="F2377" s="767"/>
    </row>
    <row r="2378" spans="1:6" s="782" customFormat="1" ht="12.75">
      <c r="A2378" s="798" t="s">
        <v>425</v>
      </c>
      <c r="B2378" s="767"/>
      <c r="C2378" s="767"/>
      <c r="D2378" s="767"/>
      <c r="E2378" s="767"/>
      <c r="F2378" s="767"/>
    </row>
    <row r="2379" spans="1:6" s="782" customFormat="1" ht="12.75">
      <c r="A2379" s="339" t="s">
        <v>419</v>
      </c>
      <c r="B2379" s="767"/>
      <c r="C2379" s="767"/>
      <c r="D2379" s="767"/>
      <c r="E2379" s="767"/>
      <c r="F2379" s="767"/>
    </row>
    <row r="2380" spans="1:6" s="782" customFormat="1" ht="12.75">
      <c r="A2380" s="359" t="s">
        <v>348</v>
      </c>
      <c r="B2380" s="789">
        <v>774</v>
      </c>
      <c r="C2380" s="789">
        <v>774</v>
      </c>
      <c r="D2380" s="789">
        <v>774</v>
      </c>
      <c r="E2380" s="770">
        <v>100</v>
      </c>
      <c r="F2380" s="789">
        <v>0</v>
      </c>
    </row>
    <row r="2381" spans="1:6" s="782" customFormat="1" ht="12.75">
      <c r="A2381" s="142" t="s">
        <v>972</v>
      </c>
      <c r="B2381" s="789">
        <v>774</v>
      </c>
      <c r="C2381" s="789">
        <v>774</v>
      </c>
      <c r="D2381" s="789">
        <v>774</v>
      </c>
      <c r="E2381" s="770">
        <v>100</v>
      </c>
      <c r="F2381" s="789">
        <v>0</v>
      </c>
    </row>
    <row r="2382" spans="1:6" s="782" customFormat="1" ht="25.5">
      <c r="A2382" s="363" t="s">
        <v>973</v>
      </c>
      <c r="B2382" s="789">
        <v>774</v>
      </c>
      <c r="C2382" s="789">
        <v>774</v>
      </c>
      <c r="D2382" s="789">
        <v>774</v>
      </c>
      <c r="E2382" s="770">
        <v>100</v>
      </c>
      <c r="F2382" s="789">
        <v>0</v>
      </c>
    </row>
    <row r="2383" spans="1:6" s="782" customFormat="1" ht="12.75">
      <c r="A2383" s="350" t="s">
        <v>974</v>
      </c>
      <c r="B2383" s="789">
        <v>774</v>
      </c>
      <c r="C2383" s="789">
        <v>774</v>
      </c>
      <c r="D2383" s="789">
        <v>773</v>
      </c>
      <c r="E2383" s="770">
        <v>99.87080103359173</v>
      </c>
      <c r="F2383" s="789">
        <v>0</v>
      </c>
    </row>
    <row r="2384" spans="1:6" s="782" customFormat="1" ht="12.75">
      <c r="A2384" s="142" t="s">
        <v>975</v>
      </c>
      <c r="B2384" s="789">
        <v>774</v>
      </c>
      <c r="C2384" s="789">
        <v>774</v>
      </c>
      <c r="D2384" s="789">
        <v>773</v>
      </c>
      <c r="E2384" s="770">
        <v>99.87080103359173</v>
      </c>
      <c r="F2384" s="789">
        <v>0</v>
      </c>
    </row>
    <row r="2385" spans="1:6" s="782" customFormat="1" ht="25.5">
      <c r="A2385" s="363" t="s">
        <v>984</v>
      </c>
      <c r="B2385" s="789">
        <v>774</v>
      </c>
      <c r="C2385" s="789">
        <v>774</v>
      </c>
      <c r="D2385" s="789">
        <v>773</v>
      </c>
      <c r="E2385" s="770">
        <v>99.87080103359173</v>
      </c>
      <c r="F2385" s="789">
        <v>0</v>
      </c>
    </row>
    <row r="2386" spans="1:6" s="782" customFormat="1" ht="12.75">
      <c r="A2386" s="355" t="s">
        <v>985</v>
      </c>
      <c r="B2386" s="789">
        <v>774</v>
      </c>
      <c r="C2386" s="789">
        <v>774</v>
      </c>
      <c r="D2386" s="789">
        <v>773</v>
      </c>
      <c r="E2386" s="770">
        <v>99.87080103359173</v>
      </c>
      <c r="F2386" s="789">
        <v>0</v>
      </c>
    </row>
    <row r="2387" spans="1:6" s="782" customFormat="1" ht="12.75">
      <c r="A2387" s="343"/>
      <c r="B2387" s="789"/>
      <c r="C2387" s="789"/>
      <c r="D2387" s="789"/>
      <c r="E2387" s="767"/>
      <c r="F2387" s="789"/>
    </row>
    <row r="2388" spans="1:6" s="782" customFormat="1" ht="12.75">
      <c r="A2388" s="798" t="s">
        <v>370</v>
      </c>
      <c r="B2388" s="789"/>
      <c r="C2388" s="789"/>
      <c r="D2388" s="789"/>
      <c r="E2388" s="767"/>
      <c r="F2388" s="789"/>
    </row>
    <row r="2389" spans="1:6" s="782" customFormat="1" ht="12.75">
      <c r="A2389" s="339" t="s">
        <v>419</v>
      </c>
      <c r="B2389" s="789"/>
      <c r="C2389" s="789"/>
      <c r="D2389" s="789"/>
      <c r="E2389" s="767"/>
      <c r="F2389" s="789"/>
    </row>
    <row r="2390" spans="1:6" s="782" customFormat="1" ht="12.75">
      <c r="A2390" s="359" t="s">
        <v>348</v>
      </c>
      <c r="B2390" s="789">
        <v>1707</v>
      </c>
      <c r="C2390" s="789">
        <v>1707</v>
      </c>
      <c r="D2390" s="789">
        <v>1707</v>
      </c>
      <c r="E2390" s="770">
        <v>100</v>
      </c>
      <c r="F2390" s="789">
        <v>0</v>
      </c>
    </row>
    <row r="2391" spans="1:6" s="782" customFormat="1" ht="12.75">
      <c r="A2391" s="142" t="s">
        <v>972</v>
      </c>
      <c r="B2391" s="789">
        <v>1707</v>
      </c>
      <c r="C2391" s="789">
        <v>1707</v>
      </c>
      <c r="D2391" s="789">
        <v>1707</v>
      </c>
      <c r="E2391" s="770">
        <v>100</v>
      </c>
      <c r="F2391" s="789">
        <v>0</v>
      </c>
    </row>
    <row r="2392" spans="1:6" s="782" customFormat="1" ht="25.5">
      <c r="A2392" s="363" t="s">
        <v>973</v>
      </c>
      <c r="B2392" s="789">
        <v>1707</v>
      </c>
      <c r="C2392" s="789">
        <v>1707</v>
      </c>
      <c r="D2392" s="789">
        <v>1707</v>
      </c>
      <c r="E2392" s="770">
        <v>100</v>
      </c>
      <c r="F2392" s="789">
        <v>0</v>
      </c>
    </row>
    <row r="2393" spans="1:6" s="782" customFormat="1" ht="12.75">
      <c r="A2393" s="350" t="s">
        <v>974</v>
      </c>
      <c r="B2393" s="789">
        <v>1707</v>
      </c>
      <c r="C2393" s="789">
        <v>1707</v>
      </c>
      <c r="D2393" s="789">
        <v>1707</v>
      </c>
      <c r="E2393" s="770">
        <v>100</v>
      </c>
      <c r="F2393" s="789">
        <v>757</v>
      </c>
    </row>
    <row r="2394" spans="1:6" s="782" customFormat="1" ht="12" customHeight="1">
      <c r="A2394" s="142" t="s">
        <v>975</v>
      </c>
      <c r="B2394" s="789">
        <v>1707</v>
      </c>
      <c r="C2394" s="789">
        <v>1707</v>
      </c>
      <c r="D2394" s="789">
        <v>1707</v>
      </c>
      <c r="E2394" s="770">
        <v>100</v>
      </c>
      <c r="F2394" s="789">
        <v>757</v>
      </c>
    </row>
    <row r="2395" spans="1:6" s="782" customFormat="1" ht="25.5">
      <c r="A2395" s="363" t="s">
        <v>984</v>
      </c>
      <c r="B2395" s="789">
        <v>1707</v>
      </c>
      <c r="C2395" s="789">
        <v>1707</v>
      </c>
      <c r="D2395" s="789">
        <v>1707</v>
      </c>
      <c r="E2395" s="770">
        <v>100</v>
      </c>
      <c r="F2395" s="789">
        <v>757</v>
      </c>
    </row>
    <row r="2396" spans="1:6" s="782" customFormat="1" ht="12.75">
      <c r="A2396" s="355" t="s">
        <v>985</v>
      </c>
      <c r="B2396" s="789">
        <v>1707</v>
      </c>
      <c r="C2396" s="789">
        <v>1707</v>
      </c>
      <c r="D2396" s="789">
        <v>1707</v>
      </c>
      <c r="E2396" s="770">
        <v>100</v>
      </c>
      <c r="F2396" s="789">
        <v>757</v>
      </c>
    </row>
    <row r="2397" spans="1:39" s="541" customFormat="1" ht="13.5" customHeight="1">
      <c r="A2397" s="339"/>
      <c r="B2397" s="576"/>
      <c r="C2397" s="576"/>
      <c r="D2397" s="576"/>
      <c r="E2397" s="767"/>
      <c r="F2397" s="576"/>
      <c r="G2397" s="367"/>
      <c r="H2397" s="367"/>
      <c r="I2397" s="367"/>
      <c r="J2397" s="367"/>
      <c r="K2397" s="367"/>
      <c r="L2397" s="367"/>
      <c r="M2397" s="367"/>
      <c r="N2397" s="367"/>
      <c r="O2397" s="367"/>
      <c r="P2397" s="367"/>
      <c r="Q2397" s="367"/>
      <c r="R2397" s="367"/>
      <c r="S2397" s="367"/>
      <c r="T2397" s="367"/>
      <c r="U2397" s="367"/>
      <c r="V2397" s="367"/>
      <c r="W2397" s="367"/>
      <c r="X2397" s="367"/>
      <c r="Y2397" s="367"/>
      <c r="Z2397" s="367"/>
      <c r="AA2397" s="367"/>
      <c r="AB2397" s="367"/>
      <c r="AC2397" s="367"/>
      <c r="AD2397" s="367"/>
      <c r="AE2397" s="367"/>
      <c r="AF2397" s="367"/>
      <c r="AG2397" s="367"/>
      <c r="AH2397" s="367"/>
      <c r="AI2397" s="367"/>
      <c r="AJ2397" s="367"/>
      <c r="AK2397" s="367"/>
      <c r="AL2397" s="367"/>
      <c r="AM2397" s="368"/>
    </row>
    <row r="2398" spans="1:39" s="541" customFormat="1" ht="25.5">
      <c r="A2398" s="246" t="s">
        <v>426</v>
      </c>
      <c r="B2398" s="576"/>
      <c r="C2398" s="576"/>
      <c r="D2398" s="576"/>
      <c r="E2398" s="767"/>
      <c r="F2398" s="576"/>
      <c r="G2398" s="367"/>
      <c r="H2398" s="367"/>
      <c r="I2398" s="367"/>
      <c r="J2398" s="367"/>
      <c r="K2398" s="367"/>
      <c r="L2398" s="367"/>
      <c r="M2398" s="367"/>
      <c r="N2398" s="367"/>
      <c r="O2398" s="367"/>
      <c r="P2398" s="367"/>
      <c r="Q2398" s="367"/>
      <c r="R2398" s="367"/>
      <c r="S2398" s="367"/>
      <c r="T2398" s="367"/>
      <c r="U2398" s="367"/>
      <c r="V2398" s="367"/>
      <c r="W2398" s="367"/>
      <c r="X2398" s="367"/>
      <c r="Y2398" s="367"/>
      <c r="Z2398" s="367"/>
      <c r="AA2398" s="367"/>
      <c r="AB2398" s="367"/>
      <c r="AC2398" s="367"/>
      <c r="AD2398" s="367"/>
      <c r="AE2398" s="367"/>
      <c r="AF2398" s="367"/>
      <c r="AG2398" s="367"/>
      <c r="AH2398" s="367"/>
      <c r="AI2398" s="367"/>
      <c r="AJ2398" s="367"/>
      <c r="AK2398" s="367"/>
      <c r="AL2398" s="367"/>
      <c r="AM2398" s="368"/>
    </row>
    <row r="2399" spans="1:39" s="541" customFormat="1" ht="12.75">
      <c r="A2399" s="359" t="s">
        <v>348</v>
      </c>
      <c r="B2399" s="767">
        <v>10427070</v>
      </c>
      <c r="C2399" s="767">
        <v>10088848</v>
      </c>
      <c r="D2399" s="767">
        <v>10088848</v>
      </c>
      <c r="E2399" s="770">
        <v>96.75630833973494</v>
      </c>
      <c r="F2399" s="767">
        <v>0</v>
      </c>
      <c r="G2399" s="367"/>
      <c r="H2399" s="367"/>
      <c r="I2399" s="367"/>
      <c r="J2399" s="367"/>
      <c r="K2399" s="367"/>
      <c r="L2399" s="367"/>
      <c r="M2399" s="367"/>
      <c r="N2399" s="367"/>
      <c r="O2399" s="367"/>
      <c r="P2399" s="367"/>
      <c r="Q2399" s="367"/>
      <c r="R2399" s="367"/>
      <c r="S2399" s="367"/>
      <c r="T2399" s="367"/>
      <c r="U2399" s="367"/>
      <c r="V2399" s="367"/>
      <c r="W2399" s="367"/>
      <c r="X2399" s="367"/>
      <c r="Y2399" s="367"/>
      <c r="Z2399" s="367"/>
      <c r="AA2399" s="367"/>
      <c r="AB2399" s="367"/>
      <c r="AC2399" s="367"/>
      <c r="AD2399" s="367"/>
      <c r="AE2399" s="367"/>
      <c r="AF2399" s="367"/>
      <c r="AG2399" s="367"/>
      <c r="AH2399" s="367"/>
      <c r="AI2399" s="367"/>
      <c r="AJ2399" s="367"/>
      <c r="AK2399" s="367"/>
      <c r="AL2399" s="367"/>
      <c r="AM2399" s="368"/>
    </row>
    <row r="2400" spans="1:39" s="541" customFormat="1" ht="12.75">
      <c r="A2400" s="142" t="s">
        <v>972</v>
      </c>
      <c r="B2400" s="767">
        <v>10427070</v>
      </c>
      <c r="C2400" s="767">
        <v>10088848</v>
      </c>
      <c r="D2400" s="767">
        <v>10088848</v>
      </c>
      <c r="E2400" s="770">
        <v>96.75630833973494</v>
      </c>
      <c r="F2400" s="767">
        <v>0</v>
      </c>
      <c r="G2400" s="367"/>
      <c r="H2400" s="367"/>
      <c r="I2400" s="367"/>
      <c r="J2400" s="367"/>
      <c r="K2400" s="367"/>
      <c r="L2400" s="367"/>
      <c r="M2400" s="367"/>
      <c r="N2400" s="367"/>
      <c r="O2400" s="367"/>
      <c r="P2400" s="367"/>
      <c r="Q2400" s="367"/>
      <c r="R2400" s="367"/>
      <c r="S2400" s="367"/>
      <c r="T2400" s="367"/>
      <c r="U2400" s="367"/>
      <c r="V2400" s="367"/>
      <c r="W2400" s="367"/>
      <c r="X2400" s="367"/>
      <c r="Y2400" s="367"/>
      <c r="Z2400" s="367"/>
      <c r="AA2400" s="367"/>
      <c r="AB2400" s="367"/>
      <c r="AC2400" s="367"/>
      <c r="AD2400" s="367"/>
      <c r="AE2400" s="367"/>
      <c r="AF2400" s="367"/>
      <c r="AG2400" s="367"/>
      <c r="AH2400" s="367"/>
      <c r="AI2400" s="367"/>
      <c r="AJ2400" s="367"/>
      <c r="AK2400" s="367"/>
      <c r="AL2400" s="367"/>
      <c r="AM2400" s="368"/>
    </row>
    <row r="2401" spans="1:39" s="541" customFormat="1" ht="25.5">
      <c r="A2401" s="363" t="s">
        <v>973</v>
      </c>
      <c r="B2401" s="767">
        <v>10427070</v>
      </c>
      <c r="C2401" s="767">
        <v>10088848</v>
      </c>
      <c r="D2401" s="767">
        <v>10088848</v>
      </c>
      <c r="E2401" s="770">
        <v>96.75630833973494</v>
      </c>
      <c r="F2401" s="767">
        <v>0</v>
      </c>
      <c r="G2401" s="367"/>
      <c r="H2401" s="367"/>
      <c r="I2401" s="367"/>
      <c r="J2401" s="367"/>
      <c r="K2401" s="367"/>
      <c r="L2401" s="367"/>
      <c r="M2401" s="367"/>
      <c r="N2401" s="367"/>
      <c r="O2401" s="367"/>
      <c r="P2401" s="367"/>
      <c r="Q2401" s="367"/>
      <c r="R2401" s="367"/>
      <c r="S2401" s="367"/>
      <c r="T2401" s="367"/>
      <c r="U2401" s="367"/>
      <c r="V2401" s="367"/>
      <c r="W2401" s="367"/>
      <c r="X2401" s="367"/>
      <c r="Y2401" s="367"/>
      <c r="Z2401" s="367"/>
      <c r="AA2401" s="367"/>
      <c r="AB2401" s="367"/>
      <c r="AC2401" s="367"/>
      <c r="AD2401" s="367"/>
      <c r="AE2401" s="367"/>
      <c r="AF2401" s="367"/>
      <c r="AG2401" s="367"/>
      <c r="AH2401" s="367"/>
      <c r="AI2401" s="367"/>
      <c r="AJ2401" s="367"/>
      <c r="AK2401" s="367"/>
      <c r="AL2401" s="367"/>
      <c r="AM2401" s="368"/>
    </row>
    <row r="2402" spans="1:39" s="541" customFormat="1" ht="12.75">
      <c r="A2402" s="350" t="s">
        <v>974</v>
      </c>
      <c r="B2402" s="767">
        <v>10427070</v>
      </c>
      <c r="C2402" s="767">
        <v>10088848</v>
      </c>
      <c r="D2402" s="767">
        <v>9831431</v>
      </c>
      <c r="E2402" s="770">
        <v>94.28757071737314</v>
      </c>
      <c r="F2402" s="767">
        <v>612251</v>
      </c>
      <c r="G2402" s="367"/>
      <c r="H2402" s="367"/>
      <c r="I2402" s="367"/>
      <c r="J2402" s="367"/>
      <c r="K2402" s="367"/>
      <c r="L2402" s="367"/>
      <c r="M2402" s="367"/>
      <c r="N2402" s="367"/>
      <c r="O2402" s="367"/>
      <c r="P2402" s="367"/>
      <c r="Q2402" s="367"/>
      <c r="R2402" s="367"/>
      <c r="S2402" s="367"/>
      <c r="T2402" s="367"/>
      <c r="U2402" s="367"/>
      <c r="V2402" s="367"/>
      <c r="W2402" s="367"/>
      <c r="X2402" s="367"/>
      <c r="Y2402" s="367"/>
      <c r="Z2402" s="367"/>
      <c r="AA2402" s="367"/>
      <c r="AB2402" s="367"/>
      <c r="AC2402" s="367"/>
      <c r="AD2402" s="367"/>
      <c r="AE2402" s="367"/>
      <c r="AF2402" s="367"/>
      <c r="AG2402" s="367"/>
      <c r="AH2402" s="367"/>
      <c r="AI2402" s="367"/>
      <c r="AJ2402" s="367"/>
      <c r="AK2402" s="367"/>
      <c r="AL2402" s="367"/>
      <c r="AM2402" s="368"/>
    </row>
    <row r="2403" spans="1:39" s="541" customFormat="1" ht="12.75">
      <c r="A2403" s="142" t="s">
        <v>975</v>
      </c>
      <c r="B2403" s="767">
        <v>9686108</v>
      </c>
      <c r="C2403" s="767">
        <v>9347886</v>
      </c>
      <c r="D2403" s="767">
        <v>9090469</v>
      </c>
      <c r="E2403" s="770">
        <v>93.8505847756395</v>
      </c>
      <c r="F2403" s="767">
        <v>612251</v>
      </c>
      <c r="G2403" s="367"/>
      <c r="H2403" s="367"/>
      <c r="I2403" s="367"/>
      <c r="J2403" s="367"/>
      <c r="K2403" s="367"/>
      <c r="L2403" s="367"/>
      <c r="M2403" s="367"/>
      <c r="N2403" s="367"/>
      <c r="O2403" s="367"/>
      <c r="P2403" s="367"/>
      <c r="Q2403" s="367"/>
      <c r="R2403" s="367"/>
      <c r="S2403" s="367"/>
      <c r="T2403" s="367"/>
      <c r="U2403" s="367"/>
      <c r="V2403" s="367"/>
      <c r="W2403" s="367"/>
      <c r="X2403" s="367"/>
      <c r="Y2403" s="367"/>
      <c r="Z2403" s="367"/>
      <c r="AA2403" s="367"/>
      <c r="AB2403" s="367"/>
      <c r="AC2403" s="367"/>
      <c r="AD2403" s="367"/>
      <c r="AE2403" s="367"/>
      <c r="AF2403" s="367"/>
      <c r="AG2403" s="367"/>
      <c r="AH2403" s="367"/>
      <c r="AI2403" s="367"/>
      <c r="AJ2403" s="367"/>
      <c r="AK2403" s="367"/>
      <c r="AL2403" s="367"/>
      <c r="AM2403" s="368"/>
    </row>
    <row r="2404" spans="1:39" s="541" customFormat="1" ht="12.75">
      <c r="A2404" s="354" t="s">
        <v>976</v>
      </c>
      <c r="B2404" s="767">
        <v>8824377</v>
      </c>
      <c r="C2404" s="767">
        <v>8486155</v>
      </c>
      <c r="D2404" s="767">
        <v>8228738</v>
      </c>
      <c r="E2404" s="770">
        <v>93.25007306464808</v>
      </c>
      <c r="F2404" s="767">
        <v>378162</v>
      </c>
      <c r="G2404" s="367"/>
      <c r="H2404" s="367"/>
      <c r="I2404" s="367"/>
      <c r="J2404" s="367"/>
      <c r="K2404" s="367"/>
      <c r="L2404" s="367"/>
      <c r="M2404" s="367"/>
      <c r="N2404" s="367"/>
      <c r="O2404" s="367"/>
      <c r="P2404" s="367"/>
      <c r="Q2404" s="367"/>
      <c r="R2404" s="367"/>
      <c r="S2404" s="367"/>
      <c r="T2404" s="367"/>
      <c r="U2404" s="367"/>
      <c r="V2404" s="367"/>
      <c r="W2404" s="367"/>
      <c r="X2404" s="367"/>
      <c r="Y2404" s="367"/>
      <c r="Z2404" s="367"/>
      <c r="AA2404" s="367"/>
      <c r="AB2404" s="367"/>
      <c r="AC2404" s="367"/>
      <c r="AD2404" s="367"/>
      <c r="AE2404" s="367"/>
      <c r="AF2404" s="367"/>
      <c r="AG2404" s="367"/>
      <c r="AH2404" s="367"/>
      <c r="AI2404" s="367"/>
      <c r="AJ2404" s="367"/>
      <c r="AK2404" s="367"/>
      <c r="AL2404" s="367"/>
      <c r="AM2404" s="368"/>
    </row>
    <row r="2405" spans="1:39" s="541" customFormat="1" ht="12.75">
      <c r="A2405" s="377" t="s">
        <v>979</v>
      </c>
      <c r="B2405" s="767">
        <v>8824377</v>
      </c>
      <c r="C2405" s="767">
        <v>8486155</v>
      </c>
      <c r="D2405" s="767">
        <v>8228738</v>
      </c>
      <c r="E2405" s="770">
        <v>93.25007306464808</v>
      </c>
      <c r="F2405" s="767">
        <v>378162</v>
      </c>
      <c r="G2405" s="367"/>
      <c r="H2405" s="367"/>
      <c r="I2405" s="367"/>
      <c r="J2405" s="367"/>
      <c r="K2405" s="367"/>
      <c r="L2405" s="367"/>
      <c r="M2405" s="367"/>
      <c r="N2405" s="367"/>
      <c r="O2405" s="367"/>
      <c r="P2405" s="367"/>
      <c r="Q2405" s="367"/>
      <c r="R2405" s="367"/>
      <c r="S2405" s="367"/>
      <c r="T2405" s="367"/>
      <c r="U2405" s="367"/>
      <c r="V2405" s="367"/>
      <c r="W2405" s="367"/>
      <c r="X2405" s="367"/>
      <c r="Y2405" s="367"/>
      <c r="Z2405" s="367"/>
      <c r="AA2405" s="367"/>
      <c r="AB2405" s="367"/>
      <c r="AC2405" s="367"/>
      <c r="AD2405" s="367"/>
      <c r="AE2405" s="367"/>
      <c r="AF2405" s="367"/>
      <c r="AG2405" s="367"/>
      <c r="AH2405" s="367"/>
      <c r="AI2405" s="367"/>
      <c r="AJ2405" s="367"/>
      <c r="AK2405" s="367"/>
      <c r="AL2405" s="367"/>
      <c r="AM2405" s="368"/>
    </row>
    <row r="2406" spans="1:39" s="541" customFormat="1" ht="12.75">
      <c r="A2406" s="354" t="s">
        <v>1020</v>
      </c>
      <c r="B2406" s="767">
        <v>234089</v>
      </c>
      <c r="C2406" s="767">
        <v>234089</v>
      </c>
      <c r="D2406" s="767">
        <v>234089</v>
      </c>
      <c r="E2406" s="770">
        <v>100</v>
      </c>
      <c r="F2406" s="767">
        <v>31609</v>
      </c>
      <c r="G2406" s="367"/>
      <c r="H2406" s="367"/>
      <c r="I2406" s="367"/>
      <c r="J2406" s="367"/>
      <c r="K2406" s="367"/>
      <c r="L2406" s="367"/>
      <c r="M2406" s="367"/>
      <c r="N2406" s="367"/>
      <c r="O2406" s="367"/>
      <c r="P2406" s="367"/>
      <c r="Q2406" s="367"/>
      <c r="R2406" s="367"/>
      <c r="S2406" s="367"/>
      <c r="T2406" s="367"/>
      <c r="U2406" s="367"/>
      <c r="V2406" s="367"/>
      <c r="W2406" s="367"/>
      <c r="X2406" s="367"/>
      <c r="Y2406" s="367"/>
      <c r="Z2406" s="367"/>
      <c r="AA2406" s="367"/>
      <c r="AB2406" s="367"/>
      <c r="AC2406" s="367"/>
      <c r="AD2406" s="367"/>
      <c r="AE2406" s="367"/>
      <c r="AF2406" s="367"/>
      <c r="AG2406" s="367"/>
      <c r="AH2406" s="367"/>
      <c r="AI2406" s="367"/>
      <c r="AJ2406" s="367"/>
      <c r="AK2406" s="367"/>
      <c r="AL2406" s="367"/>
      <c r="AM2406" s="368"/>
    </row>
    <row r="2407" spans="1:39" s="541" customFormat="1" ht="12.75">
      <c r="A2407" s="354" t="s">
        <v>980</v>
      </c>
      <c r="B2407" s="767">
        <v>627642</v>
      </c>
      <c r="C2407" s="767">
        <v>627642</v>
      </c>
      <c r="D2407" s="767">
        <v>627642</v>
      </c>
      <c r="E2407" s="770">
        <v>100</v>
      </c>
      <c r="F2407" s="767">
        <v>0</v>
      </c>
      <c r="G2407" s="367"/>
      <c r="H2407" s="367"/>
      <c r="I2407" s="367"/>
      <c r="J2407" s="367"/>
      <c r="K2407" s="367"/>
      <c r="L2407" s="367"/>
      <c r="M2407" s="367"/>
      <c r="N2407" s="367"/>
      <c r="O2407" s="367"/>
      <c r="P2407" s="367"/>
      <c r="Q2407" s="367"/>
      <c r="R2407" s="367"/>
      <c r="S2407" s="367"/>
      <c r="T2407" s="367"/>
      <c r="U2407" s="367"/>
      <c r="V2407" s="367"/>
      <c r="W2407" s="367"/>
      <c r="X2407" s="367"/>
      <c r="Y2407" s="367"/>
      <c r="Z2407" s="367"/>
      <c r="AA2407" s="367"/>
      <c r="AB2407" s="367"/>
      <c r="AC2407" s="367"/>
      <c r="AD2407" s="367"/>
      <c r="AE2407" s="367"/>
      <c r="AF2407" s="367"/>
      <c r="AG2407" s="367"/>
      <c r="AH2407" s="367"/>
      <c r="AI2407" s="367"/>
      <c r="AJ2407" s="367"/>
      <c r="AK2407" s="367"/>
      <c r="AL2407" s="367"/>
      <c r="AM2407" s="368"/>
    </row>
    <row r="2408" spans="1:39" s="541" customFormat="1" ht="12.75">
      <c r="A2408" s="377" t="s">
        <v>1001</v>
      </c>
      <c r="B2408" s="767">
        <v>627642</v>
      </c>
      <c r="C2408" s="767">
        <v>627642</v>
      </c>
      <c r="D2408" s="767">
        <v>627642</v>
      </c>
      <c r="E2408" s="770">
        <v>100</v>
      </c>
      <c r="F2408" s="767">
        <v>0</v>
      </c>
      <c r="G2408" s="367"/>
      <c r="H2408" s="367"/>
      <c r="I2408" s="367"/>
      <c r="J2408" s="367"/>
      <c r="K2408" s="367"/>
      <c r="L2408" s="367"/>
      <c r="M2408" s="367"/>
      <c r="N2408" s="367"/>
      <c r="O2408" s="367"/>
      <c r="P2408" s="367"/>
      <c r="Q2408" s="367"/>
      <c r="R2408" s="367"/>
      <c r="S2408" s="367"/>
      <c r="T2408" s="367"/>
      <c r="U2408" s="367"/>
      <c r="V2408" s="367"/>
      <c r="W2408" s="367"/>
      <c r="X2408" s="367"/>
      <c r="Y2408" s="367"/>
      <c r="Z2408" s="367"/>
      <c r="AA2408" s="367"/>
      <c r="AB2408" s="367"/>
      <c r="AC2408" s="367"/>
      <c r="AD2408" s="367"/>
      <c r="AE2408" s="367"/>
      <c r="AF2408" s="367"/>
      <c r="AG2408" s="367"/>
      <c r="AH2408" s="367"/>
      <c r="AI2408" s="367"/>
      <c r="AJ2408" s="367"/>
      <c r="AK2408" s="367"/>
      <c r="AL2408" s="367"/>
      <c r="AM2408" s="368"/>
    </row>
    <row r="2409" spans="1:39" s="541" customFormat="1" ht="12.75">
      <c r="A2409" s="142" t="s">
        <v>928</v>
      </c>
      <c r="B2409" s="767">
        <v>740962</v>
      </c>
      <c r="C2409" s="767">
        <v>740962</v>
      </c>
      <c r="D2409" s="767">
        <v>740962</v>
      </c>
      <c r="E2409" s="770">
        <v>100</v>
      </c>
      <c r="F2409" s="767">
        <v>0</v>
      </c>
      <c r="G2409" s="367"/>
      <c r="H2409" s="367"/>
      <c r="I2409" s="367"/>
      <c r="J2409" s="367"/>
      <c r="K2409" s="367"/>
      <c r="L2409" s="367"/>
      <c r="M2409" s="367"/>
      <c r="N2409" s="367"/>
      <c r="O2409" s="367"/>
      <c r="P2409" s="367"/>
      <c r="Q2409" s="367"/>
      <c r="R2409" s="367"/>
      <c r="S2409" s="367"/>
      <c r="T2409" s="367"/>
      <c r="U2409" s="367"/>
      <c r="V2409" s="367"/>
      <c r="W2409" s="367"/>
      <c r="X2409" s="367"/>
      <c r="Y2409" s="367"/>
      <c r="Z2409" s="367"/>
      <c r="AA2409" s="367"/>
      <c r="AB2409" s="367"/>
      <c r="AC2409" s="367"/>
      <c r="AD2409" s="367"/>
      <c r="AE2409" s="367"/>
      <c r="AF2409" s="367"/>
      <c r="AG2409" s="367"/>
      <c r="AH2409" s="367"/>
      <c r="AI2409" s="367"/>
      <c r="AJ2409" s="367"/>
      <c r="AK2409" s="367"/>
      <c r="AL2409" s="367"/>
      <c r="AM2409" s="368"/>
    </row>
    <row r="2410" spans="1:39" s="541" customFormat="1" ht="12.75">
      <c r="A2410" s="354" t="s">
        <v>982</v>
      </c>
      <c r="B2410" s="767">
        <v>740962</v>
      </c>
      <c r="C2410" s="767">
        <v>740962</v>
      </c>
      <c r="D2410" s="767">
        <v>740962</v>
      </c>
      <c r="E2410" s="770">
        <v>100</v>
      </c>
      <c r="F2410" s="767">
        <v>0</v>
      </c>
      <c r="G2410" s="367"/>
      <c r="H2410" s="367"/>
      <c r="I2410" s="367"/>
      <c r="J2410" s="367"/>
      <c r="K2410" s="367"/>
      <c r="L2410" s="367"/>
      <c r="M2410" s="367"/>
      <c r="N2410" s="367"/>
      <c r="O2410" s="367"/>
      <c r="P2410" s="367"/>
      <c r="Q2410" s="367"/>
      <c r="R2410" s="367"/>
      <c r="S2410" s="367"/>
      <c r="T2410" s="367"/>
      <c r="U2410" s="367"/>
      <c r="V2410" s="367"/>
      <c r="W2410" s="367"/>
      <c r="X2410" s="367"/>
      <c r="Y2410" s="367"/>
      <c r="Z2410" s="367"/>
      <c r="AA2410" s="367"/>
      <c r="AB2410" s="367"/>
      <c r="AC2410" s="367"/>
      <c r="AD2410" s="367"/>
      <c r="AE2410" s="367"/>
      <c r="AF2410" s="367"/>
      <c r="AG2410" s="367"/>
      <c r="AH2410" s="367"/>
      <c r="AI2410" s="367"/>
      <c r="AJ2410" s="367"/>
      <c r="AK2410" s="367"/>
      <c r="AL2410" s="367"/>
      <c r="AM2410" s="368"/>
    </row>
    <row r="2411" spans="1:39" s="541" customFormat="1" ht="12.75">
      <c r="A2411" s="351"/>
      <c r="B2411" s="767"/>
      <c r="C2411" s="767"/>
      <c r="D2411" s="767"/>
      <c r="E2411" s="767"/>
      <c r="F2411" s="767"/>
      <c r="G2411" s="367"/>
      <c r="H2411" s="367"/>
      <c r="I2411" s="367"/>
      <c r="J2411" s="367"/>
      <c r="K2411" s="367"/>
      <c r="L2411" s="367"/>
      <c r="M2411" s="367"/>
      <c r="N2411" s="367"/>
      <c r="O2411" s="367"/>
      <c r="P2411" s="367"/>
      <c r="Q2411" s="367"/>
      <c r="R2411" s="367"/>
      <c r="S2411" s="367"/>
      <c r="T2411" s="367"/>
      <c r="U2411" s="367"/>
      <c r="V2411" s="367"/>
      <c r="W2411" s="367"/>
      <c r="X2411" s="367"/>
      <c r="Y2411" s="367"/>
      <c r="Z2411" s="367"/>
      <c r="AA2411" s="367"/>
      <c r="AB2411" s="367"/>
      <c r="AC2411" s="367"/>
      <c r="AD2411" s="367"/>
      <c r="AE2411" s="367"/>
      <c r="AF2411" s="367"/>
      <c r="AG2411" s="367"/>
      <c r="AH2411" s="367"/>
      <c r="AI2411" s="367"/>
      <c r="AJ2411" s="367"/>
      <c r="AK2411" s="367"/>
      <c r="AL2411" s="367"/>
      <c r="AM2411" s="368"/>
    </row>
    <row r="2412" spans="1:6" s="782" customFormat="1" ht="12.75">
      <c r="A2412" s="798" t="s">
        <v>404</v>
      </c>
      <c r="B2412" s="789"/>
      <c r="C2412" s="789"/>
      <c r="D2412" s="789"/>
      <c r="E2412" s="767"/>
      <c r="F2412" s="789"/>
    </row>
    <row r="2413" spans="1:6" s="782" customFormat="1" ht="25.5">
      <c r="A2413" s="246" t="s">
        <v>426</v>
      </c>
      <c r="B2413" s="789"/>
      <c r="C2413" s="789"/>
      <c r="D2413" s="789"/>
      <c r="E2413" s="767"/>
      <c r="F2413" s="789"/>
    </row>
    <row r="2414" spans="1:6" s="782" customFormat="1" ht="12.75">
      <c r="A2414" s="359" t="s">
        <v>348</v>
      </c>
      <c r="B2414" s="789">
        <v>8486155</v>
      </c>
      <c r="C2414" s="789">
        <v>8486155</v>
      </c>
      <c r="D2414" s="789">
        <v>8486155</v>
      </c>
      <c r="E2414" s="770">
        <v>100</v>
      </c>
      <c r="F2414" s="789">
        <v>0</v>
      </c>
    </row>
    <row r="2415" spans="1:6" s="782" customFormat="1" ht="12.75">
      <c r="A2415" s="142" t="s">
        <v>972</v>
      </c>
      <c r="B2415" s="789">
        <v>8486155</v>
      </c>
      <c r="C2415" s="789">
        <v>8486155</v>
      </c>
      <c r="D2415" s="789">
        <v>8486155</v>
      </c>
      <c r="E2415" s="770">
        <v>100</v>
      </c>
      <c r="F2415" s="789">
        <v>0</v>
      </c>
    </row>
    <row r="2416" spans="1:6" s="782" customFormat="1" ht="25.5">
      <c r="A2416" s="363" t="s">
        <v>973</v>
      </c>
      <c r="B2416" s="789">
        <v>8486155</v>
      </c>
      <c r="C2416" s="789">
        <v>8486155</v>
      </c>
      <c r="D2416" s="789">
        <v>8486155</v>
      </c>
      <c r="E2416" s="770">
        <v>100</v>
      </c>
      <c r="F2416" s="789">
        <v>0</v>
      </c>
    </row>
    <row r="2417" spans="1:6" s="782" customFormat="1" ht="12.75">
      <c r="A2417" s="350" t="s">
        <v>974</v>
      </c>
      <c r="B2417" s="789">
        <v>8486155</v>
      </c>
      <c r="C2417" s="789">
        <v>8486155</v>
      </c>
      <c r="D2417" s="789">
        <v>8228738</v>
      </c>
      <c r="E2417" s="770">
        <v>96.96662387147065</v>
      </c>
      <c r="F2417" s="789">
        <v>378162</v>
      </c>
    </row>
    <row r="2418" spans="1:6" s="782" customFormat="1" ht="12.75">
      <c r="A2418" s="142" t="s">
        <v>975</v>
      </c>
      <c r="B2418" s="789">
        <v>8486155</v>
      </c>
      <c r="C2418" s="789">
        <v>8486155</v>
      </c>
      <c r="D2418" s="789">
        <v>8228738</v>
      </c>
      <c r="E2418" s="770">
        <v>96.96662387147065</v>
      </c>
      <c r="F2418" s="789">
        <v>378162</v>
      </c>
    </row>
    <row r="2419" spans="1:6" s="782" customFormat="1" ht="12.75">
      <c r="A2419" s="377" t="s">
        <v>979</v>
      </c>
      <c r="B2419" s="789">
        <v>8486155</v>
      </c>
      <c r="C2419" s="789">
        <v>8486155</v>
      </c>
      <c r="D2419" s="789">
        <v>8228738</v>
      </c>
      <c r="E2419" s="770">
        <v>96.96662387147065</v>
      </c>
      <c r="F2419" s="789">
        <v>378162</v>
      </c>
    </row>
    <row r="2420" spans="1:6" s="782" customFormat="1" ht="12.75">
      <c r="A2420" s="351"/>
      <c r="B2420" s="789"/>
      <c r="C2420" s="789"/>
      <c r="D2420" s="789"/>
      <c r="E2420" s="767"/>
      <c r="F2420" s="789"/>
    </row>
    <row r="2421" spans="1:6" s="782" customFormat="1" ht="12.75">
      <c r="A2421" s="798" t="s">
        <v>372</v>
      </c>
      <c r="B2421" s="789"/>
      <c r="C2421" s="789"/>
      <c r="D2421" s="789"/>
      <c r="E2421" s="767"/>
      <c r="F2421" s="789"/>
    </row>
    <row r="2422" spans="1:6" s="782" customFormat="1" ht="25.5">
      <c r="A2422" s="246" t="s">
        <v>426</v>
      </c>
      <c r="B2422" s="789"/>
      <c r="C2422" s="789"/>
      <c r="D2422" s="789"/>
      <c r="E2422" s="767"/>
      <c r="F2422" s="789"/>
    </row>
    <row r="2423" spans="1:6" s="782" customFormat="1" ht="12.75">
      <c r="A2423" s="359" t="s">
        <v>348</v>
      </c>
      <c r="B2423" s="789">
        <v>975051</v>
      </c>
      <c r="C2423" s="789">
        <v>975051</v>
      </c>
      <c r="D2423" s="789">
        <v>975051</v>
      </c>
      <c r="E2423" s="770">
        <v>100</v>
      </c>
      <c r="F2423" s="789">
        <v>0</v>
      </c>
    </row>
    <row r="2424" spans="1:6" s="782" customFormat="1" ht="12.75">
      <c r="A2424" s="142" t="s">
        <v>972</v>
      </c>
      <c r="B2424" s="789">
        <v>975051</v>
      </c>
      <c r="C2424" s="789">
        <v>975051</v>
      </c>
      <c r="D2424" s="789">
        <v>975051</v>
      </c>
      <c r="E2424" s="770">
        <v>100</v>
      </c>
      <c r="F2424" s="789">
        <v>0</v>
      </c>
    </row>
    <row r="2425" spans="1:6" s="782" customFormat="1" ht="25.5">
      <c r="A2425" s="363" t="s">
        <v>973</v>
      </c>
      <c r="B2425" s="789">
        <v>975051</v>
      </c>
      <c r="C2425" s="789">
        <v>975051</v>
      </c>
      <c r="D2425" s="789">
        <v>975051</v>
      </c>
      <c r="E2425" s="770">
        <v>100</v>
      </c>
      <c r="F2425" s="789">
        <v>0</v>
      </c>
    </row>
    <row r="2426" spans="1:6" s="782" customFormat="1" ht="12.75">
      <c r="A2426" s="350" t="s">
        <v>974</v>
      </c>
      <c r="B2426" s="789">
        <v>975051</v>
      </c>
      <c r="C2426" s="789">
        <v>975051</v>
      </c>
      <c r="D2426" s="789">
        <v>975051</v>
      </c>
      <c r="E2426" s="770">
        <v>100</v>
      </c>
      <c r="F2426" s="789">
        <v>31609</v>
      </c>
    </row>
    <row r="2427" spans="1:39" s="541" customFormat="1" ht="12.75">
      <c r="A2427" s="142" t="s">
        <v>975</v>
      </c>
      <c r="B2427" s="767">
        <v>234089</v>
      </c>
      <c r="C2427" s="767">
        <v>234089</v>
      </c>
      <c r="D2427" s="767">
        <v>234089</v>
      </c>
      <c r="E2427" s="770">
        <v>100</v>
      </c>
      <c r="F2427" s="767">
        <v>31609</v>
      </c>
      <c r="G2427" s="367"/>
      <c r="H2427" s="367"/>
      <c r="I2427" s="367"/>
      <c r="J2427" s="367"/>
      <c r="K2427" s="367"/>
      <c r="L2427" s="367"/>
      <c r="M2427" s="367"/>
      <c r="N2427" s="367"/>
      <c r="O2427" s="367"/>
      <c r="P2427" s="367"/>
      <c r="Q2427" s="367"/>
      <c r="R2427" s="367"/>
      <c r="S2427" s="367"/>
      <c r="T2427" s="367"/>
      <c r="U2427" s="367"/>
      <c r="V2427" s="367"/>
      <c r="W2427" s="367"/>
      <c r="X2427" s="367"/>
      <c r="Y2427" s="367"/>
      <c r="Z2427" s="367"/>
      <c r="AA2427" s="367"/>
      <c r="AB2427" s="367"/>
      <c r="AC2427" s="367"/>
      <c r="AD2427" s="367"/>
      <c r="AE2427" s="367"/>
      <c r="AF2427" s="367"/>
      <c r="AG2427" s="367"/>
      <c r="AH2427" s="367"/>
      <c r="AI2427" s="367"/>
      <c r="AJ2427" s="367"/>
      <c r="AK2427" s="367"/>
      <c r="AL2427" s="367"/>
      <c r="AM2427" s="368"/>
    </row>
    <row r="2428" spans="1:39" s="541" customFormat="1" ht="12.75">
      <c r="A2428" s="354" t="s">
        <v>1020</v>
      </c>
      <c r="B2428" s="767">
        <v>234089</v>
      </c>
      <c r="C2428" s="767">
        <v>234089</v>
      </c>
      <c r="D2428" s="767">
        <v>234089</v>
      </c>
      <c r="E2428" s="770">
        <v>100</v>
      </c>
      <c r="F2428" s="767">
        <v>31609</v>
      </c>
      <c r="G2428" s="367"/>
      <c r="H2428" s="367"/>
      <c r="I2428" s="367"/>
      <c r="J2428" s="367"/>
      <c r="K2428" s="367"/>
      <c r="L2428" s="367"/>
      <c r="M2428" s="367"/>
      <c r="N2428" s="367"/>
      <c r="O2428" s="367"/>
      <c r="P2428" s="367"/>
      <c r="Q2428" s="367"/>
      <c r="R2428" s="367"/>
      <c r="S2428" s="367"/>
      <c r="T2428" s="367"/>
      <c r="U2428" s="367"/>
      <c r="V2428" s="367"/>
      <c r="W2428" s="367"/>
      <c r="X2428" s="367"/>
      <c r="Y2428" s="367"/>
      <c r="Z2428" s="367"/>
      <c r="AA2428" s="367"/>
      <c r="AB2428" s="367"/>
      <c r="AC2428" s="367"/>
      <c r="AD2428" s="367"/>
      <c r="AE2428" s="367"/>
      <c r="AF2428" s="367"/>
      <c r="AG2428" s="367"/>
      <c r="AH2428" s="367"/>
      <c r="AI2428" s="367"/>
      <c r="AJ2428" s="367"/>
      <c r="AK2428" s="367"/>
      <c r="AL2428" s="367"/>
      <c r="AM2428" s="368"/>
    </row>
    <row r="2429" spans="1:6" s="782" customFormat="1" ht="12.75">
      <c r="A2429" s="142" t="s">
        <v>928</v>
      </c>
      <c r="B2429" s="789">
        <v>740962</v>
      </c>
      <c r="C2429" s="789">
        <v>740962</v>
      </c>
      <c r="D2429" s="789">
        <v>740962</v>
      </c>
      <c r="E2429" s="770">
        <v>100</v>
      </c>
      <c r="F2429" s="789">
        <v>0</v>
      </c>
    </row>
    <row r="2430" spans="1:6" s="782" customFormat="1" ht="12.75">
      <c r="A2430" s="354" t="s">
        <v>982</v>
      </c>
      <c r="B2430" s="789">
        <v>740962</v>
      </c>
      <c r="C2430" s="789">
        <v>740962</v>
      </c>
      <c r="D2430" s="789">
        <v>740962</v>
      </c>
      <c r="E2430" s="770">
        <v>100</v>
      </c>
      <c r="F2430" s="789">
        <v>0</v>
      </c>
    </row>
    <row r="2431" spans="1:6" s="782" customFormat="1" ht="12.75">
      <c r="A2431" s="351"/>
      <c r="B2431" s="789"/>
      <c r="C2431" s="789"/>
      <c r="D2431" s="789"/>
      <c r="E2431" s="767"/>
      <c r="F2431" s="789"/>
    </row>
    <row r="2432" spans="1:6" s="782" customFormat="1" ht="12.75">
      <c r="A2432" s="798" t="s">
        <v>1246</v>
      </c>
      <c r="B2432" s="789"/>
      <c r="C2432" s="789"/>
      <c r="D2432" s="789"/>
      <c r="E2432" s="767"/>
      <c r="F2432" s="789"/>
    </row>
    <row r="2433" spans="1:39" s="541" customFormat="1" ht="25.5">
      <c r="A2433" s="246" t="s">
        <v>426</v>
      </c>
      <c r="B2433" s="576"/>
      <c r="C2433" s="576"/>
      <c r="D2433" s="576"/>
      <c r="E2433" s="767"/>
      <c r="F2433" s="576"/>
      <c r="G2433" s="367"/>
      <c r="H2433" s="367"/>
      <c r="I2433" s="367"/>
      <c r="J2433" s="367"/>
      <c r="K2433" s="367"/>
      <c r="L2433" s="367"/>
      <c r="M2433" s="367"/>
      <c r="N2433" s="367"/>
      <c r="O2433" s="367"/>
      <c r="P2433" s="367"/>
      <c r="Q2433" s="367"/>
      <c r="R2433" s="367"/>
      <c r="S2433" s="367"/>
      <c r="T2433" s="367"/>
      <c r="U2433" s="367"/>
      <c r="V2433" s="367"/>
      <c r="W2433" s="367"/>
      <c r="X2433" s="367"/>
      <c r="Y2433" s="367"/>
      <c r="Z2433" s="367"/>
      <c r="AA2433" s="367"/>
      <c r="AB2433" s="367"/>
      <c r="AC2433" s="367"/>
      <c r="AD2433" s="367"/>
      <c r="AE2433" s="367"/>
      <c r="AF2433" s="367"/>
      <c r="AG2433" s="367"/>
      <c r="AH2433" s="367"/>
      <c r="AI2433" s="367"/>
      <c r="AJ2433" s="367"/>
      <c r="AK2433" s="367"/>
      <c r="AL2433" s="367"/>
      <c r="AM2433" s="368"/>
    </row>
    <row r="2434" spans="1:39" s="541" customFormat="1" ht="12.75">
      <c r="A2434" s="359" t="s">
        <v>348</v>
      </c>
      <c r="B2434" s="767">
        <v>965864</v>
      </c>
      <c r="C2434" s="767">
        <v>627642</v>
      </c>
      <c r="D2434" s="767">
        <v>627642</v>
      </c>
      <c r="E2434" s="770">
        <v>64.98244059205022</v>
      </c>
      <c r="F2434" s="767">
        <v>0</v>
      </c>
      <c r="G2434" s="367"/>
      <c r="H2434" s="367"/>
      <c r="I2434" s="367"/>
      <c r="J2434" s="367"/>
      <c r="K2434" s="367"/>
      <c r="L2434" s="367"/>
      <c r="M2434" s="367"/>
      <c r="N2434" s="367"/>
      <c r="O2434" s="367"/>
      <c r="P2434" s="367"/>
      <c r="Q2434" s="367"/>
      <c r="R2434" s="367"/>
      <c r="S2434" s="367"/>
      <c r="T2434" s="367"/>
      <c r="U2434" s="367"/>
      <c r="V2434" s="367"/>
      <c r="W2434" s="367"/>
      <c r="X2434" s="367"/>
      <c r="Y2434" s="367"/>
      <c r="Z2434" s="367"/>
      <c r="AA2434" s="367"/>
      <c r="AB2434" s="367"/>
      <c r="AC2434" s="367"/>
      <c r="AD2434" s="367"/>
      <c r="AE2434" s="367"/>
      <c r="AF2434" s="367"/>
      <c r="AG2434" s="367"/>
      <c r="AH2434" s="367"/>
      <c r="AI2434" s="367"/>
      <c r="AJ2434" s="367"/>
      <c r="AK2434" s="367"/>
      <c r="AL2434" s="367"/>
      <c r="AM2434" s="368"/>
    </row>
    <row r="2435" spans="1:39" s="541" customFormat="1" ht="12.75">
      <c r="A2435" s="142" t="s">
        <v>972</v>
      </c>
      <c r="B2435" s="767">
        <v>965864</v>
      </c>
      <c r="C2435" s="767">
        <v>627642</v>
      </c>
      <c r="D2435" s="767">
        <v>627642</v>
      </c>
      <c r="E2435" s="770">
        <v>64.98244059205022</v>
      </c>
      <c r="F2435" s="767">
        <v>0</v>
      </c>
      <c r="G2435" s="367"/>
      <c r="H2435" s="367"/>
      <c r="I2435" s="367"/>
      <c r="J2435" s="367"/>
      <c r="K2435" s="367"/>
      <c r="L2435" s="367"/>
      <c r="M2435" s="367"/>
      <c r="N2435" s="367"/>
      <c r="O2435" s="367"/>
      <c r="P2435" s="367"/>
      <c r="Q2435" s="367"/>
      <c r="R2435" s="367"/>
      <c r="S2435" s="367"/>
      <c r="T2435" s="367"/>
      <c r="U2435" s="367"/>
      <c r="V2435" s="367"/>
      <c r="W2435" s="367"/>
      <c r="X2435" s="367"/>
      <c r="Y2435" s="367"/>
      <c r="Z2435" s="367"/>
      <c r="AA2435" s="367"/>
      <c r="AB2435" s="367"/>
      <c r="AC2435" s="367"/>
      <c r="AD2435" s="367"/>
      <c r="AE2435" s="367"/>
      <c r="AF2435" s="367"/>
      <c r="AG2435" s="367"/>
      <c r="AH2435" s="367"/>
      <c r="AI2435" s="367"/>
      <c r="AJ2435" s="367"/>
      <c r="AK2435" s="367"/>
      <c r="AL2435" s="367"/>
      <c r="AM2435" s="368"/>
    </row>
    <row r="2436" spans="1:39" s="541" customFormat="1" ht="25.5">
      <c r="A2436" s="363" t="s">
        <v>973</v>
      </c>
      <c r="B2436" s="767">
        <v>965864</v>
      </c>
      <c r="C2436" s="767">
        <v>627642</v>
      </c>
      <c r="D2436" s="767">
        <v>627642</v>
      </c>
      <c r="E2436" s="770">
        <v>64.98244059205022</v>
      </c>
      <c r="F2436" s="767">
        <v>0</v>
      </c>
      <c r="G2436" s="367"/>
      <c r="H2436" s="367"/>
      <c r="I2436" s="367"/>
      <c r="J2436" s="367"/>
      <c r="K2436" s="367"/>
      <c r="L2436" s="367"/>
      <c r="M2436" s="367"/>
      <c r="N2436" s="367"/>
      <c r="O2436" s="367"/>
      <c r="P2436" s="367"/>
      <c r="Q2436" s="367"/>
      <c r="R2436" s="367"/>
      <c r="S2436" s="367"/>
      <c r="T2436" s="367"/>
      <c r="U2436" s="367"/>
      <c r="V2436" s="367"/>
      <c r="W2436" s="367"/>
      <c r="X2436" s="367"/>
      <c r="Y2436" s="367"/>
      <c r="Z2436" s="367"/>
      <c r="AA2436" s="367"/>
      <c r="AB2436" s="367"/>
      <c r="AC2436" s="367"/>
      <c r="AD2436" s="367"/>
      <c r="AE2436" s="367"/>
      <c r="AF2436" s="367"/>
      <c r="AG2436" s="367"/>
      <c r="AH2436" s="367"/>
      <c r="AI2436" s="367"/>
      <c r="AJ2436" s="367"/>
      <c r="AK2436" s="367"/>
      <c r="AL2436" s="367"/>
      <c r="AM2436" s="368"/>
    </row>
    <row r="2437" spans="1:39" s="541" customFormat="1" ht="12.75">
      <c r="A2437" s="350" t="s">
        <v>974</v>
      </c>
      <c r="B2437" s="767">
        <v>965864</v>
      </c>
      <c r="C2437" s="767">
        <v>627642</v>
      </c>
      <c r="D2437" s="767">
        <v>627642</v>
      </c>
      <c r="E2437" s="770">
        <v>64.98244059205022</v>
      </c>
      <c r="F2437" s="767">
        <v>0</v>
      </c>
      <c r="G2437" s="367"/>
      <c r="H2437" s="367"/>
      <c r="I2437" s="367"/>
      <c r="J2437" s="367"/>
      <c r="K2437" s="367"/>
      <c r="L2437" s="367"/>
      <c r="M2437" s="367"/>
      <c r="N2437" s="367"/>
      <c r="O2437" s="367"/>
      <c r="P2437" s="367"/>
      <c r="Q2437" s="367"/>
      <c r="R2437" s="367"/>
      <c r="S2437" s="367"/>
      <c r="T2437" s="367"/>
      <c r="U2437" s="367"/>
      <c r="V2437" s="367"/>
      <c r="W2437" s="367"/>
      <c r="X2437" s="367"/>
      <c r="Y2437" s="367"/>
      <c r="Z2437" s="367"/>
      <c r="AA2437" s="367"/>
      <c r="AB2437" s="367"/>
      <c r="AC2437" s="367"/>
      <c r="AD2437" s="367"/>
      <c r="AE2437" s="367"/>
      <c r="AF2437" s="367"/>
      <c r="AG2437" s="367"/>
      <c r="AH2437" s="367"/>
      <c r="AI2437" s="367"/>
      <c r="AJ2437" s="367"/>
      <c r="AK2437" s="367"/>
      <c r="AL2437" s="367"/>
      <c r="AM2437" s="368"/>
    </row>
    <row r="2438" spans="1:39" s="541" customFormat="1" ht="12.75">
      <c r="A2438" s="142" t="s">
        <v>975</v>
      </c>
      <c r="B2438" s="767">
        <v>965864</v>
      </c>
      <c r="C2438" s="767">
        <v>627642</v>
      </c>
      <c r="D2438" s="767">
        <v>627642</v>
      </c>
      <c r="E2438" s="770">
        <v>64.98244059205022</v>
      </c>
      <c r="F2438" s="767">
        <v>0</v>
      </c>
      <c r="G2438" s="367"/>
      <c r="H2438" s="367"/>
      <c r="I2438" s="367"/>
      <c r="J2438" s="367"/>
      <c r="K2438" s="367"/>
      <c r="L2438" s="367"/>
      <c r="M2438" s="367"/>
      <c r="N2438" s="367"/>
      <c r="O2438" s="367"/>
      <c r="P2438" s="367"/>
      <c r="Q2438" s="367"/>
      <c r="R2438" s="367"/>
      <c r="S2438" s="367"/>
      <c r="T2438" s="367"/>
      <c r="U2438" s="367"/>
      <c r="V2438" s="367"/>
      <c r="W2438" s="367"/>
      <c r="X2438" s="367"/>
      <c r="Y2438" s="367"/>
      <c r="Z2438" s="367"/>
      <c r="AA2438" s="367"/>
      <c r="AB2438" s="367"/>
      <c r="AC2438" s="367"/>
      <c r="AD2438" s="367"/>
      <c r="AE2438" s="367"/>
      <c r="AF2438" s="367"/>
      <c r="AG2438" s="367"/>
      <c r="AH2438" s="367"/>
      <c r="AI2438" s="367"/>
      <c r="AJ2438" s="367"/>
      <c r="AK2438" s="367"/>
      <c r="AL2438" s="367"/>
      <c r="AM2438" s="368"/>
    </row>
    <row r="2439" spans="1:39" s="541" customFormat="1" ht="12.75">
      <c r="A2439" s="354" t="s">
        <v>976</v>
      </c>
      <c r="B2439" s="767">
        <v>338222</v>
      </c>
      <c r="C2439" s="767">
        <v>0</v>
      </c>
      <c r="D2439" s="767">
        <v>0</v>
      </c>
      <c r="E2439" s="770">
        <v>0</v>
      </c>
      <c r="F2439" s="767">
        <v>0</v>
      </c>
      <c r="G2439" s="367"/>
      <c r="H2439" s="367"/>
      <c r="I2439" s="367"/>
      <c r="J2439" s="367"/>
      <c r="K2439" s="367"/>
      <c r="L2439" s="367"/>
      <c r="M2439" s="367"/>
      <c r="N2439" s="367"/>
      <c r="O2439" s="367"/>
      <c r="P2439" s="367"/>
      <c r="Q2439" s="367"/>
      <c r="R2439" s="367"/>
      <c r="S2439" s="367"/>
      <c r="T2439" s="367"/>
      <c r="U2439" s="367"/>
      <c r="V2439" s="367"/>
      <c r="W2439" s="367"/>
      <c r="X2439" s="367"/>
      <c r="Y2439" s="367"/>
      <c r="Z2439" s="367"/>
      <c r="AA2439" s="367"/>
      <c r="AB2439" s="367"/>
      <c r="AC2439" s="367"/>
      <c r="AD2439" s="367"/>
      <c r="AE2439" s="367"/>
      <c r="AF2439" s="367"/>
      <c r="AG2439" s="367"/>
      <c r="AH2439" s="367"/>
      <c r="AI2439" s="367"/>
      <c r="AJ2439" s="367"/>
      <c r="AK2439" s="367"/>
      <c r="AL2439" s="367"/>
      <c r="AM2439" s="368"/>
    </row>
    <row r="2440" spans="1:39" s="541" customFormat="1" ht="12.75">
      <c r="A2440" s="377" t="s">
        <v>979</v>
      </c>
      <c r="B2440" s="767">
        <v>338222</v>
      </c>
      <c r="C2440" s="767">
        <v>0</v>
      </c>
      <c r="D2440" s="767">
        <v>0</v>
      </c>
      <c r="E2440" s="770">
        <v>0</v>
      </c>
      <c r="F2440" s="767">
        <v>0</v>
      </c>
      <c r="G2440" s="367"/>
      <c r="H2440" s="367"/>
      <c r="I2440" s="367"/>
      <c r="J2440" s="367"/>
      <c r="K2440" s="367"/>
      <c r="L2440" s="367"/>
      <c r="M2440" s="367"/>
      <c r="N2440" s="367"/>
      <c r="O2440" s="367"/>
      <c r="P2440" s="367"/>
      <c r="Q2440" s="367"/>
      <c r="R2440" s="367"/>
      <c r="S2440" s="367"/>
      <c r="T2440" s="367"/>
      <c r="U2440" s="367"/>
      <c r="V2440" s="367"/>
      <c r="W2440" s="367"/>
      <c r="X2440" s="367"/>
      <c r="Y2440" s="367"/>
      <c r="Z2440" s="367"/>
      <c r="AA2440" s="367"/>
      <c r="AB2440" s="367"/>
      <c r="AC2440" s="367"/>
      <c r="AD2440" s="367"/>
      <c r="AE2440" s="367"/>
      <c r="AF2440" s="367"/>
      <c r="AG2440" s="367"/>
      <c r="AH2440" s="367"/>
      <c r="AI2440" s="367"/>
      <c r="AJ2440" s="367"/>
      <c r="AK2440" s="367"/>
      <c r="AL2440" s="367"/>
      <c r="AM2440" s="368"/>
    </row>
    <row r="2441" spans="1:39" s="541" customFormat="1" ht="12.75">
      <c r="A2441" s="354" t="s">
        <v>980</v>
      </c>
      <c r="B2441" s="767">
        <v>627642</v>
      </c>
      <c r="C2441" s="767">
        <v>627642</v>
      </c>
      <c r="D2441" s="767">
        <v>627642</v>
      </c>
      <c r="E2441" s="770">
        <v>100</v>
      </c>
      <c r="F2441" s="767">
        <v>0</v>
      </c>
      <c r="G2441" s="367"/>
      <c r="H2441" s="367"/>
      <c r="I2441" s="367"/>
      <c r="J2441" s="367"/>
      <c r="K2441" s="367"/>
      <c r="L2441" s="367"/>
      <c r="M2441" s="367"/>
      <c r="N2441" s="367"/>
      <c r="O2441" s="367"/>
      <c r="P2441" s="367"/>
      <c r="Q2441" s="367"/>
      <c r="R2441" s="367"/>
      <c r="S2441" s="367"/>
      <c r="T2441" s="367"/>
      <c r="U2441" s="367"/>
      <c r="V2441" s="367"/>
      <c r="W2441" s="367"/>
      <c r="X2441" s="367"/>
      <c r="Y2441" s="367"/>
      <c r="Z2441" s="367"/>
      <c r="AA2441" s="367"/>
      <c r="AB2441" s="367"/>
      <c r="AC2441" s="367"/>
      <c r="AD2441" s="367"/>
      <c r="AE2441" s="367"/>
      <c r="AF2441" s="367"/>
      <c r="AG2441" s="367"/>
      <c r="AH2441" s="367"/>
      <c r="AI2441" s="367"/>
      <c r="AJ2441" s="367"/>
      <c r="AK2441" s="367"/>
      <c r="AL2441" s="367"/>
      <c r="AM2441" s="368"/>
    </row>
    <row r="2442" spans="1:39" s="541" customFormat="1" ht="12.75">
      <c r="A2442" s="377" t="s">
        <v>1001</v>
      </c>
      <c r="B2442" s="767">
        <v>627642</v>
      </c>
      <c r="C2442" s="767">
        <v>627642</v>
      </c>
      <c r="D2442" s="767">
        <v>627642</v>
      </c>
      <c r="E2442" s="770">
        <v>100</v>
      </c>
      <c r="F2442" s="767">
        <v>0</v>
      </c>
      <c r="G2442" s="367"/>
      <c r="H2442" s="367"/>
      <c r="I2442" s="367"/>
      <c r="J2442" s="367"/>
      <c r="K2442" s="367"/>
      <c r="L2442" s="367"/>
      <c r="M2442" s="367"/>
      <c r="N2442" s="367"/>
      <c r="O2442" s="367"/>
      <c r="P2442" s="367"/>
      <c r="Q2442" s="367"/>
      <c r="R2442" s="367"/>
      <c r="S2442" s="367"/>
      <c r="T2442" s="367"/>
      <c r="U2442" s="367"/>
      <c r="V2442" s="367"/>
      <c r="W2442" s="367"/>
      <c r="X2442" s="367"/>
      <c r="Y2442" s="367"/>
      <c r="Z2442" s="367"/>
      <c r="AA2442" s="367"/>
      <c r="AB2442" s="367"/>
      <c r="AC2442" s="367"/>
      <c r="AD2442" s="367"/>
      <c r="AE2442" s="367"/>
      <c r="AF2442" s="367"/>
      <c r="AG2442" s="367"/>
      <c r="AH2442" s="367"/>
      <c r="AI2442" s="367"/>
      <c r="AJ2442" s="367"/>
      <c r="AK2442" s="367"/>
      <c r="AL2442" s="367"/>
      <c r="AM2442" s="368"/>
    </row>
    <row r="2443" spans="1:39" s="541" customFormat="1" ht="12.75">
      <c r="A2443" s="351"/>
      <c r="B2443" s="767"/>
      <c r="C2443" s="767"/>
      <c r="D2443" s="767"/>
      <c r="E2443" s="767"/>
      <c r="F2443" s="767"/>
      <c r="G2443" s="367"/>
      <c r="H2443" s="367"/>
      <c r="I2443" s="367"/>
      <c r="J2443" s="367"/>
      <c r="K2443" s="367"/>
      <c r="L2443" s="367"/>
      <c r="M2443" s="367"/>
      <c r="N2443" s="367"/>
      <c r="O2443" s="367"/>
      <c r="P2443" s="367"/>
      <c r="Q2443" s="367"/>
      <c r="R2443" s="367"/>
      <c r="S2443" s="367"/>
      <c r="T2443" s="367"/>
      <c r="U2443" s="367"/>
      <c r="V2443" s="367"/>
      <c r="W2443" s="367"/>
      <c r="X2443" s="367"/>
      <c r="Y2443" s="367"/>
      <c r="Z2443" s="367"/>
      <c r="AA2443" s="367"/>
      <c r="AB2443" s="367"/>
      <c r="AC2443" s="367"/>
      <c r="AD2443" s="367"/>
      <c r="AE2443" s="367"/>
      <c r="AF2443" s="367"/>
      <c r="AG2443" s="367"/>
      <c r="AH2443" s="367"/>
      <c r="AI2443" s="367"/>
      <c r="AJ2443" s="367"/>
      <c r="AK2443" s="367"/>
      <c r="AL2443" s="367"/>
      <c r="AM2443" s="368"/>
    </row>
    <row r="2444" spans="1:39" s="541" customFormat="1" ht="12.75">
      <c r="A2444" s="246" t="s">
        <v>427</v>
      </c>
      <c r="B2444" s="581"/>
      <c r="C2444" s="581"/>
      <c r="D2444" s="581"/>
      <c r="E2444" s="767"/>
      <c r="F2444" s="581"/>
      <c r="G2444" s="367"/>
      <c r="H2444" s="367"/>
      <c r="I2444" s="367"/>
      <c r="J2444" s="367"/>
      <c r="K2444" s="367"/>
      <c r="L2444" s="367"/>
      <c r="M2444" s="367"/>
      <c r="N2444" s="367"/>
      <c r="O2444" s="367"/>
      <c r="P2444" s="367"/>
      <c r="Q2444" s="367"/>
      <c r="R2444" s="367"/>
      <c r="S2444" s="367"/>
      <c r="T2444" s="367"/>
      <c r="U2444" s="367"/>
      <c r="V2444" s="367"/>
      <c r="W2444" s="367"/>
      <c r="X2444" s="367"/>
      <c r="Y2444" s="367"/>
      <c r="Z2444" s="367"/>
      <c r="AA2444" s="367"/>
      <c r="AB2444" s="367"/>
      <c r="AC2444" s="367"/>
      <c r="AD2444" s="367"/>
      <c r="AE2444" s="367"/>
      <c r="AF2444" s="367"/>
      <c r="AG2444" s="367"/>
      <c r="AH2444" s="367"/>
      <c r="AI2444" s="367"/>
      <c r="AJ2444" s="367"/>
      <c r="AK2444" s="367"/>
      <c r="AL2444" s="367"/>
      <c r="AM2444" s="367"/>
    </row>
    <row r="2445" spans="1:39" s="541" customFormat="1" ht="12.75">
      <c r="A2445" s="359" t="s">
        <v>348</v>
      </c>
      <c r="B2445" s="789">
        <v>29535369</v>
      </c>
      <c r="C2445" s="789">
        <v>29535369</v>
      </c>
      <c r="D2445" s="789">
        <v>29535369</v>
      </c>
      <c r="E2445" s="770">
        <v>100</v>
      </c>
      <c r="F2445" s="789">
        <v>0</v>
      </c>
      <c r="G2445" s="367"/>
      <c r="H2445" s="367"/>
      <c r="I2445" s="367"/>
      <c r="J2445" s="367"/>
      <c r="K2445" s="367"/>
      <c r="L2445" s="367"/>
      <c r="M2445" s="367"/>
      <c r="N2445" s="367"/>
      <c r="O2445" s="367"/>
      <c r="P2445" s="367"/>
      <c r="Q2445" s="367"/>
      <c r="R2445" s="367"/>
      <c r="S2445" s="367"/>
      <c r="T2445" s="367"/>
      <c r="U2445" s="367"/>
      <c r="V2445" s="367"/>
      <c r="W2445" s="367"/>
      <c r="X2445" s="367"/>
      <c r="Y2445" s="367"/>
      <c r="Z2445" s="367"/>
      <c r="AA2445" s="367"/>
      <c r="AB2445" s="367"/>
      <c r="AC2445" s="367"/>
      <c r="AD2445" s="367"/>
      <c r="AE2445" s="367"/>
      <c r="AF2445" s="367"/>
      <c r="AG2445" s="367"/>
      <c r="AH2445" s="367"/>
      <c r="AI2445" s="367"/>
      <c r="AJ2445" s="367"/>
      <c r="AK2445" s="367"/>
      <c r="AL2445" s="367"/>
      <c r="AM2445" s="367"/>
    </row>
    <row r="2446" spans="1:39" s="541" customFormat="1" ht="12.75">
      <c r="A2446" s="142" t="s">
        <v>971</v>
      </c>
      <c r="B2446" s="789">
        <v>118618</v>
      </c>
      <c r="C2446" s="789">
        <v>118618</v>
      </c>
      <c r="D2446" s="789">
        <v>118618</v>
      </c>
      <c r="E2446" s="770">
        <v>100</v>
      </c>
      <c r="F2446" s="789">
        <v>0</v>
      </c>
      <c r="G2446" s="367"/>
      <c r="H2446" s="367"/>
      <c r="I2446" s="367"/>
      <c r="J2446" s="367"/>
      <c r="K2446" s="367"/>
      <c r="L2446" s="367"/>
      <c r="M2446" s="367"/>
      <c r="N2446" s="367"/>
      <c r="O2446" s="367"/>
      <c r="P2446" s="367"/>
      <c r="Q2446" s="367"/>
      <c r="R2446" s="367"/>
      <c r="S2446" s="367"/>
      <c r="T2446" s="367"/>
      <c r="U2446" s="367"/>
      <c r="V2446" s="367"/>
      <c r="W2446" s="367"/>
      <c r="X2446" s="367"/>
      <c r="Y2446" s="367"/>
      <c r="Z2446" s="367"/>
      <c r="AA2446" s="367"/>
      <c r="AB2446" s="367"/>
      <c r="AC2446" s="367"/>
      <c r="AD2446" s="367"/>
      <c r="AE2446" s="367"/>
      <c r="AF2446" s="367"/>
      <c r="AG2446" s="367"/>
      <c r="AH2446" s="367"/>
      <c r="AI2446" s="367"/>
      <c r="AJ2446" s="367"/>
      <c r="AK2446" s="367"/>
      <c r="AL2446" s="367"/>
      <c r="AM2446" s="367"/>
    </row>
    <row r="2447" spans="1:39" s="541" customFormat="1" ht="12.75">
      <c r="A2447" s="142" t="s">
        <v>972</v>
      </c>
      <c r="B2447" s="789">
        <v>29416751</v>
      </c>
      <c r="C2447" s="789">
        <v>29416751</v>
      </c>
      <c r="D2447" s="789">
        <v>29416751</v>
      </c>
      <c r="E2447" s="770">
        <v>100</v>
      </c>
      <c r="F2447" s="789">
        <v>0</v>
      </c>
      <c r="G2447" s="367"/>
      <c r="H2447" s="367"/>
      <c r="I2447" s="367"/>
      <c r="J2447" s="367"/>
      <c r="K2447" s="367"/>
      <c r="L2447" s="367"/>
      <c r="M2447" s="367"/>
      <c r="N2447" s="367"/>
      <c r="O2447" s="367"/>
      <c r="P2447" s="367"/>
      <c r="Q2447" s="367"/>
      <c r="R2447" s="367"/>
      <c r="S2447" s="367"/>
      <c r="T2447" s="367"/>
      <c r="U2447" s="367"/>
      <c r="V2447" s="367"/>
      <c r="W2447" s="367"/>
      <c r="X2447" s="367"/>
      <c r="Y2447" s="367"/>
      <c r="Z2447" s="367"/>
      <c r="AA2447" s="367"/>
      <c r="AB2447" s="367"/>
      <c r="AC2447" s="367"/>
      <c r="AD2447" s="367"/>
      <c r="AE2447" s="367"/>
      <c r="AF2447" s="367"/>
      <c r="AG2447" s="367"/>
      <c r="AH2447" s="367"/>
      <c r="AI2447" s="367"/>
      <c r="AJ2447" s="367"/>
      <c r="AK2447" s="367"/>
      <c r="AL2447" s="367"/>
      <c r="AM2447" s="367"/>
    </row>
    <row r="2448" spans="1:39" s="541" customFormat="1" ht="25.5">
      <c r="A2448" s="363" t="s">
        <v>973</v>
      </c>
      <c r="B2448" s="789">
        <v>29416751</v>
      </c>
      <c r="C2448" s="789">
        <v>29416751</v>
      </c>
      <c r="D2448" s="789">
        <v>29416751</v>
      </c>
      <c r="E2448" s="770">
        <v>100</v>
      </c>
      <c r="F2448" s="789">
        <v>0</v>
      </c>
      <c r="G2448" s="367"/>
      <c r="H2448" s="367"/>
      <c r="I2448" s="367"/>
      <c r="J2448" s="367"/>
      <c r="K2448" s="367"/>
      <c r="L2448" s="367"/>
      <c r="M2448" s="367"/>
      <c r="N2448" s="367"/>
      <c r="O2448" s="367"/>
      <c r="P2448" s="367"/>
      <c r="Q2448" s="367"/>
      <c r="R2448" s="367"/>
      <c r="S2448" s="367"/>
      <c r="T2448" s="367"/>
      <c r="U2448" s="367"/>
      <c r="V2448" s="367"/>
      <c r="W2448" s="367"/>
      <c r="X2448" s="367"/>
      <c r="Y2448" s="367"/>
      <c r="Z2448" s="367"/>
      <c r="AA2448" s="367"/>
      <c r="AB2448" s="367"/>
      <c r="AC2448" s="367"/>
      <c r="AD2448" s="367"/>
      <c r="AE2448" s="367"/>
      <c r="AF2448" s="367"/>
      <c r="AG2448" s="367"/>
      <c r="AH2448" s="367"/>
      <c r="AI2448" s="367"/>
      <c r="AJ2448" s="367"/>
      <c r="AK2448" s="367"/>
      <c r="AL2448" s="367"/>
      <c r="AM2448" s="367"/>
    </row>
    <row r="2449" spans="1:39" s="541" customFormat="1" ht="12.75">
      <c r="A2449" s="350" t="s">
        <v>974</v>
      </c>
      <c r="B2449" s="789">
        <v>29535369</v>
      </c>
      <c r="C2449" s="789">
        <v>29535369</v>
      </c>
      <c r="D2449" s="789">
        <v>26772147</v>
      </c>
      <c r="E2449" s="770">
        <v>90.64436269612884</v>
      </c>
      <c r="F2449" s="789">
        <v>3138103</v>
      </c>
      <c r="G2449" s="367"/>
      <c r="H2449" s="367"/>
      <c r="I2449" s="367"/>
      <c r="J2449" s="367"/>
      <c r="K2449" s="367"/>
      <c r="L2449" s="367"/>
      <c r="M2449" s="367"/>
      <c r="N2449" s="367"/>
      <c r="O2449" s="367"/>
      <c r="P2449" s="367"/>
      <c r="Q2449" s="367"/>
      <c r="R2449" s="367"/>
      <c r="S2449" s="367"/>
      <c r="T2449" s="367"/>
      <c r="U2449" s="367"/>
      <c r="V2449" s="367"/>
      <c r="W2449" s="367"/>
      <c r="X2449" s="367"/>
      <c r="Y2449" s="367"/>
      <c r="Z2449" s="367"/>
      <c r="AA2449" s="367"/>
      <c r="AB2449" s="367"/>
      <c r="AC2449" s="367"/>
      <c r="AD2449" s="367"/>
      <c r="AE2449" s="367"/>
      <c r="AF2449" s="367"/>
      <c r="AG2449" s="367"/>
      <c r="AH2449" s="367"/>
      <c r="AI2449" s="367"/>
      <c r="AJ2449" s="367"/>
      <c r="AK2449" s="367"/>
      <c r="AL2449" s="367"/>
      <c r="AM2449" s="367"/>
    </row>
    <row r="2450" spans="1:39" s="541" customFormat="1" ht="12.75">
      <c r="A2450" s="142" t="s">
        <v>975</v>
      </c>
      <c r="B2450" s="789">
        <v>27430354</v>
      </c>
      <c r="C2450" s="789">
        <v>27430354</v>
      </c>
      <c r="D2450" s="789">
        <v>24835005</v>
      </c>
      <c r="E2450" s="770">
        <v>90.53840500928278</v>
      </c>
      <c r="F2450" s="789">
        <v>2670093</v>
      </c>
      <c r="G2450" s="367"/>
      <c r="H2450" s="367"/>
      <c r="I2450" s="367"/>
      <c r="J2450" s="367"/>
      <c r="K2450" s="367"/>
      <c r="L2450" s="367"/>
      <c r="M2450" s="367"/>
      <c r="N2450" s="367"/>
      <c r="O2450" s="367"/>
      <c r="P2450" s="367"/>
      <c r="Q2450" s="367"/>
      <c r="R2450" s="367"/>
      <c r="S2450" s="367"/>
      <c r="T2450" s="367"/>
      <c r="U2450" s="367"/>
      <c r="V2450" s="367"/>
      <c r="W2450" s="367"/>
      <c r="X2450" s="367"/>
      <c r="Y2450" s="367"/>
      <c r="Z2450" s="367"/>
      <c r="AA2450" s="367"/>
      <c r="AB2450" s="367"/>
      <c r="AC2450" s="367"/>
      <c r="AD2450" s="367"/>
      <c r="AE2450" s="367"/>
      <c r="AF2450" s="367"/>
      <c r="AG2450" s="367"/>
      <c r="AH2450" s="367"/>
      <c r="AI2450" s="367"/>
      <c r="AJ2450" s="367"/>
      <c r="AK2450" s="367"/>
      <c r="AL2450" s="367"/>
      <c r="AM2450" s="367"/>
    </row>
    <row r="2451" spans="1:39" s="541" customFormat="1" ht="12.75">
      <c r="A2451" s="354" t="s">
        <v>976</v>
      </c>
      <c r="B2451" s="789">
        <v>22995782</v>
      </c>
      <c r="C2451" s="789">
        <v>22995782</v>
      </c>
      <c r="D2451" s="789">
        <v>20400686</v>
      </c>
      <c r="E2451" s="770">
        <v>88.71490432462788</v>
      </c>
      <c r="F2451" s="789">
        <v>2656817</v>
      </c>
      <c r="G2451" s="367"/>
      <c r="H2451" s="367"/>
      <c r="I2451" s="367"/>
      <c r="J2451" s="367"/>
      <c r="K2451" s="367"/>
      <c r="L2451" s="367"/>
      <c r="M2451" s="367"/>
      <c r="N2451" s="367"/>
      <c r="O2451" s="367"/>
      <c r="P2451" s="367"/>
      <c r="Q2451" s="367"/>
      <c r="R2451" s="367"/>
      <c r="S2451" s="367"/>
      <c r="T2451" s="367"/>
      <c r="U2451" s="367"/>
      <c r="V2451" s="367"/>
      <c r="W2451" s="367"/>
      <c r="X2451" s="367"/>
      <c r="Y2451" s="367"/>
      <c r="Z2451" s="367"/>
      <c r="AA2451" s="367"/>
      <c r="AB2451" s="367"/>
      <c r="AC2451" s="367"/>
      <c r="AD2451" s="367"/>
      <c r="AE2451" s="367"/>
      <c r="AF2451" s="367"/>
      <c r="AG2451" s="367"/>
      <c r="AH2451" s="367"/>
      <c r="AI2451" s="367"/>
      <c r="AJ2451" s="367"/>
      <c r="AK2451" s="367"/>
      <c r="AL2451" s="367"/>
      <c r="AM2451" s="367"/>
    </row>
    <row r="2452" spans="1:39" s="541" customFormat="1" ht="12.75">
      <c r="A2452" s="377" t="s">
        <v>977</v>
      </c>
      <c r="B2452" s="789">
        <v>1855361</v>
      </c>
      <c r="C2452" s="789">
        <v>1855361</v>
      </c>
      <c r="D2452" s="789">
        <v>1791276</v>
      </c>
      <c r="E2452" s="770">
        <v>96.54595520763884</v>
      </c>
      <c r="F2452" s="789">
        <v>165460</v>
      </c>
      <c r="G2452" s="367"/>
      <c r="H2452" s="367"/>
      <c r="I2452" s="367"/>
      <c r="J2452" s="367"/>
      <c r="K2452" s="367"/>
      <c r="L2452" s="367"/>
      <c r="M2452" s="367"/>
      <c r="N2452" s="367"/>
      <c r="O2452" s="367"/>
      <c r="P2452" s="367"/>
      <c r="Q2452" s="367"/>
      <c r="R2452" s="367"/>
      <c r="S2452" s="367"/>
      <c r="T2452" s="367"/>
      <c r="U2452" s="367"/>
      <c r="V2452" s="367"/>
      <c r="W2452" s="367"/>
      <c r="X2452" s="367"/>
      <c r="Y2452" s="367"/>
      <c r="Z2452" s="367"/>
      <c r="AA2452" s="367"/>
      <c r="AB2452" s="367"/>
      <c r="AC2452" s="367"/>
      <c r="AD2452" s="367"/>
      <c r="AE2452" s="367"/>
      <c r="AF2452" s="367"/>
      <c r="AG2452" s="367"/>
      <c r="AH2452" s="367"/>
      <c r="AI2452" s="367"/>
      <c r="AJ2452" s="367"/>
      <c r="AK2452" s="367"/>
      <c r="AL2452" s="367"/>
      <c r="AM2452" s="367"/>
    </row>
    <row r="2453" spans="1:39" s="541" customFormat="1" ht="12.75">
      <c r="A2453" s="381" t="s">
        <v>978</v>
      </c>
      <c r="B2453" s="789">
        <v>1383095</v>
      </c>
      <c r="C2453" s="789">
        <v>1383095</v>
      </c>
      <c r="D2453" s="789">
        <v>1321284</v>
      </c>
      <c r="E2453" s="770">
        <v>95.53096497348338</v>
      </c>
      <c r="F2453" s="789">
        <v>112071</v>
      </c>
      <c r="G2453" s="367"/>
      <c r="H2453" s="367"/>
      <c r="I2453" s="367"/>
      <c r="J2453" s="367"/>
      <c r="K2453" s="367"/>
      <c r="L2453" s="367"/>
      <c r="M2453" s="367"/>
      <c r="N2453" s="367"/>
      <c r="O2453" s="367"/>
      <c r="P2453" s="367"/>
      <c r="Q2453" s="367"/>
      <c r="R2453" s="367"/>
      <c r="S2453" s="367"/>
      <c r="T2453" s="367"/>
      <c r="U2453" s="367"/>
      <c r="V2453" s="367"/>
      <c r="W2453" s="367"/>
      <c r="X2453" s="367"/>
      <c r="Y2453" s="367"/>
      <c r="Z2453" s="367"/>
      <c r="AA2453" s="367"/>
      <c r="AB2453" s="367"/>
      <c r="AC2453" s="367"/>
      <c r="AD2453" s="367"/>
      <c r="AE2453" s="367"/>
      <c r="AF2453" s="367"/>
      <c r="AG2453" s="367"/>
      <c r="AH2453" s="367"/>
      <c r="AI2453" s="367"/>
      <c r="AJ2453" s="367"/>
      <c r="AK2453" s="367"/>
      <c r="AL2453" s="367"/>
      <c r="AM2453" s="367"/>
    </row>
    <row r="2454" spans="1:39" s="541" customFormat="1" ht="12.75">
      <c r="A2454" s="377" t="s">
        <v>979</v>
      </c>
      <c r="B2454" s="789">
        <v>21140421</v>
      </c>
      <c r="C2454" s="789">
        <v>21140421</v>
      </c>
      <c r="D2454" s="789">
        <v>18609410</v>
      </c>
      <c r="E2454" s="770">
        <v>88.02762253410185</v>
      </c>
      <c r="F2454" s="789">
        <v>2491357</v>
      </c>
      <c r="G2454" s="367"/>
      <c r="H2454" s="367"/>
      <c r="I2454" s="367"/>
      <c r="J2454" s="367"/>
      <c r="K2454" s="367"/>
      <c r="L2454" s="367"/>
      <c r="M2454" s="367"/>
      <c r="N2454" s="367"/>
      <c r="O2454" s="367"/>
      <c r="P2454" s="367"/>
      <c r="Q2454" s="367"/>
      <c r="R2454" s="367"/>
      <c r="S2454" s="367"/>
      <c r="T2454" s="367"/>
      <c r="U2454" s="367"/>
      <c r="V2454" s="367"/>
      <c r="W2454" s="367"/>
      <c r="X2454" s="367"/>
      <c r="Y2454" s="367"/>
      <c r="Z2454" s="367"/>
      <c r="AA2454" s="367"/>
      <c r="AB2454" s="367"/>
      <c r="AC2454" s="367"/>
      <c r="AD2454" s="367"/>
      <c r="AE2454" s="367"/>
      <c r="AF2454" s="367"/>
      <c r="AG2454" s="367"/>
      <c r="AH2454" s="367"/>
      <c r="AI2454" s="367"/>
      <c r="AJ2454" s="367"/>
      <c r="AK2454" s="367"/>
      <c r="AL2454" s="367"/>
      <c r="AM2454" s="367"/>
    </row>
    <row r="2455" spans="1:39" s="541" customFormat="1" ht="12.75">
      <c r="A2455" s="354" t="s">
        <v>980</v>
      </c>
      <c r="B2455" s="789">
        <v>4434572</v>
      </c>
      <c r="C2455" s="789">
        <v>4434572</v>
      </c>
      <c r="D2455" s="789">
        <v>4434319</v>
      </c>
      <c r="E2455" s="770">
        <v>99.99429482709944</v>
      </c>
      <c r="F2455" s="789">
        <v>13276</v>
      </c>
      <c r="G2455" s="367"/>
      <c r="H2455" s="367"/>
      <c r="I2455" s="367"/>
      <c r="J2455" s="367"/>
      <c r="K2455" s="367"/>
      <c r="L2455" s="367"/>
      <c r="M2455" s="367"/>
      <c r="N2455" s="367"/>
      <c r="O2455" s="367"/>
      <c r="P2455" s="367"/>
      <c r="Q2455" s="367"/>
      <c r="R2455" s="367"/>
      <c r="S2455" s="367"/>
      <c r="T2455" s="367"/>
      <c r="U2455" s="367"/>
      <c r="V2455" s="367"/>
      <c r="W2455" s="367"/>
      <c r="X2455" s="367"/>
      <c r="Y2455" s="367"/>
      <c r="Z2455" s="367"/>
      <c r="AA2455" s="367"/>
      <c r="AB2455" s="367"/>
      <c r="AC2455" s="367"/>
      <c r="AD2455" s="367"/>
      <c r="AE2455" s="367"/>
      <c r="AF2455" s="367"/>
      <c r="AG2455" s="367"/>
      <c r="AH2455" s="367"/>
      <c r="AI2455" s="367"/>
      <c r="AJ2455" s="367"/>
      <c r="AK2455" s="367"/>
      <c r="AL2455" s="367"/>
      <c r="AM2455" s="367"/>
    </row>
    <row r="2456" spans="1:39" s="541" customFormat="1" ht="12.75">
      <c r="A2456" s="377" t="s">
        <v>1001</v>
      </c>
      <c r="B2456" s="789">
        <v>4434572</v>
      </c>
      <c r="C2456" s="789">
        <v>4434572</v>
      </c>
      <c r="D2456" s="789">
        <v>4434319</v>
      </c>
      <c r="E2456" s="770">
        <v>99.99429482709944</v>
      </c>
      <c r="F2456" s="789">
        <v>13276</v>
      </c>
      <c r="G2456" s="367"/>
      <c r="H2456" s="367"/>
      <c r="I2456" s="367"/>
      <c r="J2456" s="367"/>
      <c r="K2456" s="367"/>
      <c r="L2456" s="367"/>
      <c r="M2456" s="367"/>
      <c r="N2456" s="367"/>
      <c r="O2456" s="367"/>
      <c r="P2456" s="367"/>
      <c r="Q2456" s="367"/>
      <c r="R2456" s="367"/>
      <c r="S2456" s="367"/>
      <c r="T2456" s="367"/>
      <c r="U2456" s="367"/>
      <c r="V2456" s="367"/>
      <c r="W2456" s="367"/>
      <c r="X2456" s="367"/>
      <c r="Y2456" s="367"/>
      <c r="Z2456" s="367"/>
      <c r="AA2456" s="367"/>
      <c r="AB2456" s="367"/>
      <c r="AC2456" s="367"/>
      <c r="AD2456" s="367"/>
      <c r="AE2456" s="367"/>
      <c r="AF2456" s="367"/>
      <c r="AG2456" s="367"/>
      <c r="AH2456" s="367"/>
      <c r="AI2456" s="367"/>
      <c r="AJ2456" s="367"/>
      <c r="AK2456" s="367"/>
      <c r="AL2456" s="367"/>
      <c r="AM2456" s="367"/>
    </row>
    <row r="2457" spans="1:39" s="541" customFormat="1" ht="12.75">
      <c r="A2457" s="142" t="s">
        <v>928</v>
      </c>
      <c r="B2457" s="789">
        <v>2105015</v>
      </c>
      <c r="C2457" s="789">
        <v>2105015</v>
      </c>
      <c r="D2457" s="789">
        <v>1937142</v>
      </c>
      <c r="E2457" s="770">
        <v>92.02509245777347</v>
      </c>
      <c r="F2457" s="789">
        <v>468010</v>
      </c>
      <c r="G2457" s="367"/>
      <c r="H2457" s="367"/>
      <c r="I2457" s="367"/>
      <c r="J2457" s="367"/>
      <c r="K2457" s="367"/>
      <c r="L2457" s="367"/>
      <c r="M2457" s="367"/>
      <c r="N2457" s="367"/>
      <c r="O2457" s="367"/>
      <c r="P2457" s="367"/>
      <c r="Q2457" s="367"/>
      <c r="R2457" s="367"/>
      <c r="S2457" s="367"/>
      <c r="T2457" s="367"/>
      <c r="U2457" s="367"/>
      <c r="V2457" s="367"/>
      <c r="W2457" s="367"/>
      <c r="X2457" s="367"/>
      <c r="Y2457" s="367"/>
      <c r="Z2457" s="367"/>
      <c r="AA2457" s="367"/>
      <c r="AB2457" s="367"/>
      <c r="AC2457" s="367"/>
      <c r="AD2457" s="367"/>
      <c r="AE2457" s="367"/>
      <c r="AF2457" s="367"/>
      <c r="AG2457" s="367"/>
      <c r="AH2457" s="367"/>
      <c r="AI2457" s="367"/>
      <c r="AJ2457" s="367"/>
      <c r="AK2457" s="367"/>
      <c r="AL2457" s="367"/>
      <c r="AM2457" s="367"/>
    </row>
    <row r="2458" spans="1:39" s="541" customFormat="1" ht="12.75">
      <c r="A2458" s="354" t="s">
        <v>982</v>
      </c>
      <c r="B2458" s="789">
        <v>2105015</v>
      </c>
      <c r="C2458" s="789">
        <v>2105015</v>
      </c>
      <c r="D2458" s="789">
        <v>1937142</v>
      </c>
      <c r="E2458" s="770">
        <v>92.02509245777347</v>
      </c>
      <c r="F2458" s="789">
        <v>468010</v>
      </c>
      <c r="G2458" s="367"/>
      <c r="H2458" s="367"/>
      <c r="I2458" s="367"/>
      <c r="J2458" s="367"/>
      <c r="K2458" s="367"/>
      <c r="L2458" s="367"/>
      <c r="M2458" s="367"/>
      <c r="N2458" s="367"/>
      <c r="O2458" s="367"/>
      <c r="P2458" s="367"/>
      <c r="Q2458" s="367"/>
      <c r="R2458" s="367"/>
      <c r="S2458" s="367"/>
      <c r="T2458" s="367"/>
      <c r="U2458" s="367"/>
      <c r="V2458" s="367"/>
      <c r="W2458" s="367"/>
      <c r="X2458" s="367"/>
      <c r="Y2458" s="367"/>
      <c r="Z2458" s="367"/>
      <c r="AA2458" s="367"/>
      <c r="AB2458" s="367"/>
      <c r="AC2458" s="367"/>
      <c r="AD2458" s="367"/>
      <c r="AE2458" s="367"/>
      <c r="AF2458" s="367"/>
      <c r="AG2458" s="367"/>
      <c r="AH2458" s="367"/>
      <c r="AI2458" s="367"/>
      <c r="AJ2458" s="367"/>
      <c r="AK2458" s="367"/>
      <c r="AL2458" s="367"/>
      <c r="AM2458" s="367"/>
    </row>
    <row r="2459" spans="1:6" s="782" customFormat="1" ht="12.75">
      <c r="A2459" s="343"/>
      <c r="B2459" s="789"/>
      <c r="C2459" s="789"/>
      <c r="D2459" s="789"/>
      <c r="E2459" s="767"/>
      <c r="F2459" s="789"/>
    </row>
    <row r="2460" spans="1:6" s="782" customFormat="1" ht="12.75">
      <c r="A2460" s="798" t="s">
        <v>423</v>
      </c>
      <c r="B2460" s="789"/>
      <c r="C2460" s="789"/>
      <c r="D2460" s="789"/>
      <c r="E2460" s="779"/>
      <c r="F2460" s="789"/>
    </row>
    <row r="2461" spans="1:6" s="782" customFormat="1" ht="12.75">
      <c r="A2461" s="339" t="s">
        <v>417</v>
      </c>
      <c r="B2461" s="789"/>
      <c r="C2461" s="789"/>
      <c r="D2461" s="789"/>
      <c r="E2461" s="767"/>
      <c r="F2461" s="789"/>
    </row>
    <row r="2462" spans="1:6" s="782" customFormat="1" ht="12.75">
      <c r="A2462" s="359" t="s">
        <v>348</v>
      </c>
      <c r="B2462" s="789">
        <v>1705994</v>
      </c>
      <c r="C2462" s="789">
        <v>1705994</v>
      </c>
      <c r="D2462" s="789">
        <v>1705994</v>
      </c>
      <c r="E2462" s="770">
        <v>100</v>
      </c>
      <c r="F2462" s="789">
        <v>0</v>
      </c>
    </row>
    <row r="2463" spans="1:6" s="782" customFormat="1" ht="12.75">
      <c r="A2463" s="142" t="s">
        <v>972</v>
      </c>
      <c r="B2463" s="789">
        <v>1705994</v>
      </c>
      <c r="C2463" s="789">
        <v>1705994</v>
      </c>
      <c r="D2463" s="789">
        <v>1705994</v>
      </c>
      <c r="E2463" s="770">
        <v>100</v>
      </c>
      <c r="F2463" s="789">
        <v>0</v>
      </c>
    </row>
    <row r="2464" spans="1:6" s="782" customFormat="1" ht="25.5">
      <c r="A2464" s="363" t="s">
        <v>973</v>
      </c>
      <c r="B2464" s="789">
        <v>1705994</v>
      </c>
      <c r="C2464" s="789">
        <v>1705994</v>
      </c>
      <c r="D2464" s="789">
        <v>1705994</v>
      </c>
      <c r="E2464" s="770">
        <v>100</v>
      </c>
      <c r="F2464" s="789">
        <v>0</v>
      </c>
    </row>
    <row r="2465" spans="1:6" s="782" customFormat="1" ht="12.75">
      <c r="A2465" s="350" t="s">
        <v>974</v>
      </c>
      <c r="B2465" s="789">
        <v>1705994</v>
      </c>
      <c r="C2465" s="789">
        <v>1705994</v>
      </c>
      <c r="D2465" s="789">
        <v>1705993</v>
      </c>
      <c r="E2465" s="770">
        <v>99.99994138314672</v>
      </c>
      <c r="F2465" s="789">
        <v>5665</v>
      </c>
    </row>
    <row r="2466" spans="1:6" s="782" customFormat="1" ht="12.75">
      <c r="A2466" s="142" t="s">
        <v>975</v>
      </c>
      <c r="B2466" s="789">
        <v>1705994</v>
      </c>
      <c r="C2466" s="789">
        <v>1705994</v>
      </c>
      <c r="D2466" s="789">
        <v>1705993</v>
      </c>
      <c r="E2466" s="770">
        <v>99.99994138314672</v>
      </c>
      <c r="F2466" s="789">
        <v>5665</v>
      </c>
    </row>
    <row r="2467" spans="1:6" s="782" customFormat="1" ht="12.75">
      <c r="A2467" s="142" t="s">
        <v>976</v>
      </c>
      <c r="B2467" s="789">
        <v>1705994</v>
      </c>
      <c r="C2467" s="789">
        <v>1705994</v>
      </c>
      <c r="D2467" s="789">
        <v>1705993</v>
      </c>
      <c r="E2467" s="770">
        <v>99.99994138314672</v>
      </c>
      <c r="F2467" s="789">
        <v>5665</v>
      </c>
    </row>
    <row r="2468" spans="1:6" s="782" customFormat="1" ht="12.75">
      <c r="A2468" s="377" t="s">
        <v>979</v>
      </c>
      <c r="B2468" s="789">
        <v>1705994</v>
      </c>
      <c r="C2468" s="789">
        <v>1705994</v>
      </c>
      <c r="D2468" s="789">
        <v>1705993</v>
      </c>
      <c r="E2468" s="770">
        <v>99.99994138314672</v>
      </c>
      <c r="F2468" s="789">
        <v>5665</v>
      </c>
    </row>
    <row r="2469" spans="1:6" s="782" customFormat="1" ht="12.75">
      <c r="A2469" s="351"/>
      <c r="B2469" s="789"/>
      <c r="C2469" s="789"/>
      <c r="D2469" s="789"/>
      <c r="E2469" s="767"/>
      <c r="F2469" s="789"/>
    </row>
    <row r="2470" spans="1:6" s="782" customFormat="1" ht="12.75">
      <c r="A2470" s="798" t="s">
        <v>354</v>
      </c>
      <c r="B2470" s="789"/>
      <c r="C2470" s="789"/>
      <c r="D2470" s="789"/>
      <c r="E2470" s="767"/>
      <c r="F2470" s="789"/>
    </row>
    <row r="2471" spans="1:6" s="782" customFormat="1" ht="12.75">
      <c r="A2471" s="339" t="s">
        <v>417</v>
      </c>
      <c r="B2471" s="789"/>
      <c r="C2471" s="789"/>
      <c r="D2471" s="789"/>
      <c r="E2471" s="779"/>
      <c r="F2471" s="789"/>
    </row>
    <row r="2472" spans="1:6" s="782" customFormat="1" ht="12.75">
      <c r="A2472" s="359" t="s">
        <v>348</v>
      </c>
      <c r="B2472" s="789">
        <v>4730247</v>
      </c>
      <c r="C2472" s="789">
        <v>4730247</v>
      </c>
      <c r="D2472" s="789">
        <v>4730247</v>
      </c>
      <c r="E2472" s="770">
        <v>100</v>
      </c>
      <c r="F2472" s="789">
        <v>0</v>
      </c>
    </row>
    <row r="2473" spans="1:6" s="782" customFormat="1" ht="12.75">
      <c r="A2473" s="142" t="s">
        <v>972</v>
      </c>
      <c r="B2473" s="789">
        <v>4730247</v>
      </c>
      <c r="C2473" s="789">
        <v>4730247</v>
      </c>
      <c r="D2473" s="789">
        <v>4730247</v>
      </c>
      <c r="E2473" s="770">
        <v>100</v>
      </c>
      <c r="F2473" s="789">
        <v>0</v>
      </c>
    </row>
    <row r="2474" spans="1:6" s="782" customFormat="1" ht="25.5">
      <c r="A2474" s="363" t="s">
        <v>973</v>
      </c>
      <c r="B2474" s="789">
        <v>4730247</v>
      </c>
      <c r="C2474" s="789">
        <v>4730247</v>
      </c>
      <c r="D2474" s="789">
        <v>4730247</v>
      </c>
      <c r="E2474" s="770">
        <v>100</v>
      </c>
      <c r="F2474" s="789">
        <v>0</v>
      </c>
    </row>
    <row r="2475" spans="1:6" s="782" customFormat="1" ht="12.75">
      <c r="A2475" s="350" t="s">
        <v>974</v>
      </c>
      <c r="B2475" s="789">
        <v>4730247</v>
      </c>
      <c r="C2475" s="789">
        <v>4730247</v>
      </c>
      <c r="D2475" s="789">
        <v>2236841</v>
      </c>
      <c r="E2475" s="770">
        <v>47.28803802423002</v>
      </c>
      <c r="F2475" s="789">
        <v>436439</v>
      </c>
    </row>
    <row r="2476" spans="1:6" s="782" customFormat="1" ht="12.75">
      <c r="A2476" s="142" t="s">
        <v>975</v>
      </c>
      <c r="B2476" s="789">
        <v>4730247</v>
      </c>
      <c r="C2476" s="789">
        <v>4730247</v>
      </c>
      <c r="D2476" s="789">
        <v>2236841</v>
      </c>
      <c r="E2476" s="770">
        <v>47.28803802423002</v>
      </c>
      <c r="F2476" s="789">
        <v>436439</v>
      </c>
    </row>
    <row r="2477" spans="1:6" s="782" customFormat="1" ht="12.75">
      <c r="A2477" s="142" t="s">
        <v>976</v>
      </c>
      <c r="B2477" s="789">
        <v>4730247</v>
      </c>
      <c r="C2477" s="789">
        <v>4730247</v>
      </c>
      <c r="D2477" s="789">
        <v>2236841</v>
      </c>
      <c r="E2477" s="770">
        <v>47.28803802423002</v>
      </c>
      <c r="F2477" s="789">
        <v>436439</v>
      </c>
    </row>
    <row r="2478" spans="1:6" s="782" customFormat="1" ht="12.75">
      <c r="A2478" s="377" t="s">
        <v>977</v>
      </c>
      <c r="B2478" s="789">
        <v>1433210</v>
      </c>
      <c r="C2478" s="789">
        <v>1433210</v>
      </c>
      <c r="D2478" s="789">
        <v>1370069</v>
      </c>
      <c r="E2478" s="770">
        <v>95.59443486997719</v>
      </c>
      <c r="F2478" s="789">
        <v>144824</v>
      </c>
    </row>
    <row r="2479" spans="1:6" s="782" customFormat="1" ht="12.75">
      <c r="A2479" s="381" t="s">
        <v>978</v>
      </c>
      <c r="B2479" s="789">
        <v>1057540</v>
      </c>
      <c r="C2479" s="789">
        <v>1057540</v>
      </c>
      <c r="D2479" s="789">
        <v>996489</v>
      </c>
      <c r="E2479" s="770">
        <v>94.22707415322353</v>
      </c>
      <c r="F2479" s="789">
        <v>96817</v>
      </c>
    </row>
    <row r="2480" spans="1:6" s="782" customFormat="1" ht="12.75">
      <c r="A2480" s="377" t="s">
        <v>979</v>
      </c>
      <c r="B2480" s="789">
        <v>3297037</v>
      </c>
      <c r="C2480" s="789">
        <v>3297037</v>
      </c>
      <c r="D2480" s="789">
        <v>866772</v>
      </c>
      <c r="E2480" s="770">
        <v>26.289422896982956</v>
      </c>
      <c r="F2480" s="789">
        <v>291615</v>
      </c>
    </row>
    <row r="2481" spans="1:6" s="782" customFormat="1" ht="12.75">
      <c r="A2481" s="351"/>
      <c r="B2481" s="789"/>
      <c r="C2481" s="789"/>
      <c r="D2481" s="789"/>
      <c r="E2481" s="767"/>
      <c r="F2481" s="789"/>
    </row>
    <row r="2482" spans="1:6" s="782" customFormat="1" ht="12.75">
      <c r="A2482" s="798" t="s">
        <v>358</v>
      </c>
      <c r="B2482" s="789"/>
      <c r="C2482" s="789"/>
      <c r="D2482" s="789"/>
      <c r="E2482" s="767"/>
      <c r="F2482" s="789"/>
    </row>
    <row r="2483" spans="1:6" s="782" customFormat="1" ht="12.75">
      <c r="A2483" s="339" t="s">
        <v>417</v>
      </c>
      <c r="B2483" s="789"/>
      <c r="C2483" s="789"/>
      <c r="D2483" s="789"/>
      <c r="E2483" s="767"/>
      <c r="F2483" s="789"/>
    </row>
    <row r="2484" spans="1:6" s="782" customFormat="1" ht="12.75">
      <c r="A2484" s="359" t="s">
        <v>348</v>
      </c>
      <c r="B2484" s="789">
        <v>538432</v>
      </c>
      <c r="C2484" s="789">
        <v>538432</v>
      </c>
      <c r="D2484" s="789">
        <v>538432</v>
      </c>
      <c r="E2484" s="770">
        <v>100</v>
      </c>
      <c r="F2484" s="789">
        <v>0</v>
      </c>
    </row>
    <row r="2485" spans="1:6" s="782" customFormat="1" ht="12.75">
      <c r="A2485" s="142" t="s">
        <v>972</v>
      </c>
      <c r="B2485" s="789">
        <v>538432</v>
      </c>
      <c r="C2485" s="789">
        <v>538432</v>
      </c>
      <c r="D2485" s="789">
        <v>538432</v>
      </c>
      <c r="E2485" s="770">
        <v>100</v>
      </c>
      <c r="F2485" s="789">
        <v>0</v>
      </c>
    </row>
    <row r="2486" spans="1:6" s="782" customFormat="1" ht="25.5">
      <c r="A2486" s="363" t="s">
        <v>973</v>
      </c>
      <c r="B2486" s="789">
        <v>538432</v>
      </c>
      <c r="C2486" s="789">
        <v>538432</v>
      </c>
      <c r="D2486" s="789">
        <v>538432</v>
      </c>
      <c r="E2486" s="770">
        <v>100</v>
      </c>
      <c r="F2486" s="789">
        <v>0</v>
      </c>
    </row>
    <row r="2487" spans="1:6" s="782" customFormat="1" ht="12.75">
      <c r="A2487" s="350" t="s">
        <v>974</v>
      </c>
      <c r="B2487" s="789">
        <v>538432</v>
      </c>
      <c r="C2487" s="789">
        <v>538432</v>
      </c>
      <c r="D2487" s="789">
        <v>309237</v>
      </c>
      <c r="E2487" s="770">
        <v>57.43287917508617</v>
      </c>
      <c r="F2487" s="789">
        <v>131688</v>
      </c>
    </row>
    <row r="2488" spans="1:6" s="782" customFormat="1" ht="12.75">
      <c r="A2488" s="142" t="s">
        <v>975</v>
      </c>
      <c r="B2488" s="789">
        <v>100000</v>
      </c>
      <c r="C2488" s="789">
        <v>100000</v>
      </c>
      <c r="D2488" s="789">
        <v>0</v>
      </c>
      <c r="E2488" s="806">
        <v>0</v>
      </c>
      <c r="F2488" s="789">
        <v>0</v>
      </c>
    </row>
    <row r="2489" spans="1:6" s="782" customFormat="1" ht="12.75">
      <c r="A2489" s="142" t="s">
        <v>976</v>
      </c>
      <c r="B2489" s="789">
        <v>100000</v>
      </c>
      <c r="C2489" s="789">
        <v>100000</v>
      </c>
      <c r="D2489" s="789">
        <v>0</v>
      </c>
      <c r="E2489" s="807">
        <v>0</v>
      </c>
      <c r="F2489" s="789">
        <v>0</v>
      </c>
    </row>
    <row r="2490" spans="1:6" s="782" customFormat="1" ht="12.75">
      <c r="A2490" s="377" t="s">
        <v>979</v>
      </c>
      <c r="B2490" s="789">
        <v>100000</v>
      </c>
      <c r="C2490" s="789">
        <v>100000</v>
      </c>
      <c r="D2490" s="789">
        <v>0</v>
      </c>
      <c r="E2490" s="770">
        <v>0</v>
      </c>
      <c r="F2490" s="789">
        <v>0</v>
      </c>
    </row>
    <row r="2491" spans="1:6" s="782" customFormat="1" ht="12.75">
      <c r="A2491" s="142" t="s">
        <v>928</v>
      </c>
      <c r="B2491" s="789">
        <v>438432</v>
      </c>
      <c r="C2491" s="789">
        <v>438432</v>
      </c>
      <c r="D2491" s="789">
        <v>309237</v>
      </c>
      <c r="E2491" s="770">
        <v>70.53248850448873</v>
      </c>
      <c r="F2491" s="789">
        <v>131688</v>
      </c>
    </row>
    <row r="2492" spans="1:6" s="782" customFormat="1" ht="12.75">
      <c r="A2492" s="354" t="s">
        <v>982</v>
      </c>
      <c r="B2492" s="789">
        <v>438432</v>
      </c>
      <c r="C2492" s="789">
        <v>438432</v>
      </c>
      <c r="D2492" s="789">
        <v>309237</v>
      </c>
      <c r="E2492" s="770">
        <v>70.53248850448873</v>
      </c>
      <c r="F2492" s="789">
        <v>131688</v>
      </c>
    </row>
    <row r="2493" spans="1:6" s="782" customFormat="1" ht="12.75">
      <c r="A2493" s="351"/>
      <c r="B2493" s="789"/>
      <c r="C2493" s="789"/>
      <c r="D2493" s="789"/>
      <c r="E2493" s="767"/>
      <c r="F2493" s="789"/>
    </row>
    <row r="2494" spans="1:6" s="782" customFormat="1" ht="12.75">
      <c r="A2494" s="798" t="s">
        <v>372</v>
      </c>
      <c r="B2494" s="789"/>
      <c r="C2494" s="789"/>
      <c r="D2494" s="789"/>
      <c r="E2494" s="767"/>
      <c r="F2494" s="789"/>
    </row>
    <row r="2495" spans="1:6" s="782" customFormat="1" ht="12.75">
      <c r="A2495" s="339" t="s">
        <v>417</v>
      </c>
      <c r="B2495" s="789"/>
      <c r="C2495" s="789"/>
      <c r="D2495" s="789"/>
      <c r="E2495" s="767"/>
      <c r="F2495" s="789"/>
    </row>
    <row r="2496" spans="1:6" s="782" customFormat="1" ht="12.75">
      <c r="A2496" s="359" t="s">
        <v>348</v>
      </c>
      <c r="B2496" s="789">
        <v>18071515</v>
      </c>
      <c r="C2496" s="789">
        <v>18071515</v>
      </c>
      <c r="D2496" s="789">
        <v>18071515</v>
      </c>
      <c r="E2496" s="770">
        <v>100</v>
      </c>
      <c r="F2496" s="789">
        <v>0</v>
      </c>
    </row>
    <row r="2497" spans="1:6" s="782" customFormat="1" ht="12.75">
      <c r="A2497" s="142" t="s">
        <v>971</v>
      </c>
      <c r="B2497" s="789">
        <v>118618</v>
      </c>
      <c r="C2497" s="789">
        <v>118618</v>
      </c>
      <c r="D2497" s="789">
        <v>118618</v>
      </c>
      <c r="E2497" s="770">
        <v>100</v>
      </c>
      <c r="F2497" s="789">
        <v>0</v>
      </c>
    </row>
    <row r="2498" spans="1:6" s="782" customFormat="1" ht="12.75">
      <c r="A2498" s="142" t="s">
        <v>972</v>
      </c>
      <c r="B2498" s="789">
        <v>17952897</v>
      </c>
      <c r="C2498" s="789">
        <v>17952897</v>
      </c>
      <c r="D2498" s="789">
        <v>17952897</v>
      </c>
      <c r="E2498" s="770">
        <v>100</v>
      </c>
      <c r="F2498" s="789">
        <v>0</v>
      </c>
    </row>
    <row r="2499" spans="1:6" s="782" customFormat="1" ht="25.5">
      <c r="A2499" s="363" t="s">
        <v>973</v>
      </c>
      <c r="B2499" s="789">
        <v>17952897</v>
      </c>
      <c r="C2499" s="789">
        <v>17952897</v>
      </c>
      <c r="D2499" s="789">
        <v>17952897</v>
      </c>
      <c r="E2499" s="770">
        <v>100</v>
      </c>
      <c r="F2499" s="789">
        <v>0</v>
      </c>
    </row>
    <row r="2500" spans="1:6" s="782" customFormat="1" ht="12.75">
      <c r="A2500" s="350" t="s">
        <v>974</v>
      </c>
      <c r="B2500" s="789">
        <v>18071515</v>
      </c>
      <c r="C2500" s="789">
        <v>18071515</v>
      </c>
      <c r="D2500" s="789">
        <v>18032211</v>
      </c>
      <c r="E2500" s="770">
        <v>99.78250855005793</v>
      </c>
      <c r="F2500" s="789">
        <v>2543371</v>
      </c>
    </row>
    <row r="2501" spans="1:6" s="782" customFormat="1" ht="12.75">
      <c r="A2501" s="142" t="s">
        <v>975</v>
      </c>
      <c r="B2501" s="789">
        <v>16404932</v>
      </c>
      <c r="C2501" s="789">
        <v>16404932</v>
      </c>
      <c r="D2501" s="789">
        <v>16404306</v>
      </c>
      <c r="E2501" s="770">
        <v>99.99618407439908</v>
      </c>
      <c r="F2501" s="789">
        <v>2207049</v>
      </c>
    </row>
    <row r="2502" spans="1:6" s="782" customFormat="1" ht="12.75">
      <c r="A2502" s="142" t="s">
        <v>976</v>
      </c>
      <c r="B2502" s="789">
        <v>16404932</v>
      </c>
      <c r="C2502" s="789">
        <v>16404932</v>
      </c>
      <c r="D2502" s="789">
        <v>16404306</v>
      </c>
      <c r="E2502" s="770">
        <v>99.99618407439908</v>
      </c>
      <c r="F2502" s="789">
        <v>2207049</v>
      </c>
    </row>
    <row r="2503" spans="1:6" s="782" customFormat="1" ht="12.75">
      <c r="A2503" s="377" t="s">
        <v>977</v>
      </c>
      <c r="B2503" s="789">
        <v>419641</v>
      </c>
      <c r="C2503" s="789">
        <v>419641</v>
      </c>
      <c r="D2503" s="789">
        <v>419640</v>
      </c>
      <c r="E2503" s="770">
        <v>99.99976170107307</v>
      </c>
      <c r="F2503" s="789">
        <v>20636</v>
      </c>
    </row>
    <row r="2504" spans="1:6" s="782" customFormat="1" ht="12.75">
      <c r="A2504" s="381" t="s">
        <v>978</v>
      </c>
      <c r="B2504" s="789">
        <v>323533</v>
      </c>
      <c r="C2504" s="789">
        <v>323533</v>
      </c>
      <c r="D2504" s="789">
        <v>323532</v>
      </c>
      <c r="E2504" s="770">
        <v>99.99969091251897</v>
      </c>
      <c r="F2504" s="789">
        <v>15254</v>
      </c>
    </row>
    <row r="2505" spans="1:6" s="782" customFormat="1" ht="12.75">
      <c r="A2505" s="377" t="s">
        <v>979</v>
      </c>
      <c r="B2505" s="789">
        <v>15985291</v>
      </c>
      <c r="C2505" s="789">
        <v>15985291</v>
      </c>
      <c r="D2505" s="789">
        <v>15984666</v>
      </c>
      <c r="E2505" s="770">
        <v>99.99609015563121</v>
      </c>
      <c r="F2505" s="789">
        <v>2186413</v>
      </c>
    </row>
    <row r="2506" spans="1:6" s="782" customFormat="1" ht="12.75">
      <c r="A2506" s="142" t="s">
        <v>928</v>
      </c>
      <c r="B2506" s="789">
        <v>1666583</v>
      </c>
      <c r="C2506" s="789">
        <v>1666583</v>
      </c>
      <c r="D2506" s="789">
        <v>1627905</v>
      </c>
      <c r="E2506" s="770">
        <v>97.6792034960155</v>
      </c>
      <c r="F2506" s="789">
        <v>336322</v>
      </c>
    </row>
    <row r="2507" spans="1:6" s="782" customFormat="1" ht="12.75">
      <c r="A2507" s="354" t="s">
        <v>982</v>
      </c>
      <c r="B2507" s="789">
        <v>1666583</v>
      </c>
      <c r="C2507" s="789">
        <v>1666583</v>
      </c>
      <c r="D2507" s="789">
        <v>1627905</v>
      </c>
      <c r="E2507" s="770">
        <v>97.6792034960155</v>
      </c>
      <c r="F2507" s="789">
        <v>336322</v>
      </c>
    </row>
    <row r="2508" spans="1:6" s="782" customFormat="1" ht="12.75">
      <c r="A2508" s="351"/>
      <c r="B2508" s="789"/>
      <c r="C2508" s="789"/>
      <c r="D2508" s="789"/>
      <c r="E2508" s="767"/>
      <c r="F2508" s="789"/>
    </row>
    <row r="2509" spans="1:6" s="782" customFormat="1" ht="12.75">
      <c r="A2509" s="798" t="s">
        <v>1239</v>
      </c>
      <c r="B2509" s="767"/>
      <c r="C2509" s="767"/>
      <c r="D2509" s="767"/>
      <c r="E2509" s="767"/>
      <c r="F2509" s="767"/>
    </row>
    <row r="2510" spans="1:6" s="782" customFormat="1" ht="12.75">
      <c r="A2510" s="339" t="s">
        <v>417</v>
      </c>
      <c r="B2510" s="767"/>
      <c r="C2510" s="767"/>
      <c r="D2510" s="767"/>
      <c r="E2510" s="767"/>
      <c r="F2510" s="767"/>
    </row>
    <row r="2511" spans="1:6" s="782" customFormat="1" ht="12.75">
      <c r="A2511" s="359" t="s">
        <v>348</v>
      </c>
      <c r="B2511" s="767">
        <v>4277746</v>
      </c>
      <c r="C2511" s="767">
        <v>4277746</v>
      </c>
      <c r="D2511" s="767">
        <v>4277746</v>
      </c>
      <c r="E2511" s="770">
        <v>100</v>
      </c>
      <c r="F2511" s="767">
        <v>0</v>
      </c>
    </row>
    <row r="2512" spans="1:6" s="782" customFormat="1" ht="12.75">
      <c r="A2512" s="142" t="s">
        <v>972</v>
      </c>
      <c r="B2512" s="767">
        <v>4277746</v>
      </c>
      <c r="C2512" s="767">
        <v>4277746</v>
      </c>
      <c r="D2512" s="767">
        <v>4277746</v>
      </c>
      <c r="E2512" s="770">
        <v>100</v>
      </c>
      <c r="F2512" s="767">
        <v>0</v>
      </c>
    </row>
    <row r="2513" spans="1:6" s="782" customFormat="1" ht="25.5">
      <c r="A2513" s="363" t="s">
        <v>973</v>
      </c>
      <c r="B2513" s="767">
        <v>4277746</v>
      </c>
      <c r="C2513" s="767">
        <v>4277746</v>
      </c>
      <c r="D2513" s="767">
        <v>4277746</v>
      </c>
      <c r="E2513" s="770">
        <v>100</v>
      </c>
      <c r="F2513" s="767">
        <v>0</v>
      </c>
    </row>
    <row r="2514" spans="1:6" s="782" customFormat="1" ht="12.75">
      <c r="A2514" s="350" t="s">
        <v>974</v>
      </c>
      <c r="B2514" s="767">
        <v>4277746</v>
      </c>
      <c r="C2514" s="767">
        <v>4277746</v>
      </c>
      <c r="D2514" s="767">
        <v>4277472</v>
      </c>
      <c r="E2514" s="770">
        <v>99.993594757613</v>
      </c>
      <c r="F2514" s="767">
        <v>7664</v>
      </c>
    </row>
    <row r="2515" spans="1:6" s="782" customFormat="1" ht="12.75">
      <c r="A2515" s="142" t="s">
        <v>975</v>
      </c>
      <c r="B2515" s="767">
        <v>4277746</v>
      </c>
      <c r="C2515" s="767">
        <v>4277746</v>
      </c>
      <c r="D2515" s="767">
        <v>4277472</v>
      </c>
      <c r="E2515" s="770">
        <v>99.993594757613</v>
      </c>
      <c r="F2515" s="767">
        <v>7664</v>
      </c>
    </row>
    <row r="2516" spans="1:6" s="782" customFormat="1" ht="12.75">
      <c r="A2516" s="354" t="s">
        <v>976</v>
      </c>
      <c r="B2516" s="767">
        <v>43174</v>
      </c>
      <c r="C2516" s="767">
        <v>43174</v>
      </c>
      <c r="D2516" s="767">
        <v>43153</v>
      </c>
      <c r="E2516" s="770">
        <v>99.95135961458284</v>
      </c>
      <c r="F2516" s="767">
        <v>7664</v>
      </c>
    </row>
    <row r="2517" spans="1:6" s="782" customFormat="1" ht="12.75">
      <c r="A2517" s="377" t="s">
        <v>979</v>
      </c>
      <c r="B2517" s="767">
        <v>43174</v>
      </c>
      <c r="C2517" s="767">
        <v>43174</v>
      </c>
      <c r="D2517" s="767">
        <v>43153</v>
      </c>
      <c r="E2517" s="770">
        <v>99.95135961458284</v>
      </c>
      <c r="F2517" s="767">
        <v>7664</v>
      </c>
    </row>
    <row r="2518" spans="1:6" s="782" customFormat="1" ht="12.75">
      <c r="A2518" s="354" t="s">
        <v>980</v>
      </c>
      <c r="B2518" s="767">
        <v>4234572</v>
      </c>
      <c r="C2518" s="767">
        <v>4234572</v>
      </c>
      <c r="D2518" s="767">
        <v>4234319</v>
      </c>
      <c r="E2518" s="770">
        <v>99.99402537021452</v>
      </c>
      <c r="F2518" s="767">
        <v>0</v>
      </c>
    </row>
    <row r="2519" spans="1:6" s="782" customFormat="1" ht="12.75">
      <c r="A2519" s="377" t="s">
        <v>1001</v>
      </c>
      <c r="B2519" s="767">
        <v>4234572</v>
      </c>
      <c r="C2519" s="767">
        <v>4234572</v>
      </c>
      <c r="D2519" s="767">
        <v>4234319</v>
      </c>
      <c r="E2519" s="770">
        <v>99.99402537021452</v>
      </c>
      <c r="F2519" s="767">
        <v>0</v>
      </c>
    </row>
    <row r="2520" spans="1:6" s="782" customFormat="1" ht="12.75">
      <c r="A2520" s="351"/>
      <c r="B2520" s="789"/>
      <c r="C2520" s="789"/>
      <c r="D2520" s="789"/>
      <c r="E2520" s="767"/>
      <c r="F2520" s="789"/>
    </row>
    <row r="2521" spans="1:6" s="782" customFormat="1" ht="12.75">
      <c r="A2521" s="798" t="s">
        <v>370</v>
      </c>
      <c r="B2521" s="789"/>
      <c r="C2521" s="789"/>
      <c r="D2521" s="789"/>
      <c r="E2521" s="767"/>
      <c r="F2521" s="789"/>
    </row>
    <row r="2522" spans="1:6" s="782" customFormat="1" ht="12.75">
      <c r="A2522" s="339" t="s">
        <v>417</v>
      </c>
      <c r="B2522" s="789"/>
      <c r="C2522" s="789"/>
      <c r="D2522" s="789"/>
      <c r="E2522" s="767"/>
      <c r="F2522" s="789"/>
    </row>
    <row r="2523" spans="1:6" s="782" customFormat="1" ht="12.75">
      <c r="A2523" s="359" t="s">
        <v>348</v>
      </c>
      <c r="B2523" s="789">
        <v>211435</v>
      </c>
      <c r="C2523" s="789">
        <v>211435</v>
      </c>
      <c r="D2523" s="789">
        <v>211435</v>
      </c>
      <c r="E2523" s="770">
        <v>100</v>
      </c>
      <c r="F2523" s="789">
        <v>0</v>
      </c>
    </row>
    <row r="2524" spans="1:6" s="782" customFormat="1" ht="12.75">
      <c r="A2524" s="142" t="s">
        <v>972</v>
      </c>
      <c r="B2524" s="789">
        <v>211435</v>
      </c>
      <c r="C2524" s="789">
        <v>211435</v>
      </c>
      <c r="D2524" s="789">
        <v>211435</v>
      </c>
      <c r="E2524" s="770">
        <v>100</v>
      </c>
      <c r="F2524" s="789">
        <v>0</v>
      </c>
    </row>
    <row r="2525" spans="1:6" s="782" customFormat="1" ht="25.5">
      <c r="A2525" s="363" t="s">
        <v>973</v>
      </c>
      <c r="B2525" s="789">
        <v>211435</v>
      </c>
      <c r="C2525" s="789">
        <v>211435</v>
      </c>
      <c r="D2525" s="789">
        <v>211435</v>
      </c>
      <c r="E2525" s="770">
        <v>100</v>
      </c>
      <c r="F2525" s="789">
        <v>0</v>
      </c>
    </row>
    <row r="2526" spans="1:6" s="782" customFormat="1" ht="12.75">
      <c r="A2526" s="350" t="s">
        <v>974</v>
      </c>
      <c r="B2526" s="789">
        <v>211435</v>
      </c>
      <c r="C2526" s="789">
        <v>211435</v>
      </c>
      <c r="D2526" s="789">
        <v>210393</v>
      </c>
      <c r="E2526" s="770">
        <v>99.50717714664081</v>
      </c>
      <c r="F2526" s="789">
        <v>13276</v>
      </c>
    </row>
    <row r="2527" spans="1:6" s="782" customFormat="1" ht="12.75">
      <c r="A2527" s="142" t="s">
        <v>975</v>
      </c>
      <c r="B2527" s="789">
        <v>211435</v>
      </c>
      <c r="C2527" s="789">
        <v>211435</v>
      </c>
      <c r="D2527" s="789">
        <v>210393</v>
      </c>
      <c r="E2527" s="770">
        <v>99.50717714664081</v>
      </c>
      <c r="F2527" s="789">
        <v>13276</v>
      </c>
    </row>
    <row r="2528" spans="1:6" s="782" customFormat="1" ht="12.75">
      <c r="A2528" s="142" t="s">
        <v>976</v>
      </c>
      <c r="B2528" s="789">
        <v>11435</v>
      </c>
      <c r="C2528" s="789">
        <v>11435</v>
      </c>
      <c r="D2528" s="789">
        <v>10393</v>
      </c>
      <c r="E2528" s="770">
        <v>90.88762571053782</v>
      </c>
      <c r="F2528" s="789">
        <v>0</v>
      </c>
    </row>
    <row r="2529" spans="1:6" s="782" customFormat="1" ht="12.75">
      <c r="A2529" s="377" t="s">
        <v>977</v>
      </c>
      <c r="B2529" s="789">
        <v>2510</v>
      </c>
      <c r="C2529" s="789">
        <v>2510</v>
      </c>
      <c r="D2529" s="789">
        <v>1567</v>
      </c>
      <c r="E2529" s="770">
        <v>62.430278884462155</v>
      </c>
      <c r="F2529" s="789">
        <v>0</v>
      </c>
    </row>
    <row r="2530" spans="1:6" s="782" customFormat="1" ht="12.75">
      <c r="A2530" s="381" t="s">
        <v>978</v>
      </c>
      <c r="B2530" s="789">
        <v>2022</v>
      </c>
      <c r="C2530" s="789">
        <v>2022</v>
      </c>
      <c r="D2530" s="789">
        <v>1263</v>
      </c>
      <c r="E2530" s="770">
        <v>62.46290801186943</v>
      </c>
      <c r="F2530" s="789">
        <v>0</v>
      </c>
    </row>
    <row r="2531" spans="1:6" s="782" customFormat="1" ht="12.75">
      <c r="A2531" s="377" t="s">
        <v>979</v>
      </c>
      <c r="B2531" s="767">
        <v>8925</v>
      </c>
      <c r="C2531" s="767">
        <v>8925</v>
      </c>
      <c r="D2531" s="767">
        <v>8826</v>
      </c>
      <c r="E2531" s="770">
        <v>98.89075630252101</v>
      </c>
      <c r="F2531" s="767">
        <v>0</v>
      </c>
    </row>
    <row r="2532" spans="1:6" s="782" customFormat="1" ht="12.75">
      <c r="A2532" s="354" t="s">
        <v>980</v>
      </c>
      <c r="B2532" s="789">
        <v>200000</v>
      </c>
      <c r="C2532" s="789">
        <v>200000</v>
      </c>
      <c r="D2532" s="789">
        <v>200000</v>
      </c>
      <c r="E2532" s="770">
        <v>100</v>
      </c>
      <c r="F2532" s="789">
        <v>13276</v>
      </c>
    </row>
    <row r="2533" spans="1:6" s="782" customFormat="1" ht="12.75">
      <c r="A2533" s="377" t="s">
        <v>1001</v>
      </c>
      <c r="B2533" s="789">
        <v>200000</v>
      </c>
      <c r="C2533" s="789">
        <v>200000</v>
      </c>
      <c r="D2533" s="789">
        <v>200000</v>
      </c>
      <c r="E2533" s="770">
        <v>100</v>
      </c>
      <c r="F2533" s="789">
        <v>13276</v>
      </c>
    </row>
    <row r="2534" spans="1:39" s="541" customFormat="1" ht="12.75">
      <c r="A2534" s="354"/>
      <c r="B2534" s="767"/>
      <c r="C2534" s="767"/>
      <c r="D2534" s="767"/>
      <c r="E2534" s="767"/>
      <c r="F2534" s="767"/>
      <c r="G2534" s="367"/>
      <c r="H2534" s="367"/>
      <c r="I2534" s="367"/>
      <c r="J2534" s="367"/>
      <c r="K2534" s="367"/>
      <c r="L2534" s="367"/>
      <c r="M2534" s="367"/>
      <c r="N2534" s="367"/>
      <c r="O2534" s="367"/>
      <c r="P2534" s="367"/>
      <c r="Q2534" s="367"/>
      <c r="R2534" s="367"/>
      <c r="S2534" s="367"/>
      <c r="T2534" s="367"/>
      <c r="U2534" s="367"/>
      <c r="V2534" s="367"/>
      <c r="W2534" s="367"/>
      <c r="X2534" s="367"/>
      <c r="Y2534" s="367"/>
      <c r="Z2534" s="367"/>
      <c r="AA2534" s="367"/>
      <c r="AB2534" s="367"/>
      <c r="AC2534" s="367"/>
      <c r="AD2534" s="367"/>
      <c r="AE2534" s="367"/>
      <c r="AF2534" s="367"/>
      <c r="AG2534" s="367"/>
      <c r="AH2534" s="367"/>
      <c r="AI2534" s="367"/>
      <c r="AJ2534" s="367"/>
      <c r="AK2534" s="367"/>
      <c r="AL2534" s="367"/>
      <c r="AM2534" s="368"/>
    </row>
    <row r="2535" spans="1:6" s="809" customFormat="1" ht="14.25">
      <c r="A2535" s="808" t="s">
        <v>428</v>
      </c>
      <c r="B2535" s="581"/>
      <c r="C2535" s="581"/>
      <c r="D2535" s="581"/>
      <c r="E2535" s="767"/>
      <c r="F2535" s="581"/>
    </row>
    <row r="2536" spans="1:6" s="809" customFormat="1" ht="12.75">
      <c r="A2536" s="349" t="s">
        <v>429</v>
      </c>
      <c r="B2536" s="576">
        <v>3157183</v>
      </c>
      <c r="C2536" s="576">
        <v>3157183</v>
      </c>
      <c r="D2536" s="576">
        <v>3157183</v>
      </c>
      <c r="E2536" s="577">
        <v>100</v>
      </c>
      <c r="F2536" s="576">
        <v>824575</v>
      </c>
    </row>
    <row r="2537" spans="1:6" s="809" customFormat="1" ht="12.75">
      <c r="A2537" s="759" t="s">
        <v>608</v>
      </c>
      <c r="B2537" s="576">
        <v>3157183</v>
      </c>
      <c r="C2537" s="576">
        <v>3157183</v>
      </c>
      <c r="D2537" s="576">
        <v>3157183</v>
      </c>
      <c r="E2537" s="577">
        <v>100</v>
      </c>
      <c r="F2537" s="576">
        <v>824575</v>
      </c>
    </row>
    <row r="2538" spans="1:6" s="809" customFormat="1" ht="12.75">
      <c r="A2538" s="349" t="s">
        <v>974</v>
      </c>
      <c r="B2538" s="576">
        <v>2380325</v>
      </c>
      <c r="C2538" s="576">
        <v>2380325</v>
      </c>
      <c r="D2538" s="576">
        <v>2355052</v>
      </c>
      <c r="E2538" s="577">
        <v>98.9382542299896</v>
      </c>
      <c r="F2538" s="576">
        <v>836127</v>
      </c>
    </row>
    <row r="2539" spans="1:6" s="809" customFormat="1" ht="12.75">
      <c r="A2539" s="760" t="s">
        <v>975</v>
      </c>
      <c r="B2539" s="576">
        <v>1019531</v>
      </c>
      <c r="C2539" s="576">
        <v>1019531</v>
      </c>
      <c r="D2539" s="576">
        <v>994390</v>
      </c>
      <c r="E2539" s="577">
        <v>97.53406223057465</v>
      </c>
      <c r="F2539" s="576">
        <v>152318</v>
      </c>
    </row>
    <row r="2540" spans="1:6" s="809" customFormat="1" ht="12.75">
      <c r="A2540" s="387" t="s">
        <v>976</v>
      </c>
      <c r="B2540" s="576">
        <v>945000</v>
      </c>
      <c r="C2540" s="576">
        <v>945000</v>
      </c>
      <c r="D2540" s="576">
        <v>919859</v>
      </c>
      <c r="E2540" s="577">
        <v>97.33957671957671</v>
      </c>
      <c r="F2540" s="576">
        <v>152317</v>
      </c>
    </row>
    <row r="2541" spans="1:6" s="809" customFormat="1" ht="12.75">
      <c r="A2541" s="398" t="s">
        <v>977</v>
      </c>
      <c r="B2541" s="576">
        <v>685000</v>
      </c>
      <c r="C2541" s="576">
        <v>685000</v>
      </c>
      <c r="D2541" s="576">
        <v>659860</v>
      </c>
      <c r="E2541" s="577">
        <v>96.32992700729926</v>
      </c>
      <c r="F2541" s="576">
        <v>113846</v>
      </c>
    </row>
    <row r="2542" spans="1:6" s="809" customFormat="1" ht="12.75">
      <c r="A2542" s="761" t="s">
        <v>978</v>
      </c>
      <c r="B2542" s="576">
        <v>552030</v>
      </c>
      <c r="C2542" s="576">
        <v>552030</v>
      </c>
      <c r="D2542" s="576">
        <v>492119</v>
      </c>
      <c r="E2542" s="577">
        <v>89.14714779993841</v>
      </c>
      <c r="F2542" s="576">
        <v>79069</v>
      </c>
    </row>
    <row r="2543" spans="1:6" s="809" customFormat="1" ht="12.75">
      <c r="A2543" s="398" t="s">
        <v>979</v>
      </c>
      <c r="B2543" s="576">
        <v>260000</v>
      </c>
      <c r="C2543" s="576">
        <v>260000</v>
      </c>
      <c r="D2543" s="576">
        <v>259999</v>
      </c>
      <c r="E2543" s="577">
        <v>99.99961538461538</v>
      </c>
      <c r="F2543" s="576">
        <v>38471</v>
      </c>
    </row>
    <row r="2544" spans="1:6" s="782" customFormat="1" ht="25.5">
      <c r="A2544" s="396" t="s">
        <v>984</v>
      </c>
      <c r="B2544" s="810">
        <v>9735</v>
      </c>
      <c r="C2544" s="810">
        <v>9735</v>
      </c>
      <c r="D2544" s="810">
        <v>9735</v>
      </c>
      <c r="E2544" s="758">
        <v>100</v>
      </c>
      <c r="F2544" s="810">
        <v>0</v>
      </c>
    </row>
    <row r="2545" spans="1:6" s="782" customFormat="1" ht="12.75">
      <c r="A2545" s="762" t="s">
        <v>985</v>
      </c>
      <c r="B2545" s="810">
        <v>9735</v>
      </c>
      <c r="C2545" s="810">
        <v>9735</v>
      </c>
      <c r="D2545" s="810">
        <v>9735</v>
      </c>
      <c r="E2545" s="758">
        <v>100</v>
      </c>
      <c r="F2545" s="810">
        <v>0</v>
      </c>
    </row>
    <row r="2546" spans="1:6" s="809" customFormat="1" ht="12.75">
      <c r="A2546" s="387" t="s">
        <v>1020</v>
      </c>
      <c r="B2546" s="576">
        <v>64796</v>
      </c>
      <c r="C2546" s="576">
        <v>64796</v>
      </c>
      <c r="D2546" s="576">
        <v>64796</v>
      </c>
      <c r="E2546" s="577">
        <v>100</v>
      </c>
      <c r="F2546" s="576">
        <v>1</v>
      </c>
    </row>
    <row r="2547" spans="1:6" s="809" customFormat="1" ht="12.75">
      <c r="A2547" s="759" t="s">
        <v>928</v>
      </c>
      <c r="B2547" s="576">
        <v>1360794</v>
      </c>
      <c r="C2547" s="576">
        <v>1360794</v>
      </c>
      <c r="D2547" s="576">
        <v>1360662</v>
      </c>
      <c r="E2547" s="577">
        <v>99.99029978086324</v>
      </c>
      <c r="F2547" s="576">
        <v>683809</v>
      </c>
    </row>
    <row r="2548" spans="1:6" s="809" customFormat="1" ht="12.75">
      <c r="A2548" s="387" t="s">
        <v>982</v>
      </c>
      <c r="B2548" s="576">
        <v>1360794</v>
      </c>
      <c r="C2548" s="576">
        <v>1360794</v>
      </c>
      <c r="D2548" s="576">
        <v>1360662</v>
      </c>
      <c r="E2548" s="577">
        <v>99.99029978086324</v>
      </c>
      <c r="F2548" s="576">
        <v>683809</v>
      </c>
    </row>
    <row r="2549" spans="1:6" s="809" customFormat="1" ht="12.75">
      <c r="A2549" s="759" t="s">
        <v>507</v>
      </c>
      <c r="B2549" s="576">
        <v>776858</v>
      </c>
      <c r="C2549" s="576">
        <v>776858</v>
      </c>
      <c r="D2549" s="576">
        <v>802131</v>
      </c>
      <c r="E2549" s="576" t="s">
        <v>503</v>
      </c>
      <c r="F2549" s="576">
        <v>-11552</v>
      </c>
    </row>
    <row r="2550" spans="1:6" s="809" customFormat="1" ht="12.75">
      <c r="A2550" s="759" t="s">
        <v>508</v>
      </c>
      <c r="B2550" s="576">
        <v>-776858</v>
      </c>
      <c r="C2550" s="576">
        <v>-776858</v>
      </c>
      <c r="D2550" s="576" t="s">
        <v>503</v>
      </c>
      <c r="E2550" s="576" t="s">
        <v>503</v>
      </c>
      <c r="F2550" s="576" t="s">
        <v>503</v>
      </c>
    </row>
    <row r="2551" spans="1:6" s="809" customFormat="1" ht="12.75">
      <c r="A2551" s="387" t="s">
        <v>512</v>
      </c>
      <c r="B2551" s="576">
        <v>-776858</v>
      </c>
      <c r="C2551" s="576">
        <v>-776858</v>
      </c>
      <c r="D2551" s="576" t="s">
        <v>503</v>
      </c>
      <c r="E2551" s="576" t="s">
        <v>503</v>
      </c>
      <c r="F2551" s="576" t="s">
        <v>503</v>
      </c>
    </row>
    <row r="2552" spans="1:6" s="809" customFormat="1" ht="12.75">
      <c r="A2552" s="759" t="s">
        <v>430</v>
      </c>
      <c r="B2552" s="576">
        <v>-776858</v>
      </c>
      <c r="C2552" s="576">
        <v>-776858</v>
      </c>
      <c r="D2552" s="576" t="s">
        <v>503</v>
      </c>
      <c r="E2552" s="576" t="s">
        <v>503</v>
      </c>
      <c r="F2552" s="576" t="s">
        <v>503</v>
      </c>
    </row>
    <row r="2553" spans="1:6" s="195" customFormat="1" ht="12.75">
      <c r="A2553" s="246"/>
      <c r="B2553" s="576"/>
      <c r="C2553" s="576"/>
      <c r="D2553" s="576"/>
      <c r="E2553" s="767"/>
      <c r="F2553" s="576"/>
    </row>
    <row r="2554" spans="1:6" s="195" customFormat="1" ht="25.5">
      <c r="A2554" s="798" t="s">
        <v>416</v>
      </c>
      <c r="B2554" s="581"/>
      <c r="C2554" s="581"/>
      <c r="D2554" s="581"/>
      <c r="E2554" s="767"/>
      <c r="F2554" s="581"/>
    </row>
    <row r="2555" spans="1:6" s="195" customFormat="1" ht="12" customHeight="1">
      <c r="A2555" s="350" t="s">
        <v>429</v>
      </c>
      <c r="B2555" s="767">
        <v>2305794</v>
      </c>
      <c r="C2555" s="767">
        <v>2305794</v>
      </c>
      <c r="D2555" s="767">
        <v>2305794</v>
      </c>
      <c r="E2555" s="770">
        <v>100</v>
      </c>
      <c r="F2555" s="767">
        <v>824575</v>
      </c>
    </row>
    <row r="2556" spans="1:6" s="195" customFormat="1" ht="12" customHeight="1">
      <c r="A2556" s="142" t="s">
        <v>608</v>
      </c>
      <c r="B2556" s="767">
        <v>2305794</v>
      </c>
      <c r="C2556" s="767">
        <v>2305794</v>
      </c>
      <c r="D2556" s="767">
        <v>2305794</v>
      </c>
      <c r="E2556" s="770">
        <v>100</v>
      </c>
      <c r="F2556" s="767">
        <v>824575</v>
      </c>
    </row>
    <row r="2557" spans="1:6" s="195" customFormat="1" ht="12" customHeight="1">
      <c r="A2557" s="350" t="s">
        <v>974</v>
      </c>
      <c r="B2557" s="767">
        <v>2305794</v>
      </c>
      <c r="C2557" s="767">
        <v>2305794</v>
      </c>
      <c r="D2557" s="767">
        <v>2280521</v>
      </c>
      <c r="E2557" s="770">
        <v>98.90393504363357</v>
      </c>
      <c r="F2557" s="767">
        <v>836126</v>
      </c>
    </row>
    <row r="2558" spans="1:6" s="195" customFormat="1" ht="12" customHeight="1">
      <c r="A2558" s="142" t="s">
        <v>975</v>
      </c>
      <c r="B2558" s="767">
        <v>945000</v>
      </c>
      <c r="C2558" s="767">
        <v>945000</v>
      </c>
      <c r="D2558" s="767">
        <v>919859</v>
      </c>
      <c r="E2558" s="770">
        <v>97.33957671957671</v>
      </c>
      <c r="F2558" s="767">
        <v>152317</v>
      </c>
    </row>
    <row r="2559" spans="1:6" s="195" customFormat="1" ht="12" customHeight="1">
      <c r="A2559" s="354" t="s">
        <v>976</v>
      </c>
      <c r="B2559" s="767">
        <v>945000</v>
      </c>
      <c r="C2559" s="767">
        <v>945000</v>
      </c>
      <c r="D2559" s="767">
        <v>919859</v>
      </c>
      <c r="E2559" s="770">
        <v>97.33957671957671</v>
      </c>
      <c r="F2559" s="767">
        <v>152317</v>
      </c>
    </row>
    <row r="2560" spans="1:6" s="195" customFormat="1" ht="12" customHeight="1">
      <c r="A2560" s="377" t="s">
        <v>977</v>
      </c>
      <c r="B2560" s="767">
        <v>685000</v>
      </c>
      <c r="C2560" s="767">
        <v>685000</v>
      </c>
      <c r="D2560" s="767">
        <v>659860</v>
      </c>
      <c r="E2560" s="770">
        <v>96.32992700729926</v>
      </c>
      <c r="F2560" s="767">
        <v>113846</v>
      </c>
    </row>
    <row r="2561" spans="1:6" s="811" customFormat="1" ht="12.75">
      <c r="A2561" s="381" t="s">
        <v>978</v>
      </c>
      <c r="B2561" s="767">
        <v>552030</v>
      </c>
      <c r="C2561" s="767">
        <v>552030</v>
      </c>
      <c r="D2561" s="767">
        <v>492119</v>
      </c>
      <c r="E2561" s="770">
        <v>89.14714779993841</v>
      </c>
      <c r="F2561" s="767">
        <v>79069</v>
      </c>
    </row>
    <row r="2562" spans="1:6" s="782" customFormat="1" ht="12.75">
      <c r="A2562" s="377" t="s">
        <v>979</v>
      </c>
      <c r="B2562" s="767">
        <v>260000</v>
      </c>
      <c r="C2562" s="767">
        <v>260000</v>
      </c>
      <c r="D2562" s="767">
        <v>259999</v>
      </c>
      <c r="E2562" s="770">
        <v>99.99961538461538</v>
      </c>
      <c r="F2562" s="767">
        <v>38471</v>
      </c>
    </row>
    <row r="2563" spans="1:6" s="811" customFormat="1" ht="13.5" customHeight="1">
      <c r="A2563" s="142" t="s">
        <v>928</v>
      </c>
      <c r="B2563" s="767">
        <v>1360794</v>
      </c>
      <c r="C2563" s="767">
        <v>1360794</v>
      </c>
      <c r="D2563" s="767">
        <v>1360662</v>
      </c>
      <c r="E2563" s="770">
        <v>99.99029978086324</v>
      </c>
      <c r="F2563" s="767">
        <v>683809</v>
      </c>
    </row>
    <row r="2564" spans="1:6" s="772" customFormat="1" ht="12.75">
      <c r="A2564" s="354" t="s">
        <v>982</v>
      </c>
      <c r="B2564" s="767">
        <v>1360794</v>
      </c>
      <c r="C2564" s="767">
        <v>1360794</v>
      </c>
      <c r="D2564" s="767">
        <v>1360662</v>
      </c>
      <c r="E2564" s="770">
        <v>99.99029978086324</v>
      </c>
      <c r="F2564" s="767">
        <v>683809</v>
      </c>
    </row>
    <row r="2565" spans="1:6" s="782" customFormat="1" ht="12.75">
      <c r="A2565" s="351"/>
      <c r="B2565" s="767"/>
      <c r="C2565" s="767"/>
      <c r="D2565" s="767"/>
      <c r="E2565" s="767"/>
      <c r="F2565" s="767"/>
    </row>
    <row r="2566" spans="1:6" s="782" customFormat="1" ht="12.75">
      <c r="A2566" s="798" t="s">
        <v>431</v>
      </c>
      <c r="B2566" s="767"/>
      <c r="C2566" s="767"/>
      <c r="D2566" s="767"/>
      <c r="E2566" s="767"/>
      <c r="F2566" s="767"/>
    </row>
    <row r="2567" spans="1:6" s="782" customFormat="1" ht="25.5">
      <c r="A2567" s="798" t="s">
        <v>416</v>
      </c>
      <c r="B2567" s="767"/>
      <c r="C2567" s="767"/>
      <c r="D2567" s="767"/>
      <c r="E2567" s="767"/>
      <c r="F2567" s="767"/>
    </row>
    <row r="2568" spans="1:6" s="782" customFormat="1" ht="12.75">
      <c r="A2568" s="350" t="s">
        <v>429</v>
      </c>
      <c r="B2568" s="767">
        <v>4611588</v>
      </c>
      <c r="C2568" s="767">
        <v>4611588</v>
      </c>
      <c r="D2568" s="767">
        <v>4611588</v>
      </c>
      <c r="E2568" s="770">
        <v>100</v>
      </c>
      <c r="F2568" s="767">
        <v>1649150</v>
      </c>
    </row>
    <row r="2569" spans="1:6" s="782" customFormat="1" ht="12.75">
      <c r="A2569" s="142" t="s">
        <v>608</v>
      </c>
      <c r="B2569" s="767">
        <v>2305794</v>
      </c>
      <c r="C2569" s="767">
        <v>2305794</v>
      </c>
      <c r="D2569" s="767">
        <v>2305794</v>
      </c>
      <c r="E2569" s="770">
        <v>100</v>
      </c>
      <c r="F2569" s="767">
        <v>824575</v>
      </c>
    </row>
    <row r="2570" spans="1:6" s="782" customFormat="1" ht="12.75">
      <c r="A2570" s="142" t="s">
        <v>989</v>
      </c>
      <c r="B2570" s="767">
        <v>2305794</v>
      </c>
      <c r="C2570" s="767">
        <v>2305794</v>
      </c>
      <c r="D2570" s="767">
        <v>2305794</v>
      </c>
      <c r="E2570" s="770">
        <v>100</v>
      </c>
      <c r="F2570" s="767">
        <v>824575</v>
      </c>
    </row>
    <row r="2571" spans="1:6" s="782" customFormat="1" ht="12.75">
      <c r="A2571" s="142" t="s">
        <v>432</v>
      </c>
      <c r="B2571" s="767">
        <v>2305794</v>
      </c>
      <c r="C2571" s="767">
        <v>2305794</v>
      </c>
      <c r="D2571" s="767">
        <v>2305794</v>
      </c>
      <c r="E2571" s="770">
        <v>100</v>
      </c>
      <c r="F2571" s="767">
        <v>824575</v>
      </c>
    </row>
    <row r="2572" spans="1:6" s="782" customFormat="1" ht="25.5">
      <c r="A2572" s="146" t="s">
        <v>433</v>
      </c>
      <c r="B2572" s="767">
        <v>2305794</v>
      </c>
      <c r="C2572" s="767">
        <v>2305794</v>
      </c>
      <c r="D2572" s="767">
        <v>2305794</v>
      </c>
      <c r="E2572" s="770">
        <v>100</v>
      </c>
      <c r="F2572" s="767">
        <v>824575</v>
      </c>
    </row>
    <row r="2573" spans="1:6" s="782" customFormat="1" ht="25.5">
      <c r="A2573" s="146" t="s">
        <v>434</v>
      </c>
      <c r="B2573" s="767">
        <v>1654177</v>
      </c>
      <c r="C2573" s="767">
        <v>1654177</v>
      </c>
      <c r="D2573" s="767">
        <v>1654177</v>
      </c>
      <c r="E2573" s="770">
        <v>100</v>
      </c>
      <c r="F2573" s="767">
        <v>591705</v>
      </c>
    </row>
    <row r="2574" spans="1:6" s="782" customFormat="1" ht="25.5">
      <c r="A2574" s="146" t="s">
        <v>435</v>
      </c>
      <c r="B2574" s="767">
        <v>119901</v>
      </c>
      <c r="C2574" s="767">
        <v>119901</v>
      </c>
      <c r="D2574" s="767">
        <v>119901</v>
      </c>
      <c r="E2574" s="770">
        <v>100</v>
      </c>
      <c r="F2574" s="767">
        <v>33649</v>
      </c>
    </row>
    <row r="2575" spans="1:6" s="782" customFormat="1" ht="25.5">
      <c r="A2575" s="146" t="s">
        <v>436</v>
      </c>
      <c r="B2575" s="767">
        <v>16602</v>
      </c>
      <c r="C2575" s="767">
        <v>16602</v>
      </c>
      <c r="D2575" s="767">
        <v>16602</v>
      </c>
      <c r="E2575" s="770">
        <v>100</v>
      </c>
      <c r="F2575" s="767">
        <v>5573</v>
      </c>
    </row>
    <row r="2576" spans="1:6" s="782" customFormat="1" ht="38.25">
      <c r="A2576" s="146" t="s">
        <v>437</v>
      </c>
      <c r="B2576" s="767">
        <v>515114</v>
      </c>
      <c r="C2576" s="767">
        <v>515114</v>
      </c>
      <c r="D2576" s="767">
        <v>515114</v>
      </c>
      <c r="E2576" s="770">
        <v>100</v>
      </c>
      <c r="F2576" s="767">
        <v>193648</v>
      </c>
    </row>
    <row r="2577" spans="1:6" s="782" customFormat="1" ht="12.75">
      <c r="A2577" s="350" t="s">
        <v>974</v>
      </c>
      <c r="B2577" s="767">
        <v>4611588</v>
      </c>
      <c r="C2577" s="767">
        <v>4611588</v>
      </c>
      <c r="D2577" s="767">
        <v>4586315</v>
      </c>
      <c r="E2577" s="770">
        <v>99.45196752181677</v>
      </c>
      <c r="F2577" s="767">
        <v>1660701</v>
      </c>
    </row>
    <row r="2578" spans="1:6" s="782" customFormat="1" ht="12.75">
      <c r="A2578" s="142" t="s">
        <v>975</v>
      </c>
      <c r="B2578" s="767">
        <v>3250794</v>
      </c>
      <c r="C2578" s="767">
        <v>3250794</v>
      </c>
      <c r="D2578" s="767">
        <v>3225653</v>
      </c>
      <c r="E2578" s="770">
        <v>99.22661971198421</v>
      </c>
      <c r="F2578" s="767">
        <v>976892</v>
      </c>
    </row>
    <row r="2579" spans="1:6" s="782" customFormat="1" ht="12.75">
      <c r="A2579" s="354" t="s">
        <v>976</v>
      </c>
      <c r="B2579" s="767">
        <v>945000</v>
      </c>
      <c r="C2579" s="767">
        <v>945000</v>
      </c>
      <c r="D2579" s="767">
        <v>919859</v>
      </c>
      <c r="E2579" s="770">
        <v>97.33957671957671</v>
      </c>
      <c r="F2579" s="767">
        <v>152317</v>
      </c>
    </row>
    <row r="2580" spans="1:6" s="782" customFormat="1" ht="12.75">
      <c r="A2580" s="377" t="s">
        <v>977</v>
      </c>
      <c r="B2580" s="767">
        <v>685000</v>
      </c>
      <c r="C2580" s="767">
        <v>685000</v>
      </c>
      <c r="D2580" s="767">
        <v>659860</v>
      </c>
      <c r="E2580" s="770">
        <v>96.32992700729926</v>
      </c>
      <c r="F2580" s="767">
        <v>113846</v>
      </c>
    </row>
    <row r="2581" spans="1:6" s="782" customFormat="1" ht="12.75">
      <c r="A2581" s="381" t="s">
        <v>978</v>
      </c>
      <c r="B2581" s="767">
        <v>552030</v>
      </c>
      <c r="C2581" s="767">
        <v>552030</v>
      </c>
      <c r="D2581" s="767">
        <v>492119</v>
      </c>
      <c r="E2581" s="770">
        <v>89.14714779993841</v>
      </c>
      <c r="F2581" s="767">
        <v>79069</v>
      </c>
    </row>
    <row r="2582" spans="1:6" s="782" customFormat="1" ht="12.75">
      <c r="A2582" s="377" t="s">
        <v>979</v>
      </c>
      <c r="B2582" s="767">
        <v>260000</v>
      </c>
      <c r="C2582" s="767">
        <v>260000</v>
      </c>
      <c r="D2582" s="767">
        <v>259999</v>
      </c>
      <c r="E2582" s="770">
        <v>99.99961538461538</v>
      </c>
      <c r="F2582" s="767">
        <v>38471</v>
      </c>
    </row>
    <row r="2583" spans="1:6" s="782" customFormat="1" ht="12.75">
      <c r="A2583" s="354" t="s">
        <v>923</v>
      </c>
      <c r="B2583" s="767">
        <v>2305794</v>
      </c>
      <c r="C2583" s="767">
        <v>2305794</v>
      </c>
      <c r="D2583" s="767">
        <v>2305794</v>
      </c>
      <c r="E2583" s="770">
        <v>100</v>
      </c>
      <c r="F2583" s="767">
        <v>824575</v>
      </c>
    </row>
    <row r="2584" spans="1:6" s="782" customFormat="1" ht="12.75">
      <c r="A2584" s="377" t="s">
        <v>1002</v>
      </c>
      <c r="B2584" s="767">
        <v>2305794</v>
      </c>
      <c r="C2584" s="767">
        <v>2305794</v>
      </c>
      <c r="D2584" s="767">
        <v>2305794</v>
      </c>
      <c r="E2584" s="770">
        <v>100</v>
      </c>
      <c r="F2584" s="767">
        <v>824575</v>
      </c>
    </row>
    <row r="2585" spans="1:6" s="782" customFormat="1" ht="25.5">
      <c r="A2585" s="357" t="s">
        <v>438</v>
      </c>
      <c r="B2585" s="767">
        <v>2305794</v>
      </c>
      <c r="C2585" s="767">
        <v>2305794</v>
      </c>
      <c r="D2585" s="767">
        <v>2305794</v>
      </c>
      <c r="E2585" s="770">
        <v>100</v>
      </c>
      <c r="F2585" s="767">
        <v>824575</v>
      </c>
    </row>
    <row r="2586" spans="1:6" s="782" customFormat="1" ht="12.75">
      <c r="A2586" s="142" t="s">
        <v>928</v>
      </c>
      <c r="B2586" s="767">
        <v>1360794</v>
      </c>
      <c r="C2586" s="767">
        <v>1360794</v>
      </c>
      <c r="D2586" s="767">
        <v>1360662</v>
      </c>
      <c r="E2586" s="770">
        <v>99.99029978086324</v>
      </c>
      <c r="F2586" s="767">
        <v>683809</v>
      </c>
    </row>
    <row r="2587" spans="1:6" s="782" customFormat="1" ht="12.75">
      <c r="A2587" s="354" t="s">
        <v>982</v>
      </c>
      <c r="B2587" s="767">
        <v>1360794</v>
      </c>
      <c r="C2587" s="767">
        <v>1360794</v>
      </c>
      <c r="D2587" s="767">
        <v>1360662</v>
      </c>
      <c r="E2587" s="770">
        <v>99.99029978086324</v>
      </c>
      <c r="F2587" s="767">
        <v>683809</v>
      </c>
    </row>
    <row r="2588" spans="1:6" s="811" customFormat="1" ht="12.75">
      <c r="A2588" s="798"/>
      <c r="B2588" s="767"/>
      <c r="C2588" s="767"/>
      <c r="D2588" s="767"/>
      <c r="E2588" s="767"/>
      <c r="F2588" s="767"/>
    </row>
    <row r="2589" spans="1:43" s="812" customFormat="1" ht="12.75">
      <c r="A2589" s="339" t="s">
        <v>417</v>
      </c>
      <c r="B2589" s="588"/>
      <c r="C2589" s="588"/>
      <c r="D2589" s="588"/>
      <c r="E2589" s="767"/>
      <c r="F2589" s="588"/>
      <c r="G2589" s="809"/>
      <c r="H2589" s="809"/>
      <c r="I2589" s="809"/>
      <c r="J2589" s="809"/>
      <c r="K2589" s="809"/>
      <c r="L2589" s="809"/>
      <c r="M2589" s="809"/>
      <c r="N2589" s="809"/>
      <c r="O2589" s="809"/>
      <c r="P2589" s="809"/>
      <c r="Q2589" s="809"/>
      <c r="R2589" s="809"/>
      <c r="S2589" s="809"/>
      <c r="T2589" s="809"/>
      <c r="U2589" s="809"/>
      <c r="V2589" s="809"/>
      <c r="W2589" s="809"/>
      <c r="X2589" s="809"/>
      <c r="Y2589" s="809"/>
      <c r="Z2589" s="809"/>
      <c r="AA2589" s="809"/>
      <c r="AB2589" s="809"/>
      <c r="AC2589" s="809"/>
      <c r="AD2589" s="809"/>
      <c r="AE2589" s="809"/>
      <c r="AF2589" s="809"/>
      <c r="AG2589" s="809"/>
      <c r="AH2589" s="809"/>
      <c r="AI2589" s="809"/>
      <c r="AJ2589" s="809"/>
      <c r="AK2589" s="809"/>
      <c r="AL2589" s="809"/>
      <c r="AM2589" s="809"/>
      <c r="AN2589" s="809"/>
      <c r="AO2589" s="809"/>
      <c r="AP2589" s="809"/>
      <c r="AQ2589" s="809"/>
    </row>
    <row r="2590" spans="1:43" s="812" customFormat="1" ht="12.75">
      <c r="A2590" s="350" t="s">
        <v>429</v>
      </c>
      <c r="B2590" s="767">
        <v>851389</v>
      </c>
      <c r="C2590" s="767">
        <v>851389</v>
      </c>
      <c r="D2590" s="767">
        <v>851389</v>
      </c>
      <c r="E2590" s="770">
        <v>100</v>
      </c>
      <c r="F2590" s="767">
        <v>0</v>
      </c>
      <c r="G2590" s="809"/>
      <c r="H2590" s="809"/>
      <c r="I2590" s="809"/>
      <c r="J2590" s="809"/>
      <c r="K2590" s="809"/>
      <c r="L2590" s="809"/>
      <c r="M2590" s="809"/>
      <c r="N2590" s="809"/>
      <c r="O2590" s="809"/>
      <c r="P2590" s="809"/>
      <c r="Q2590" s="809"/>
      <c r="R2590" s="809"/>
      <c r="S2590" s="809"/>
      <c r="T2590" s="809"/>
      <c r="U2590" s="809"/>
      <c r="V2590" s="809"/>
      <c r="W2590" s="809"/>
      <c r="X2590" s="809"/>
      <c r="Y2590" s="809"/>
      <c r="Z2590" s="809"/>
      <c r="AA2590" s="809"/>
      <c r="AB2590" s="809"/>
      <c r="AC2590" s="809"/>
      <c r="AD2590" s="809"/>
      <c r="AE2590" s="809"/>
      <c r="AF2590" s="809"/>
      <c r="AG2590" s="809"/>
      <c r="AH2590" s="809"/>
      <c r="AI2590" s="809"/>
      <c r="AJ2590" s="809"/>
      <c r="AK2590" s="809"/>
      <c r="AL2590" s="809"/>
      <c r="AM2590" s="809"/>
      <c r="AN2590" s="809"/>
      <c r="AO2590" s="809"/>
      <c r="AP2590" s="809"/>
      <c r="AQ2590" s="809"/>
    </row>
    <row r="2591" spans="1:43" s="813" customFormat="1" ht="12.75">
      <c r="A2591" s="142" t="s">
        <v>608</v>
      </c>
      <c r="B2591" s="767">
        <v>851389</v>
      </c>
      <c r="C2591" s="767">
        <v>851389</v>
      </c>
      <c r="D2591" s="767">
        <v>851389</v>
      </c>
      <c r="E2591" s="770">
        <v>100</v>
      </c>
      <c r="F2591" s="767">
        <v>0</v>
      </c>
      <c r="G2591" s="811"/>
      <c r="H2591" s="811"/>
      <c r="I2591" s="811"/>
      <c r="J2591" s="811"/>
      <c r="K2591" s="811"/>
      <c r="L2591" s="811"/>
      <c r="M2591" s="811"/>
      <c r="N2591" s="811"/>
      <c r="O2591" s="811"/>
      <c r="P2591" s="811"/>
      <c r="Q2591" s="811"/>
      <c r="R2591" s="811"/>
      <c r="S2591" s="811"/>
      <c r="T2591" s="811"/>
      <c r="U2591" s="811"/>
      <c r="V2591" s="811"/>
      <c r="W2591" s="811"/>
      <c r="X2591" s="811"/>
      <c r="Y2591" s="811"/>
      <c r="Z2591" s="811"/>
      <c r="AA2591" s="811"/>
      <c r="AB2591" s="811"/>
      <c r="AC2591" s="811"/>
      <c r="AD2591" s="811"/>
      <c r="AE2591" s="811"/>
      <c r="AF2591" s="811"/>
      <c r="AG2591" s="811"/>
      <c r="AH2591" s="811"/>
      <c r="AI2591" s="811"/>
      <c r="AJ2591" s="811"/>
      <c r="AK2591" s="811"/>
      <c r="AL2591" s="811"/>
      <c r="AM2591" s="811"/>
      <c r="AN2591" s="811"/>
      <c r="AO2591" s="811"/>
      <c r="AP2591" s="811"/>
      <c r="AQ2591" s="811"/>
    </row>
    <row r="2592" spans="1:6" s="811" customFormat="1" ht="12.75">
      <c r="A2592" s="528" t="s">
        <v>974</v>
      </c>
      <c r="B2592" s="767">
        <v>74531</v>
      </c>
      <c r="C2592" s="767">
        <v>74531</v>
      </c>
      <c r="D2592" s="767">
        <v>74531</v>
      </c>
      <c r="E2592" s="770">
        <v>100</v>
      </c>
      <c r="F2592" s="767">
        <v>1</v>
      </c>
    </row>
    <row r="2593" spans="1:6" s="811" customFormat="1" ht="12.75">
      <c r="A2593" s="142" t="s">
        <v>975</v>
      </c>
      <c r="B2593" s="767">
        <v>74531</v>
      </c>
      <c r="C2593" s="767">
        <v>74531</v>
      </c>
      <c r="D2593" s="767">
        <v>74531</v>
      </c>
      <c r="E2593" s="770">
        <v>100</v>
      </c>
      <c r="F2593" s="767">
        <v>1</v>
      </c>
    </row>
    <row r="2594" spans="1:6" s="814" customFormat="1" ht="25.5">
      <c r="A2594" s="363" t="s">
        <v>984</v>
      </c>
      <c r="B2594" s="789">
        <v>9735</v>
      </c>
      <c r="C2594" s="789">
        <v>9735</v>
      </c>
      <c r="D2594" s="789">
        <v>9735</v>
      </c>
      <c r="E2594" s="770">
        <v>100</v>
      </c>
      <c r="F2594" s="789">
        <v>0</v>
      </c>
    </row>
    <row r="2595" spans="1:6" s="814" customFormat="1" ht="12.75">
      <c r="A2595" s="355" t="s">
        <v>985</v>
      </c>
      <c r="B2595" s="789">
        <v>9735</v>
      </c>
      <c r="C2595" s="789">
        <v>9735</v>
      </c>
      <c r="D2595" s="789">
        <v>9735</v>
      </c>
      <c r="E2595" s="770">
        <v>100</v>
      </c>
      <c r="F2595" s="789">
        <v>0</v>
      </c>
    </row>
    <row r="2596" spans="1:6" s="811" customFormat="1" ht="12.75">
      <c r="A2596" s="354" t="s">
        <v>1020</v>
      </c>
      <c r="B2596" s="767">
        <v>64796</v>
      </c>
      <c r="C2596" s="767">
        <v>64796</v>
      </c>
      <c r="D2596" s="767">
        <v>64796</v>
      </c>
      <c r="E2596" s="770">
        <v>100</v>
      </c>
      <c r="F2596" s="767">
        <v>1</v>
      </c>
    </row>
    <row r="2597" spans="1:6" s="811" customFormat="1" ht="12.75">
      <c r="A2597" s="142" t="s">
        <v>507</v>
      </c>
      <c r="B2597" s="767">
        <v>776858</v>
      </c>
      <c r="C2597" s="767">
        <v>776858</v>
      </c>
      <c r="D2597" s="767">
        <v>776858</v>
      </c>
      <c r="E2597" s="770">
        <v>100</v>
      </c>
      <c r="F2597" s="767">
        <v>-1</v>
      </c>
    </row>
    <row r="2598" spans="1:6" s="811" customFormat="1" ht="12.75">
      <c r="A2598" s="142" t="s">
        <v>508</v>
      </c>
      <c r="B2598" s="767">
        <v>-776858</v>
      </c>
      <c r="C2598" s="767">
        <v>-776858</v>
      </c>
      <c r="D2598" s="767">
        <v>-776858</v>
      </c>
      <c r="E2598" s="770">
        <v>100</v>
      </c>
      <c r="F2598" s="767">
        <v>-1</v>
      </c>
    </row>
    <row r="2599" spans="1:6" s="811" customFormat="1" ht="12.75">
      <c r="A2599" s="354" t="s">
        <v>512</v>
      </c>
      <c r="B2599" s="767">
        <v>-776858</v>
      </c>
      <c r="C2599" s="767">
        <v>-776858</v>
      </c>
      <c r="D2599" s="767">
        <v>-776858</v>
      </c>
      <c r="E2599" s="770">
        <v>100</v>
      </c>
      <c r="F2599" s="767">
        <v>-1</v>
      </c>
    </row>
    <row r="2600" spans="1:6" s="772" customFormat="1" ht="12.75">
      <c r="A2600" s="354" t="s">
        <v>439</v>
      </c>
      <c r="B2600" s="579">
        <v>-776858</v>
      </c>
      <c r="C2600" s="579">
        <v>-776858</v>
      </c>
      <c r="D2600" s="579">
        <v>-776858</v>
      </c>
      <c r="E2600" s="770">
        <v>100</v>
      </c>
      <c r="F2600" s="579">
        <v>-1</v>
      </c>
    </row>
    <row r="2601" spans="1:6" s="782" customFormat="1" ht="12.75">
      <c r="A2601" s="351"/>
      <c r="B2601" s="767"/>
      <c r="C2601" s="767"/>
      <c r="D2601" s="767"/>
      <c r="E2601" s="767"/>
      <c r="F2601" s="767"/>
    </row>
    <row r="2602" spans="1:6" s="782" customFormat="1" ht="12.75">
      <c r="A2602" s="798" t="s">
        <v>431</v>
      </c>
      <c r="B2602" s="767"/>
      <c r="C2602" s="767"/>
      <c r="D2602" s="767"/>
      <c r="E2602" s="767"/>
      <c r="F2602" s="767"/>
    </row>
    <row r="2603" spans="1:6" s="782" customFormat="1" ht="12.75">
      <c r="A2603" s="339" t="s">
        <v>417</v>
      </c>
      <c r="B2603" s="767"/>
      <c r="C2603" s="767"/>
      <c r="D2603" s="767"/>
      <c r="E2603" s="767"/>
      <c r="F2603" s="767"/>
    </row>
    <row r="2604" spans="1:6" s="782" customFormat="1" ht="12.75">
      <c r="A2604" s="350" t="s">
        <v>429</v>
      </c>
      <c r="B2604" s="767">
        <v>1702778</v>
      </c>
      <c r="C2604" s="767">
        <v>1702778</v>
      </c>
      <c r="D2604" s="767">
        <v>1702778</v>
      </c>
      <c r="E2604" s="770">
        <v>100</v>
      </c>
      <c r="F2604" s="767">
        <v>0</v>
      </c>
    </row>
    <row r="2605" spans="1:6" s="782" customFormat="1" ht="12.75">
      <c r="A2605" s="142" t="s">
        <v>608</v>
      </c>
      <c r="B2605" s="767">
        <v>851389</v>
      </c>
      <c r="C2605" s="767">
        <v>851389</v>
      </c>
      <c r="D2605" s="767">
        <v>851389</v>
      </c>
      <c r="E2605" s="770">
        <v>100</v>
      </c>
      <c r="F2605" s="767">
        <v>0</v>
      </c>
    </row>
    <row r="2606" spans="1:6" s="782" customFormat="1" ht="12.75">
      <c r="A2606" s="142" t="s">
        <v>989</v>
      </c>
      <c r="B2606" s="767">
        <v>851389</v>
      </c>
      <c r="C2606" s="767">
        <v>851389</v>
      </c>
      <c r="D2606" s="767">
        <v>851389</v>
      </c>
      <c r="E2606" s="770">
        <v>100</v>
      </c>
      <c r="F2606" s="767">
        <v>0</v>
      </c>
    </row>
    <row r="2607" spans="1:6" s="782" customFormat="1" ht="12.75">
      <c r="A2607" s="142" t="s">
        <v>432</v>
      </c>
      <c r="B2607" s="767">
        <v>851389</v>
      </c>
      <c r="C2607" s="767">
        <v>851389</v>
      </c>
      <c r="D2607" s="767">
        <v>851389</v>
      </c>
      <c r="E2607" s="770">
        <v>100</v>
      </c>
      <c r="F2607" s="767">
        <v>0</v>
      </c>
    </row>
    <row r="2608" spans="1:6" s="782" customFormat="1" ht="25.5">
      <c r="A2608" s="146" t="s">
        <v>433</v>
      </c>
      <c r="B2608" s="767">
        <v>851389</v>
      </c>
      <c r="C2608" s="767">
        <v>851389</v>
      </c>
      <c r="D2608" s="767">
        <v>851389</v>
      </c>
      <c r="E2608" s="770">
        <v>100</v>
      </c>
      <c r="F2608" s="767">
        <v>0</v>
      </c>
    </row>
    <row r="2609" spans="1:6" s="782" customFormat="1" ht="25.5">
      <c r="A2609" s="146" t="s">
        <v>434</v>
      </c>
      <c r="B2609" s="767">
        <v>610787</v>
      </c>
      <c r="C2609" s="767">
        <v>610787</v>
      </c>
      <c r="D2609" s="767">
        <v>610787</v>
      </c>
      <c r="E2609" s="770">
        <v>100</v>
      </c>
      <c r="F2609" s="767">
        <v>0</v>
      </c>
    </row>
    <row r="2610" spans="1:6" s="782" customFormat="1" ht="25.5">
      <c r="A2610" s="146" t="s">
        <v>435</v>
      </c>
      <c r="B2610" s="767">
        <v>44272</v>
      </c>
      <c r="C2610" s="767">
        <v>44272</v>
      </c>
      <c r="D2610" s="767">
        <v>44272</v>
      </c>
      <c r="E2610" s="770">
        <v>100</v>
      </c>
      <c r="F2610" s="767">
        <v>0</v>
      </c>
    </row>
    <row r="2611" spans="1:6" s="782" customFormat="1" ht="25.5">
      <c r="A2611" s="146" t="s">
        <v>436</v>
      </c>
      <c r="B2611" s="767">
        <v>6130</v>
      </c>
      <c r="C2611" s="767">
        <v>6130</v>
      </c>
      <c r="D2611" s="767">
        <v>6130</v>
      </c>
      <c r="E2611" s="770">
        <v>100</v>
      </c>
      <c r="F2611" s="767">
        <v>0</v>
      </c>
    </row>
    <row r="2612" spans="1:6" s="782" customFormat="1" ht="38.25">
      <c r="A2612" s="146" t="s">
        <v>437</v>
      </c>
      <c r="B2612" s="767">
        <v>190200</v>
      </c>
      <c r="C2612" s="767">
        <v>190200</v>
      </c>
      <c r="D2612" s="767">
        <v>190200</v>
      </c>
      <c r="E2612" s="770">
        <v>100</v>
      </c>
      <c r="F2612" s="767">
        <v>0</v>
      </c>
    </row>
    <row r="2613" spans="1:6" s="782" customFormat="1" ht="12.75">
      <c r="A2613" s="528" t="s">
        <v>974</v>
      </c>
      <c r="B2613" s="767">
        <v>925920</v>
      </c>
      <c r="C2613" s="767">
        <v>925920</v>
      </c>
      <c r="D2613" s="767">
        <v>925920</v>
      </c>
      <c r="E2613" s="580">
        <v>100</v>
      </c>
      <c r="F2613" s="767">
        <v>1</v>
      </c>
    </row>
    <row r="2614" spans="1:6" s="782" customFormat="1" ht="12.75">
      <c r="A2614" s="142" t="s">
        <v>975</v>
      </c>
      <c r="B2614" s="767">
        <v>925920</v>
      </c>
      <c r="C2614" s="767">
        <v>925920</v>
      </c>
      <c r="D2614" s="767">
        <v>925920</v>
      </c>
      <c r="E2614" s="580">
        <v>100</v>
      </c>
      <c r="F2614" s="767">
        <v>1</v>
      </c>
    </row>
    <row r="2615" spans="1:6" s="814" customFormat="1" ht="25.5">
      <c r="A2615" s="363" t="s">
        <v>984</v>
      </c>
      <c r="B2615" s="789">
        <v>9735</v>
      </c>
      <c r="C2615" s="789">
        <v>9735</v>
      </c>
      <c r="D2615" s="789">
        <v>9735</v>
      </c>
      <c r="E2615" s="770">
        <v>100</v>
      </c>
      <c r="F2615" s="789">
        <v>0</v>
      </c>
    </row>
    <row r="2616" spans="1:6" s="814" customFormat="1" ht="12.75">
      <c r="A2616" s="355" t="s">
        <v>985</v>
      </c>
      <c r="B2616" s="789">
        <v>9735</v>
      </c>
      <c r="C2616" s="789">
        <v>9735</v>
      </c>
      <c r="D2616" s="789">
        <v>9735</v>
      </c>
      <c r="E2616" s="770">
        <v>100</v>
      </c>
      <c r="F2616" s="789">
        <v>0</v>
      </c>
    </row>
    <row r="2617" spans="1:6" s="782" customFormat="1" ht="12.75">
      <c r="A2617" s="354" t="s">
        <v>1020</v>
      </c>
      <c r="B2617" s="767">
        <v>64796</v>
      </c>
      <c r="C2617" s="767">
        <v>64796</v>
      </c>
      <c r="D2617" s="767">
        <v>64796</v>
      </c>
      <c r="E2617" s="580">
        <v>100</v>
      </c>
      <c r="F2617" s="767">
        <v>1</v>
      </c>
    </row>
    <row r="2618" spans="1:6" s="782" customFormat="1" ht="12.75">
      <c r="A2618" s="354" t="s">
        <v>923</v>
      </c>
      <c r="B2618" s="767">
        <v>851389</v>
      </c>
      <c r="C2618" s="767">
        <v>851389</v>
      </c>
      <c r="D2618" s="767">
        <v>851389</v>
      </c>
      <c r="E2618" s="580">
        <v>100</v>
      </c>
      <c r="F2618" s="767">
        <v>0</v>
      </c>
    </row>
    <row r="2619" spans="1:6" s="782" customFormat="1" ht="12.75">
      <c r="A2619" s="377" t="s">
        <v>1002</v>
      </c>
      <c r="B2619" s="767">
        <v>851389</v>
      </c>
      <c r="C2619" s="767">
        <v>851389</v>
      </c>
      <c r="D2619" s="767">
        <v>851389</v>
      </c>
      <c r="E2619" s="580">
        <v>100</v>
      </c>
      <c r="F2619" s="767">
        <v>0</v>
      </c>
    </row>
    <row r="2620" spans="1:6" s="782" customFormat="1" ht="25.5">
      <c r="A2620" s="357" t="s">
        <v>438</v>
      </c>
      <c r="B2620" s="767">
        <v>851389</v>
      </c>
      <c r="C2620" s="767">
        <v>851389</v>
      </c>
      <c r="D2620" s="767">
        <v>851389</v>
      </c>
      <c r="E2620" s="580">
        <v>100</v>
      </c>
      <c r="F2620" s="767">
        <v>0</v>
      </c>
    </row>
    <row r="2621" spans="1:6" s="782" customFormat="1" ht="12.75">
      <c r="A2621" s="142" t="s">
        <v>507</v>
      </c>
      <c r="B2621" s="767">
        <v>776858</v>
      </c>
      <c r="C2621" s="767">
        <v>776858</v>
      </c>
      <c r="D2621" s="767">
        <v>776858</v>
      </c>
      <c r="E2621" s="580">
        <v>100</v>
      </c>
      <c r="F2621" s="767">
        <v>-1</v>
      </c>
    </row>
    <row r="2622" spans="1:6" s="782" customFormat="1" ht="12.75">
      <c r="A2622" s="142" t="s">
        <v>508</v>
      </c>
      <c r="B2622" s="767">
        <v>-776858</v>
      </c>
      <c r="C2622" s="767">
        <v>-776858</v>
      </c>
      <c r="D2622" s="767">
        <v>-776858</v>
      </c>
      <c r="E2622" s="580">
        <v>100</v>
      </c>
      <c r="F2622" s="767">
        <v>-1</v>
      </c>
    </row>
    <row r="2623" spans="1:6" s="782" customFormat="1" ht="12.75">
      <c r="A2623" s="354" t="s">
        <v>512</v>
      </c>
      <c r="B2623" s="767">
        <v>-776858</v>
      </c>
      <c r="C2623" s="767">
        <v>-776858</v>
      </c>
      <c r="D2623" s="767">
        <v>-776858</v>
      </c>
      <c r="E2623" s="580">
        <v>100</v>
      </c>
      <c r="F2623" s="767">
        <v>-1</v>
      </c>
    </row>
    <row r="2624" spans="1:6" s="782" customFormat="1" ht="12.75">
      <c r="A2624" s="354" t="s">
        <v>439</v>
      </c>
      <c r="B2624" s="767">
        <v>-776858</v>
      </c>
      <c r="C2624" s="767">
        <v>-776858</v>
      </c>
      <c r="D2624" s="767">
        <v>-776858</v>
      </c>
      <c r="E2624" s="580">
        <v>100</v>
      </c>
      <c r="F2624" s="767">
        <v>-1</v>
      </c>
    </row>
    <row r="2626" spans="1:6" s="99" customFormat="1" ht="12.75">
      <c r="A2626" s="815" t="s">
        <v>653</v>
      </c>
      <c r="B2626" s="740"/>
      <c r="C2626" s="816"/>
      <c r="D2626" s="816"/>
      <c r="E2626" s="816"/>
      <c r="F2626" s="816"/>
    </row>
    <row r="2627" spans="1:6" s="118" customFormat="1" ht="16.5" customHeight="1">
      <c r="A2627" s="960" t="s">
        <v>440</v>
      </c>
      <c r="B2627" s="960"/>
      <c r="C2627" s="960"/>
      <c r="D2627" s="960"/>
      <c r="E2627" s="960"/>
      <c r="F2627" s="960"/>
    </row>
    <row r="2628" spans="1:6" s="118" customFormat="1" ht="13.5">
      <c r="A2628" s="817" t="s">
        <v>348</v>
      </c>
      <c r="B2628" s="403">
        <v>205545823</v>
      </c>
      <c r="C2628" s="403">
        <v>205545823</v>
      </c>
      <c r="D2628" s="403">
        <v>200454913</v>
      </c>
      <c r="E2628" s="818">
        <v>97.52322381175316</v>
      </c>
      <c r="F2628" s="403">
        <v>122686</v>
      </c>
    </row>
    <row r="2629" spans="1:6" s="118" customFormat="1" ht="12.75">
      <c r="A2629" s="819" t="s">
        <v>359</v>
      </c>
      <c r="B2629" s="820">
        <v>6072524</v>
      </c>
      <c r="C2629" s="820">
        <v>6072524</v>
      </c>
      <c r="D2629" s="820">
        <v>1231717</v>
      </c>
      <c r="E2629" s="821">
        <v>20.283443918871296</v>
      </c>
      <c r="F2629" s="820">
        <v>65039</v>
      </c>
    </row>
    <row r="2630" spans="1:6" s="118" customFormat="1" ht="25.5">
      <c r="A2630" s="822" t="s">
        <v>381</v>
      </c>
      <c r="B2630" s="820">
        <v>197643914</v>
      </c>
      <c r="C2630" s="820">
        <v>197643914</v>
      </c>
      <c r="D2630" s="820">
        <v>197643914</v>
      </c>
      <c r="E2630" s="821">
        <v>100</v>
      </c>
      <c r="F2630" s="820">
        <v>0</v>
      </c>
    </row>
    <row r="2631" spans="1:6" s="118" customFormat="1" ht="12.75">
      <c r="A2631" s="409" t="s">
        <v>989</v>
      </c>
      <c r="B2631" s="383">
        <v>1829385</v>
      </c>
      <c r="C2631" s="383">
        <v>1829385</v>
      </c>
      <c r="D2631" s="383">
        <v>1579282</v>
      </c>
      <c r="E2631" s="486">
        <v>86.32857490358782</v>
      </c>
      <c r="F2631" s="383">
        <v>57647</v>
      </c>
    </row>
    <row r="2632" spans="1:6" s="118" customFormat="1" ht="38.25">
      <c r="A2632" s="822" t="s">
        <v>1031</v>
      </c>
      <c r="B2632" s="820">
        <v>1810644</v>
      </c>
      <c r="C2632" s="820">
        <v>1810644</v>
      </c>
      <c r="D2632" s="820">
        <v>1560541</v>
      </c>
      <c r="E2632" s="821">
        <v>86.18706935212002</v>
      </c>
      <c r="F2632" s="820">
        <v>57647</v>
      </c>
    </row>
    <row r="2633" spans="1:6" s="118" customFormat="1" ht="38.25">
      <c r="A2633" s="822" t="s">
        <v>1000</v>
      </c>
      <c r="B2633" s="820">
        <v>18741</v>
      </c>
      <c r="C2633" s="820">
        <v>18741</v>
      </c>
      <c r="D2633" s="820">
        <v>18741</v>
      </c>
      <c r="E2633" s="821">
        <v>100</v>
      </c>
      <c r="F2633" s="820">
        <v>0</v>
      </c>
    </row>
    <row r="2634" spans="1:6" s="118" customFormat="1" ht="13.5">
      <c r="A2634" s="402" t="s">
        <v>974</v>
      </c>
      <c r="B2634" s="403">
        <v>205545823</v>
      </c>
      <c r="C2634" s="403">
        <v>205545823</v>
      </c>
      <c r="D2634" s="403">
        <v>165814177</v>
      </c>
      <c r="E2634" s="818">
        <v>80.6701759149832</v>
      </c>
      <c r="F2634" s="403">
        <v>10856990</v>
      </c>
    </row>
    <row r="2635" spans="1:6" s="118" customFormat="1" ht="12.75">
      <c r="A2635" s="409" t="s">
        <v>1002</v>
      </c>
      <c r="B2635" s="383">
        <v>1829385</v>
      </c>
      <c r="C2635" s="383">
        <v>1829385</v>
      </c>
      <c r="D2635" s="383">
        <v>1579282</v>
      </c>
      <c r="E2635" s="486">
        <v>86.32857490358782</v>
      </c>
      <c r="F2635" s="383">
        <v>76389</v>
      </c>
    </row>
    <row r="2636" spans="1:6" s="118" customFormat="1" ht="38.25">
      <c r="A2636" s="822" t="s">
        <v>1029</v>
      </c>
      <c r="B2636" s="820">
        <v>1810644</v>
      </c>
      <c r="C2636" s="820">
        <v>1810644</v>
      </c>
      <c r="D2636" s="820">
        <v>1560541</v>
      </c>
      <c r="E2636" s="821">
        <v>86.18706935212002</v>
      </c>
      <c r="F2636" s="820">
        <v>57648</v>
      </c>
    </row>
    <row r="2637" spans="1:6" s="118" customFormat="1" ht="38.25">
      <c r="A2637" s="822" t="s">
        <v>407</v>
      </c>
      <c r="B2637" s="820">
        <v>18741</v>
      </c>
      <c r="C2637" s="820">
        <v>18741</v>
      </c>
      <c r="D2637" s="820">
        <v>18741</v>
      </c>
      <c r="E2637" s="821">
        <v>100</v>
      </c>
      <c r="F2637" s="820">
        <v>0</v>
      </c>
    </row>
    <row r="2638" spans="1:6" s="118" customFormat="1" ht="12.75" customHeight="1">
      <c r="A2638" s="409" t="s">
        <v>1017</v>
      </c>
      <c r="B2638" s="383">
        <v>161001545</v>
      </c>
      <c r="C2638" s="383">
        <v>161001545</v>
      </c>
      <c r="D2638" s="383">
        <v>136221270</v>
      </c>
      <c r="E2638" s="486">
        <v>84.60867254410509</v>
      </c>
      <c r="F2638" s="383">
        <v>6465704</v>
      </c>
    </row>
    <row r="2639" spans="1:39" s="823" customFormat="1" ht="38.25">
      <c r="A2639" s="822" t="s">
        <v>441</v>
      </c>
      <c r="B2639" s="820">
        <v>156492375</v>
      </c>
      <c r="C2639" s="820">
        <v>156492375</v>
      </c>
      <c r="D2639" s="820">
        <v>134945969</v>
      </c>
      <c r="E2639" s="821">
        <v>86.23165761271116</v>
      </c>
      <c r="F2639" s="820">
        <v>6465704</v>
      </c>
      <c r="AM2639" s="824"/>
    </row>
    <row r="2640" spans="1:6" s="118" customFormat="1" ht="63.75">
      <c r="A2640" s="822" t="s">
        <v>442</v>
      </c>
      <c r="B2640" s="820">
        <v>4509170</v>
      </c>
      <c r="C2640" s="820">
        <v>4509170</v>
      </c>
      <c r="D2640" s="820">
        <v>1275301</v>
      </c>
      <c r="E2640" s="821">
        <v>28.282388998418778</v>
      </c>
      <c r="F2640" s="820">
        <v>0</v>
      </c>
    </row>
    <row r="2641" spans="1:6" s="118" customFormat="1" ht="12.75">
      <c r="A2641" s="409" t="s">
        <v>1004</v>
      </c>
      <c r="B2641" s="383">
        <v>42714893</v>
      </c>
      <c r="C2641" s="383">
        <v>42714893</v>
      </c>
      <c r="D2641" s="383">
        <v>28013625</v>
      </c>
      <c r="E2641" s="486">
        <v>65.58280504179187</v>
      </c>
      <c r="F2641" s="383">
        <v>4314897</v>
      </c>
    </row>
    <row r="2642" spans="1:6" s="118" customFormat="1" ht="25.5">
      <c r="A2642" s="822" t="s">
        <v>1027</v>
      </c>
      <c r="B2642" s="820">
        <v>42714893</v>
      </c>
      <c r="C2642" s="820">
        <v>42714893</v>
      </c>
      <c r="D2642" s="820">
        <v>28013625</v>
      </c>
      <c r="E2642" s="821">
        <v>65.58280504179187</v>
      </c>
      <c r="F2642" s="820">
        <v>4314897</v>
      </c>
    </row>
    <row r="2645" spans="1:6" s="99" customFormat="1" ht="15">
      <c r="A2645" s="175" t="s">
        <v>1078</v>
      </c>
      <c r="B2645" s="417"/>
      <c r="C2645" s="417"/>
      <c r="D2645" s="417"/>
      <c r="E2645" s="179"/>
      <c r="F2645" s="179" t="s">
        <v>517</v>
      </c>
    </row>
    <row r="2646" spans="1:6" s="99" customFormat="1" ht="15">
      <c r="A2646" s="175"/>
      <c r="B2646" s="417"/>
      <c r="C2646" s="417"/>
      <c r="D2646" s="417"/>
      <c r="E2646" s="179"/>
      <c r="F2646" s="179"/>
    </row>
    <row r="2647" spans="1:6" s="99" customFormat="1" ht="15">
      <c r="A2647" s="175"/>
      <c r="B2647" s="417"/>
      <c r="C2647" s="417"/>
      <c r="D2647" s="417"/>
      <c r="E2647" s="179"/>
      <c r="F2647" s="179"/>
    </row>
    <row r="2648" spans="1:6" s="195" customFormat="1" ht="12.75" customHeight="1">
      <c r="A2648" s="175"/>
      <c r="B2648" s="417"/>
      <c r="C2648" s="417"/>
      <c r="D2648" s="417"/>
      <c r="E2648" s="179"/>
      <c r="F2648" s="179"/>
    </row>
    <row r="2649" spans="1:33" s="809" customFormat="1" ht="15">
      <c r="A2649" s="271" t="s">
        <v>518</v>
      </c>
      <c r="B2649" s="417"/>
      <c r="C2649" s="417"/>
      <c r="D2649" s="417"/>
      <c r="E2649" s="661"/>
      <c r="F2649" s="662"/>
      <c r="G2649" s="525"/>
      <c r="H2649" s="525"/>
      <c r="I2649" s="525"/>
      <c r="J2649" s="525"/>
      <c r="K2649" s="525"/>
      <c r="L2649" s="525"/>
      <c r="M2649" s="525"/>
      <c r="N2649" s="525"/>
      <c r="O2649" s="525"/>
      <c r="P2649" s="525"/>
      <c r="Q2649" s="525"/>
      <c r="R2649" s="525"/>
      <c r="S2649" s="525"/>
      <c r="T2649" s="525"/>
      <c r="U2649" s="525"/>
      <c r="V2649" s="525"/>
      <c r="W2649" s="525"/>
      <c r="X2649" s="525"/>
      <c r="Y2649" s="525"/>
      <c r="Z2649" s="525"/>
      <c r="AA2649" s="525"/>
      <c r="AB2649" s="525"/>
      <c r="AC2649" s="525"/>
      <c r="AD2649" s="525"/>
      <c r="AE2649" s="525"/>
      <c r="AF2649" s="525"/>
      <c r="AG2649" s="525"/>
    </row>
  </sheetData>
  <mergeCells count="8">
    <mergeCell ref="A4:F4"/>
    <mergeCell ref="A2:F2"/>
    <mergeCell ref="A1:F1"/>
    <mergeCell ref="A2627:F2627"/>
    <mergeCell ref="A8:F8"/>
    <mergeCell ref="A7:F7"/>
    <mergeCell ref="A6:F6"/>
    <mergeCell ref="A9:F9"/>
  </mergeCells>
  <printOptions horizontalCentered="1"/>
  <pageMargins left="0.984251968503937" right="0.2755905511811024" top="0.7086614173228347" bottom="0.3937007874015748" header="0.5118110236220472" footer="0.11811023622047245"/>
  <pageSetup firstPageNumber="58" useFirstPageNumber="1" fitToHeight="20" horizontalDpi="600" verticalDpi="600" orientation="portrait" paperSize="9" scale="84" r:id="rId1"/>
  <headerFooter alignWithMargins="0">
    <oddFooter>&amp;C&amp;P&amp;R
</oddFooter>
  </headerFooter>
  <rowBreaks count="2" manualBreakCount="2">
    <brk id="50" max="255" man="1"/>
    <brk id="253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AU61"/>
  <sheetViews>
    <sheetView workbookViewId="0" topLeftCell="E1">
      <selection activeCell="E8" sqref="E8:H8"/>
    </sheetView>
  </sheetViews>
  <sheetFormatPr defaultColWidth="9.140625" defaultRowHeight="12.75"/>
  <cols>
    <col min="1" max="1" width="12.8515625" style="847" hidden="1" customWidth="1"/>
    <col min="2" max="2" width="7.140625" style="847" hidden="1" customWidth="1"/>
    <col min="3" max="4" width="11.421875" style="847" hidden="1" customWidth="1"/>
    <col min="5" max="5" width="51.421875" style="847" customWidth="1"/>
    <col min="6" max="8" width="14.28125" style="847" customWidth="1"/>
    <col min="9" max="9" width="9.140625" style="847" customWidth="1"/>
    <col min="10" max="10" width="13.140625" style="847" customWidth="1"/>
    <col min="11" max="11" width="14.7109375" style="847" customWidth="1"/>
    <col min="12" max="16384" width="9.140625" style="847" customWidth="1"/>
  </cols>
  <sheetData>
    <row r="1" spans="1:47" s="826" customFormat="1" ht="12.75">
      <c r="A1" s="825"/>
      <c r="B1" s="825"/>
      <c r="C1" s="825"/>
      <c r="D1" s="825"/>
      <c r="E1" s="963" t="s">
        <v>486</v>
      </c>
      <c r="F1" s="963"/>
      <c r="G1" s="963"/>
      <c r="H1" s="963"/>
      <c r="AD1" s="827"/>
      <c r="AE1" s="827"/>
      <c r="AF1" s="827"/>
      <c r="AG1" s="827"/>
      <c r="AH1" s="827"/>
      <c r="AI1" s="827"/>
      <c r="AJ1" s="827"/>
      <c r="AK1" s="827"/>
      <c r="AL1" s="827"/>
      <c r="AM1" s="827"/>
      <c r="AN1" s="827"/>
      <c r="AO1" s="827"/>
      <c r="AP1" s="827"/>
      <c r="AQ1" s="827"/>
      <c r="AR1" s="827"/>
      <c r="AS1" s="827"/>
      <c r="AT1" s="827"/>
      <c r="AU1" s="827"/>
    </row>
    <row r="2" spans="1:47" s="826" customFormat="1" ht="12.75">
      <c r="A2" s="828"/>
      <c r="B2" s="828"/>
      <c r="C2" s="828"/>
      <c r="D2" s="828"/>
      <c r="E2" s="969" t="s">
        <v>487</v>
      </c>
      <c r="F2" s="969"/>
      <c r="G2" s="969"/>
      <c r="H2" s="969"/>
      <c r="AD2" s="827"/>
      <c r="AE2" s="827"/>
      <c r="AF2" s="827"/>
      <c r="AG2" s="827"/>
      <c r="AH2" s="827"/>
      <c r="AI2" s="827"/>
      <c r="AJ2" s="827"/>
      <c r="AK2" s="827"/>
      <c r="AL2" s="827"/>
      <c r="AM2" s="827"/>
      <c r="AN2" s="827"/>
      <c r="AO2" s="827"/>
      <c r="AP2" s="827"/>
      <c r="AQ2" s="827"/>
      <c r="AR2" s="827"/>
      <c r="AS2" s="827"/>
      <c r="AT2" s="827"/>
      <c r="AU2" s="827"/>
    </row>
    <row r="3" spans="1:47" s="826" customFormat="1" ht="3.75" customHeight="1">
      <c r="A3" s="829"/>
      <c r="B3" s="829"/>
      <c r="C3" s="829"/>
      <c r="D3" s="829"/>
      <c r="E3" s="970"/>
      <c r="F3" s="970"/>
      <c r="G3" s="970"/>
      <c r="H3" s="970"/>
      <c r="AD3" s="827"/>
      <c r="AE3" s="827"/>
      <c r="AF3" s="827"/>
      <c r="AG3" s="827"/>
      <c r="AH3" s="827"/>
      <c r="AI3" s="827"/>
      <c r="AJ3" s="827"/>
      <c r="AK3" s="827"/>
      <c r="AL3" s="827"/>
      <c r="AM3" s="827"/>
      <c r="AN3" s="827"/>
      <c r="AO3" s="827"/>
      <c r="AP3" s="827"/>
      <c r="AQ3" s="827"/>
      <c r="AR3" s="827"/>
      <c r="AS3" s="827"/>
      <c r="AT3" s="827"/>
      <c r="AU3" s="827"/>
    </row>
    <row r="4" spans="1:29" s="827" customFormat="1" ht="12.75">
      <c r="A4" s="830"/>
      <c r="B4" s="830"/>
      <c r="C4" s="830"/>
      <c r="D4" s="830"/>
      <c r="E4" s="971" t="s">
        <v>519</v>
      </c>
      <c r="F4" s="971"/>
      <c r="G4" s="971"/>
      <c r="H4" s="971"/>
      <c r="I4" s="826"/>
      <c r="J4" s="826"/>
      <c r="K4" s="826"/>
      <c r="L4" s="826"/>
      <c r="M4" s="826"/>
      <c r="N4" s="826"/>
      <c r="O4" s="826"/>
      <c r="P4" s="826"/>
      <c r="Q4" s="826"/>
      <c r="R4" s="826"/>
      <c r="S4" s="826"/>
      <c r="T4" s="826"/>
      <c r="U4" s="826"/>
      <c r="V4" s="826"/>
      <c r="W4" s="826"/>
      <c r="X4" s="826"/>
      <c r="Y4" s="826"/>
      <c r="Z4" s="826"/>
      <c r="AA4" s="826"/>
      <c r="AB4" s="826"/>
      <c r="AC4" s="826"/>
    </row>
    <row r="5" spans="1:29" s="827" customFormat="1" ht="12.75">
      <c r="A5" s="831"/>
      <c r="B5" s="832"/>
      <c r="C5" s="832"/>
      <c r="D5" s="832"/>
      <c r="E5" s="833"/>
      <c r="F5" s="833"/>
      <c r="G5" s="834"/>
      <c r="H5" s="835"/>
      <c r="I5" s="826"/>
      <c r="J5" s="826"/>
      <c r="K5" s="826"/>
      <c r="L5" s="826"/>
      <c r="M5" s="826"/>
      <c r="N5" s="826"/>
      <c r="O5" s="826"/>
      <c r="P5" s="826"/>
      <c r="Q5" s="826"/>
      <c r="R5" s="826"/>
      <c r="S5" s="826"/>
      <c r="T5" s="826"/>
      <c r="U5" s="826"/>
      <c r="V5" s="826"/>
      <c r="W5" s="826"/>
      <c r="X5" s="826"/>
      <c r="Y5" s="826"/>
      <c r="Z5" s="826"/>
      <c r="AA5" s="826"/>
      <c r="AB5" s="826"/>
      <c r="AC5" s="826"/>
    </row>
    <row r="6" spans="1:29" s="836" customFormat="1" ht="15.75">
      <c r="A6" s="825"/>
      <c r="B6" s="825"/>
      <c r="C6" s="825"/>
      <c r="D6" s="825"/>
      <c r="E6" s="963" t="s">
        <v>489</v>
      </c>
      <c r="F6" s="963"/>
      <c r="G6" s="963"/>
      <c r="H6" s="963"/>
      <c r="I6" s="826"/>
      <c r="J6" s="826"/>
      <c r="K6" s="826"/>
      <c r="L6" s="826"/>
      <c r="M6" s="826"/>
      <c r="N6" s="826"/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</row>
    <row r="7" spans="1:29" s="836" customFormat="1" ht="15.75">
      <c r="A7" s="837"/>
      <c r="B7" s="837"/>
      <c r="C7" s="837"/>
      <c r="D7" s="837"/>
      <c r="E7" s="964" t="s">
        <v>444</v>
      </c>
      <c r="F7" s="964"/>
      <c r="G7" s="964"/>
      <c r="H7" s="964"/>
      <c r="I7" s="826"/>
      <c r="J7" s="826"/>
      <c r="K7" s="826"/>
      <c r="L7" s="826"/>
      <c r="M7" s="826"/>
      <c r="N7" s="826"/>
      <c r="O7" s="826"/>
      <c r="P7" s="826"/>
      <c r="Q7" s="826"/>
      <c r="R7" s="826"/>
      <c r="S7" s="826"/>
      <c r="T7" s="826"/>
      <c r="U7" s="826"/>
      <c r="V7" s="826"/>
      <c r="W7" s="826"/>
      <c r="X7" s="826"/>
      <c r="Y7" s="826"/>
      <c r="Z7" s="826"/>
      <c r="AA7" s="826"/>
      <c r="AB7" s="826"/>
      <c r="AC7" s="826"/>
    </row>
    <row r="8" spans="1:29" s="836" customFormat="1" ht="15.75">
      <c r="A8" s="838"/>
      <c r="B8" s="838"/>
      <c r="C8" s="838"/>
      <c r="D8" s="838"/>
      <c r="E8" s="965" t="s">
        <v>445</v>
      </c>
      <c r="F8" s="965"/>
      <c r="G8" s="965"/>
      <c r="H8" s="965"/>
      <c r="I8" s="826"/>
      <c r="J8" s="826"/>
      <c r="K8" s="826"/>
      <c r="L8" s="826"/>
      <c r="M8" s="826"/>
      <c r="N8" s="826"/>
      <c r="O8" s="826"/>
      <c r="P8" s="826"/>
      <c r="Q8" s="826"/>
      <c r="R8" s="826"/>
      <c r="S8" s="826"/>
      <c r="T8" s="826"/>
      <c r="U8" s="826"/>
      <c r="V8" s="826"/>
      <c r="W8" s="826"/>
      <c r="X8" s="826"/>
      <c r="Y8" s="826"/>
      <c r="Z8" s="826"/>
      <c r="AA8" s="826"/>
      <c r="AB8" s="826"/>
      <c r="AC8" s="826"/>
    </row>
    <row r="9" spans="1:29" s="332" customFormat="1" ht="12.75">
      <c r="A9" s="839"/>
      <c r="B9" s="839"/>
      <c r="C9" s="839"/>
      <c r="D9" s="839"/>
      <c r="E9" s="966" t="s">
        <v>492</v>
      </c>
      <c r="F9" s="966"/>
      <c r="G9" s="966"/>
      <c r="H9" s="966"/>
      <c r="I9" s="826"/>
      <c r="J9" s="826"/>
      <c r="K9" s="826"/>
      <c r="L9" s="826"/>
      <c r="M9" s="826"/>
      <c r="N9" s="826"/>
      <c r="O9" s="826"/>
      <c r="P9" s="826"/>
      <c r="Q9" s="826"/>
      <c r="R9" s="826"/>
      <c r="S9" s="826"/>
      <c r="T9" s="826"/>
      <c r="U9" s="826"/>
      <c r="V9" s="826"/>
      <c r="W9" s="826"/>
      <c r="X9" s="826"/>
      <c r="Y9" s="826"/>
      <c r="Z9" s="826"/>
      <c r="AA9" s="826"/>
      <c r="AB9" s="826"/>
      <c r="AC9" s="826"/>
    </row>
    <row r="10" spans="1:29" s="332" customFormat="1" ht="12.75">
      <c r="A10" s="840"/>
      <c r="B10" s="271"/>
      <c r="C10" s="115"/>
      <c r="E10" s="840" t="s">
        <v>446</v>
      </c>
      <c r="G10" s="841"/>
      <c r="H10" s="333" t="s">
        <v>602</v>
      </c>
      <c r="I10" s="826"/>
      <c r="J10" s="826"/>
      <c r="K10" s="826"/>
      <c r="L10" s="826"/>
      <c r="M10" s="826"/>
      <c r="N10" s="826"/>
      <c r="O10" s="826"/>
      <c r="P10" s="826"/>
      <c r="Q10" s="826"/>
      <c r="R10" s="826"/>
      <c r="S10" s="826"/>
      <c r="T10" s="826"/>
      <c r="U10" s="826"/>
      <c r="V10" s="826"/>
      <c r="W10" s="826"/>
      <c r="X10" s="826"/>
      <c r="Y10" s="826"/>
      <c r="Z10" s="826"/>
      <c r="AA10" s="826"/>
      <c r="AB10" s="826"/>
      <c r="AC10" s="826"/>
    </row>
    <row r="11" spans="1:29" s="836" customFormat="1" ht="15.75">
      <c r="A11" s="842"/>
      <c r="B11" s="842"/>
      <c r="C11" s="842"/>
      <c r="E11" s="841"/>
      <c r="G11" s="841"/>
      <c r="H11" s="843" t="s">
        <v>447</v>
      </c>
      <c r="I11" s="826"/>
      <c r="J11" s="826"/>
      <c r="K11" s="826"/>
      <c r="L11" s="826"/>
      <c r="M11" s="826"/>
      <c r="N11" s="826"/>
      <c r="O11" s="826"/>
      <c r="P11" s="826"/>
      <c r="Q11" s="826"/>
      <c r="R11" s="826"/>
      <c r="S11" s="826"/>
      <c r="T11" s="826"/>
      <c r="U11" s="826"/>
      <c r="V11" s="826"/>
      <c r="W11" s="826"/>
      <c r="X11" s="826"/>
      <c r="Y11" s="826"/>
      <c r="Z11" s="826"/>
      <c r="AA11" s="826"/>
      <c r="AB11" s="826"/>
      <c r="AC11" s="826"/>
    </row>
    <row r="12" spans="1:8" s="826" customFormat="1" ht="12.75">
      <c r="A12" s="844"/>
      <c r="E12" s="841"/>
      <c r="G12" s="841"/>
      <c r="H12" s="845" t="s">
        <v>448</v>
      </c>
    </row>
    <row r="13" spans="1:8" ht="12.75" customHeight="1">
      <c r="A13" s="962" t="s">
        <v>661</v>
      </c>
      <c r="B13" s="962"/>
      <c r="C13" s="962"/>
      <c r="D13" s="962"/>
      <c r="E13" s="967" t="s">
        <v>496</v>
      </c>
      <c r="F13" s="967" t="s">
        <v>604</v>
      </c>
      <c r="G13" s="967" t="s">
        <v>525</v>
      </c>
      <c r="H13" s="967" t="s">
        <v>500</v>
      </c>
    </row>
    <row r="14" spans="1:8" ht="25.5">
      <c r="A14" s="846" t="s">
        <v>449</v>
      </c>
      <c r="B14" s="846" t="s">
        <v>450</v>
      </c>
      <c r="C14" s="846" t="s">
        <v>451</v>
      </c>
      <c r="D14" s="846" t="s">
        <v>452</v>
      </c>
      <c r="E14" s="968"/>
      <c r="F14" s="968"/>
      <c r="G14" s="968"/>
      <c r="H14" s="968"/>
    </row>
    <row r="15" spans="1:8" ht="12.75">
      <c r="A15" s="846">
        <v>1</v>
      </c>
      <c r="B15" s="846">
        <v>2</v>
      </c>
      <c r="C15" s="846">
        <v>3</v>
      </c>
      <c r="D15" s="846">
        <v>4</v>
      </c>
      <c r="E15" s="848">
        <v>1</v>
      </c>
      <c r="F15" s="848">
        <v>2</v>
      </c>
      <c r="G15" s="848">
        <v>3</v>
      </c>
      <c r="H15" s="848">
        <v>4</v>
      </c>
    </row>
    <row r="16" spans="1:8" ht="22.5" customHeight="1">
      <c r="A16" s="849" t="s">
        <v>453</v>
      </c>
      <c r="B16" s="850"/>
      <c r="C16" s="850"/>
      <c r="D16" s="851"/>
      <c r="E16" s="852" t="s">
        <v>513</v>
      </c>
      <c r="F16" s="853">
        <v>-174000000</v>
      </c>
      <c r="G16" s="853">
        <v>-107389214.22</v>
      </c>
      <c r="H16" s="854">
        <v>-17162529.22</v>
      </c>
    </row>
    <row r="17" spans="1:8" ht="6.75" customHeight="1">
      <c r="A17" s="855"/>
      <c r="B17" s="855"/>
      <c r="C17" s="855"/>
      <c r="D17" s="856"/>
      <c r="E17" s="855"/>
      <c r="F17" s="857"/>
      <c r="G17" s="858"/>
      <c r="H17" s="858"/>
    </row>
    <row r="18" spans="1:8" ht="15.75">
      <c r="A18" s="849" t="s">
        <v>453</v>
      </c>
      <c r="B18" s="850"/>
      <c r="C18" s="850"/>
      <c r="D18" s="851"/>
      <c r="E18" s="852" t="s">
        <v>1035</v>
      </c>
      <c r="F18" s="853">
        <v>-208617155</v>
      </c>
      <c r="G18" s="853">
        <v>-168071428</v>
      </c>
      <c r="H18" s="854">
        <v>-35730769</v>
      </c>
    </row>
    <row r="19" spans="1:8" ht="13.5">
      <c r="A19" s="859"/>
      <c r="B19" s="860"/>
      <c r="C19" s="861" t="s">
        <v>454</v>
      </c>
      <c r="D19" s="862"/>
      <c r="E19" s="863" t="s">
        <v>455</v>
      </c>
      <c r="F19" s="864">
        <v>-181278133</v>
      </c>
      <c r="G19" s="864">
        <v>-165671098</v>
      </c>
      <c r="H19" s="865">
        <v>-34852821</v>
      </c>
    </row>
    <row r="20" spans="1:8" ht="13.5">
      <c r="A20" s="866"/>
      <c r="B20" s="867"/>
      <c r="C20" s="868" t="s">
        <v>456</v>
      </c>
      <c r="D20" s="869"/>
      <c r="E20" s="870" t="s">
        <v>457</v>
      </c>
      <c r="F20" s="871">
        <v>-9900</v>
      </c>
      <c r="G20" s="871">
        <v>0</v>
      </c>
      <c r="H20" s="872">
        <v>0</v>
      </c>
    </row>
    <row r="21" spans="1:8" ht="12.75">
      <c r="A21" s="873"/>
      <c r="B21" s="874" t="s">
        <v>458</v>
      </c>
      <c r="C21" s="875" t="s">
        <v>459</v>
      </c>
      <c r="D21" s="876"/>
      <c r="E21" s="877" t="s">
        <v>460</v>
      </c>
      <c r="F21" s="878">
        <v>-9900</v>
      </c>
      <c r="G21" s="878">
        <v>0</v>
      </c>
      <c r="H21" s="879">
        <v>0</v>
      </c>
    </row>
    <row r="22" spans="1:8" ht="12.75">
      <c r="A22" s="873"/>
      <c r="B22" s="874"/>
      <c r="C22" s="880"/>
      <c r="D22" s="876">
        <v>6006</v>
      </c>
      <c r="E22" s="881" t="s">
        <v>461</v>
      </c>
      <c r="F22" s="882">
        <v>-9900</v>
      </c>
      <c r="G22" s="882">
        <v>0</v>
      </c>
      <c r="H22" s="883">
        <v>0</v>
      </c>
    </row>
    <row r="23" spans="1:8" ht="12.75">
      <c r="A23" s="873"/>
      <c r="B23" s="874"/>
      <c r="C23" s="875" t="s">
        <v>462</v>
      </c>
      <c r="D23" s="876"/>
      <c r="E23" s="877" t="s">
        <v>463</v>
      </c>
      <c r="F23" s="878">
        <v>0</v>
      </c>
      <c r="G23" s="878">
        <v>0</v>
      </c>
      <c r="H23" s="879">
        <v>0</v>
      </c>
    </row>
    <row r="24" spans="1:8" ht="13.5">
      <c r="A24" s="866"/>
      <c r="B24" s="867" t="s">
        <v>464</v>
      </c>
      <c r="C24" s="868" t="s">
        <v>465</v>
      </c>
      <c r="D24" s="869"/>
      <c r="E24" s="870" t="s">
        <v>466</v>
      </c>
      <c r="F24" s="871">
        <v>0</v>
      </c>
      <c r="G24" s="871">
        <v>0</v>
      </c>
      <c r="H24" s="872">
        <v>0</v>
      </c>
    </row>
    <row r="25" spans="1:8" ht="12.75">
      <c r="A25" s="873"/>
      <c r="B25" s="874"/>
      <c r="C25" s="880"/>
      <c r="D25" s="876"/>
      <c r="E25" s="884"/>
      <c r="F25" s="878"/>
      <c r="G25" s="878"/>
      <c r="H25" s="879"/>
    </row>
    <row r="26" spans="1:8" ht="13.5">
      <c r="A26" s="866"/>
      <c r="B26" s="867"/>
      <c r="C26" s="868" t="s">
        <v>467</v>
      </c>
      <c r="D26" s="869"/>
      <c r="E26" s="870" t="s">
        <v>468</v>
      </c>
      <c r="F26" s="871">
        <v>-181268233</v>
      </c>
      <c r="G26" s="871">
        <v>-165671098</v>
      </c>
      <c r="H26" s="872">
        <v>-34852821</v>
      </c>
    </row>
    <row r="27" spans="1:8" ht="12.75">
      <c r="A27" s="873"/>
      <c r="B27" s="874"/>
      <c r="C27" s="875" t="s">
        <v>469</v>
      </c>
      <c r="D27" s="876"/>
      <c r="E27" s="877" t="s">
        <v>470</v>
      </c>
      <c r="F27" s="885">
        <v>-176268233</v>
      </c>
      <c r="G27" s="885">
        <v>-165572056</v>
      </c>
      <c r="H27" s="886">
        <v>-34852821</v>
      </c>
    </row>
    <row r="28" spans="1:8" ht="12.75">
      <c r="A28" s="873"/>
      <c r="B28" s="874"/>
      <c r="C28" s="880"/>
      <c r="D28" s="876">
        <v>1000</v>
      </c>
      <c r="E28" s="887" t="s">
        <v>471</v>
      </c>
      <c r="F28" s="888">
        <v>-2868558</v>
      </c>
      <c r="G28" s="888">
        <v>-720366</v>
      </c>
      <c r="H28" s="886">
        <v>-10128</v>
      </c>
    </row>
    <row r="29" spans="1:8" ht="12.75">
      <c r="A29" s="873"/>
      <c r="B29" s="874"/>
      <c r="C29" s="880"/>
      <c r="D29" s="876">
        <v>3000</v>
      </c>
      <c r="E29" s="887" t="s">
        <v>472</v>
      </c>
      <c r="F29" s="888">
        <v>-41358860</v>
      </c>
      <c r="G29" s="888">
        <v>-14513049</v>
      </c>
      <c r="H29" s="886">
        <v>-529355</v>
      </c>
    </row>
    <row r="30" spans="1:8" ht="12.75">
      <c r="A30" s="873"/>
      <c r="B30" s="874"/>
      <c r="C30" s="880"/>
      <c r="D30" s="876">
        <v>4000</v>
      </c>
      <c r="E30" s="887" t="s">
        <v>473</v>
      </c>
      <c r="F30" s="888">
        <v>-132027690</v>
      </c>
      <c r="G30" s="888">
        <v>-131093645</v>
      </c>
      <c r="H30" s="886">
        <v>-15181342</v>
      </c>
    </row>
    <row r="31" spans="1:8" ht="12.75">
      <c r="A31" s="873"/>
      <c r="B31" s="874"/>
      <c r="C31" s="880"/>
      <c r="D31" s="876">
        <v>5000</v>
      </c>
      <c r="E31" s="887" t="s">
        <v>474</v>
      </c>
      <c r="F31" s="888">
        <v>-13125</v>
      </c>
      <c r="G31" s="888">
        <v>-113000</v>
      </c>
      <c r="H31" s="886">
        <v>0</v>
      </c>
    </row>
    <row r="32" spans="1:8" ht="12.75">
      <c r="A32" s="873"/>
      <c r="B32" s="874"/>
      <c r="C32" s="880"/>
      <c r="D32" s="876"/>
      <c r="E32" s="887" t="s">
        <v>475</v>
      </c>
      <c r="F32" s="888">
        <v>0</v>
      </c>
      <c r="G32" s="888">
        <v>-19131996</v>
      </c>
      <c r="H32" s="886">
        <v>-19131996</v>
      </c>
    </row>
    <row r="33" spans="1:8" ht="12.75">
      <c r="A33" s="873"/>
      <c r="B33" s="874"/>
      <c r="C33" s="875" t="s">
        <v>476</v>
      </c>
      <c r="D33" s="876"/>
      <c r="E33" s="889" t="s">
        <v>477</v>
      </c>
      <c r="F33" s="885">
        <v>-5000000</v>
      </c>
      <c r="G33" s="885">
        <v>-99042</v>
      </c>
      <c r="H33" s="890">
        <v>0</v>
      </c>
    </row>
    <row r="34" spans="1:8" ht="12.75">
      <c r="A34" s="873"/>
      <c r="B34" s="874"/>
      <c r="C34" s="880"/>
      <c r="D34" s="876"/>
      <c r="E34" s="880"/>
      <c r="F34" s="885"/>
      <c r="G34" s="885"/>
      <c r="H34" s="890"/>
    </row>
    <row r="35" spans="1:8" ht="13.5">
      <c r="A35" s="866"/>
      <c r="B35" s="867"/>
      <c r="C35" s="891" t="s">
        <v>478</v>
      </c>
      <c r="D35" s="869"/>
      <c r="E35" s="891" t="s">
        <v>479</v>
      </c>
      <c r="F35" s="892">
        <v>-27339022</v>
      </c>
      <c r="G35" s="892">
        <v>-2400330</v>
      </c>
      <c r="H35" s="893">
        <v>-877948</v>
      </c>
    </row>
    <row r="36" spans="1:8" ht="12.75">
      <c r="A36" s="894"/>
      <c r="B36" s="895"/>
      <c r="C36" s="896"/>
      <c r="D36" s="897"/>
      <c r="E36" s="896"/>
      <c r="F36" s="898"/>
      <c r="G36" s="898"/>
      <c r="H36" s="899"/>
    </row>
    <row r="37" spans="1:10" ht="15.75">
      <c r="A37" s="849" t="s">
        <v>480</v>
      </c>
      <c r="B37" s="850"/>
      <c r="C37" s="850"/>
      <c r="D37" s="851"/>
      <c r="E37" s="852" t="s">
        <v>1036</v>
      </c>
      <c r="F37" s="853">
        <v>34617155</v>
      </c>
      <c r="G37" s="853">
        <v>60682213.78</v>
      </c>
      <c r="H37" s="854">
        <v>18568239.78</v>
      </c>
      <c r="J37" s="900"/>
    </row>
    <row r="38" spans="1:8" ht="13.5">
      <c r="A38" s="859"/>
      <c r="B38" s="860"/>
      <c r="C38" s="861" t="s">
        <v>454</v>
      </c>
      <c r="D38" s="862"/>
      <c r="E38" s="861" t="s">
        <v>455</v>
      </c>
      <c r="F38" s="901">
        <v>32280838</v>
      </c>
      <c r="G38" s="901">
        <v>58447530.78</v>
      </c>
      <c r="H38" s="902">
        <v>18406543.78</v>
      </c>
    </row>
    <row r="39" spans="1:8" ht="13.5">
      <c r="A39" s="866"/>
      <c r="B39" s="867"/>
      <c r="C39" s="868" t="s">
        <v>456</v>
      </c>
      <c r="D39" s="869"/>
      <c r="E39" s="891" t="s">
        <v>457</v>
      </c>
      <c r="F39" s="892">
        <v>2753540</v>
      </c>
      <c r="G39" s="892">
        <v>2569247</v>
      </c>
      <c r="H39" s="893">
        <v>355150</v>
      </c>
    </row>
    <row r="40" spans="1:8" ht="12.75">
      <c r="A40" s="873"/>
      <c r="B40" s="874" t="s">
        <v>458</v>
      </c>
      <c r="C40" s="875" t="s">
        <v>459</v>
      </c>
      <c r="D40" s="876"/>
      <c r="E40" s="889" t="s">
        <v>460</v>
      </c>
      <c r="F40" s="885">
        <v>2613540</v>
      </c>
      <c r="G40" s="885">
        <v>2429247</v>
      </c>
      <c r="H40" s="890">
        <v>355150</v>
      </c>
    </row>
    <row r="41" spans="1:8" ht="12.75">
      <c r="A41" s="873"/>
      <c r="B41" s="874"/>
      <c r="C41" s="880"/>
      <c r="D41" s="876">
        <v>6006</v>
      </c>
      <c r="E41" s="887" t="s">
        <v>461</v>
      </c>
      <c r="F41" s="888">
        <v>2613540</v>
      </c>
      <c r="G41" s="888">
        <v>2429247</v>
      </c>
      <c r="H41" s="886">
        <v>355150</v>
      </c>
    </row>
    <row r="42" spans="1:8" ht="12.75">
      <c r="A42" s="873"/>
      <c r="B42" s="874"/>
      <c r="C42" s="875" t="s">
        <v>462</v>
      </c>
      <c r="D42" s="876"/>
      <c r="E42" s="889" t="s">
        <v>463</v>
      </c>
      <c r="F42" s="885">
        <v>140000</v>
      </c>
      <c r="G42" s="885">
        <v>140000</v>
      </c>
      <c r="H42" s="890">
        <v>0</v>
      </c>
    </row>
    <row r="43" spans="1:8" ht="13.5">
      <c r="A43" s="866"/>
      <c r="B43" s="867" t="s">
        <v>464</v>
      </c>
      <c r="C43" s="868" t="s">
        <v>465</v>
      </c>
      <c r="D43" s="869"/>
      <c r="E43" s="891" t="s">
        <v>466</v>
      </c>
      <c r="F43" s="892">
        <v>776858</v>
      </c>
      <c r="G43" s="892">
        <v>776857</v>
      </c>
      <c r="H43" s="893">
        <v>0</v>
      </c>
    </row>
    <row r="44" spans="1:8" ht="12.75">
      <c r="A44" s="873"/>
      <c r="B44" s="874"/>
      <c r="C44" s="880"/>
      <c r="D44" s="876"/>
      <c r="E44" s="880"/>
      <c r="F44" s="885"/>
      <c r="G44" s="885"/>
      <c r="H44" s="890"/>
    </row>
    <row r="45" spans="1:8" ht="13.5">
      <c r="A45" s="866"/>
      <c r="B45" s="867"/>
      <c r="C45" s="868" t="s">
        <v>467</v>
      </c>
      <c r="D45" s="869"/>
      <c r="E45" s="891" t="s">
        <v>468</v>
      </c>
      <c r="F45" s="892">
        <v>28750440</v>
      </c>
      <c r="G45" s="892">
        <v>55101426.78</v>
      </c>
      <c r="H45" s="893">
        <v>18051393.78</v>
      </c>
    </row>
    <row r="46" spans="1:8" ht="12.75">
      <c r="A46" s="873"/>
      <c r="B46" s="874"/>
      <c r="C46" s="875" t="s">
        <v>469</v>
      </c>
      <c r="D46" s="876"/>
      <c r="E46" s="889" t="s">
        <v>470</v>
      </c>
      <c r="F46" s="885">
        <v>28750440</v>
      </c>
      <c r="G46" s="885">
        <v>55098125</v>
      </c>
      <c r="H46" s="890">
        <v>18048092</v>
      </c>
    </row>
    <row r="47" spans="1:8" ht="12.75">
      <c r="A47" s="873"/>
      <c r="B47" s="874"/>
      <c r="C47" s="880"/>
      <c r="D47" s="876">
        <v>1000</v>
      </c>
      <c r="E47" s="887" t="s">
        <v>471</v>
      </c>
      <c r="F47" s="888">
        <v>368558</v>
      </c>
      <c r="G47" s="888">
        <v>367302</v>
      </c>
      <c r="H47" s="886">
        <v>58580</v>
      </c>
    </row>
    <row r="48" spans="1:8" ht="12.75">
      <c r="A48" s="873"/>
      <c r="B48" s="874"/>
      <c r="C48" s="880"/>
      <c r="D48" s="876">
        <v>3000</v>
      </c>
      <c r="E48" s="887" t="s">
        <v>472</v>
      </c>
      <c r="F48" s="888">
        <v>11358860</v>
      </c>
      <c r="G48" s="888">
        <v>23608159</v>
      </c>
      <c r="H48" s="886">
        <v>2227044</v>
      </c>
    </row>
    <row r="49" spans="1:10" ht="12.75">
      <c r="A49" s="873"/>
      <c r="B49" s="874"/>
      <c r="C49" s="880"/>
      <c r="D49" s="876">
        <v>4000</v>
      </c>
      <c r="E49" s="887" t="s">
        <v>473</v>
      </c>
      <c r="F49" s="888">
        <v>17009897</v>
      </c>
      <c r="G49" s="888">
        <v>18401110</v>
      </c>
      <c r="H49" s="886">
        <v>3127789</v>
      </c>
      <c r="J49" s="903"/>
    </row>
    <row r="50" spans="1:8" ht="12.75">
      <c r="A50" s="873"/>
      <c r="B50" s="874"/>
      <c r="C50" s="880"/>
      <c r="D50" s="876">
        <v>5000</v>
      </c>
      <c r="E50" s="887" t="s">
        <v>474</v>
      </c>
      <c r="F50" s="888">
        <v>13125</v>
      </c>
      <c r="G50" s="888">
        <v>113000</v>
      </c>
      <c r="H50" s="886">
        <v>26125</v>
      </c>
    </row>
    <row r="51" spans="1:8" ht="12.75">
      <c r="A51" s="873"/>
      <c r="B51" s="874"/>
      <c r="C51" s="880"/>
      <c r="D51" s="876"/>
      <c r="E51" s="887" t="s">
        <v>481</v>
      </c>
      <c r="F51" s="888">
        <v>0</v>
      </c>
      <c r="G51" s="888">
        <v>12608554</v>
      </c>
      <c r="H51" s="886">
        <v>12608554</v>
      </c>
    </row>
    <row r="52" spans="1:8" ht="12.75">
      <c r="A52" s="873"/>
      <c r="B52" s="874"/>
      <c r="C52" s="875" t="s">
        <v>476</v>
      </c>
      <c r="D52" s="876"/>
      <c r="E52" s="889" t="s">
        <v>477</v>
      </c>
      <c r="F52" s="885">
        <v>0</v>
      </c>
      <c r="G52" s="885">
        <v>3301.78</v>
      </c>
      <c r="H52" s="890">
        <v>3301.78</v>
      </c>
    </row>
    <row r="53" spans="1:8" ht="12.75">
      <c r="A53" s="873"/>
      <c r="B53" s="874"/>
      <c r="C53" s="880"/>
      <c r="D53" s="876"/>
      <c r="E53" s="880"/>
      <c r="F53" s="885"/>
      <c r="G53" s="885"/>
      <c r="H53" s="890"/>
    </row>
    <row r="54" spans="1:8" ht="13.5">
      <c r="A54" s="866"/>
      <c r="B54" s="867"/>
      <c r="C54" s="891" t="s">
        <v>478</v>
      </c>
      <c r="D54" s="869"/>
      <c r="E54" s="891" t="s">
        <v>479</v>
      </c>
      <c r="F54" s="892">
        <v>1858338</v>
      </c>
      <c r="G54" s="892">
        <v>1756704</v>
      </c>
      <c r="H54" s="893">
        <v>161696</v>
      </c>
    </row>
    <row r="55" spans="1:8" ht="12.75">
      <c r="A55" s="904"/>
      <c r="B55" s="905"/>
      <c r="C55" s="906"/>
      <c r="D55" s="907"/>
      <c r="E55" s="908" t="s">
        <v>482</v>
      </c>
      <c r="F55" s="909">
        <v>477979</v>
      </c>
      <c r="G55" s="910">
        <v>477979</v>
      </c>
      <c r="H55" s="910">
        <v>0</v>
      </c>
    </row>
    <row r="56" s="911" customFormat="1" ht="25.5" customHeight="1">
      <c r="E56" s="912" t="s">
        <v>483</v>
      </c>
    </row>
    <row r="57" spans="1:8" ht="29.25" customHeight="1">
      <c r="A57" s="913" t="s">
        <v>1078</v>
      </c>
      <c r="E57" s="913"/>
      <c r="H57" s="845"/>
    </row>
    <row r="58" spans="1:8" ht="12.75">
      <c r="A58" s="913"/>
      <c r="E58" s="913" t="s">
        <v>1078</v>
      </c>
      <c r="H58" s="845" t="s">
        <v>1198</v>
      </c>
    </row>
    <row r="59" spans="1:5" ht="12.75">
      <c r="A59" s="913"/>
      <c r="E59" s="913"/>
    </row>
    <row r="60" spans="1:5" ht="27.75" customHeight="1">
      <c r="A60" s="913"/>
      <c r="E60" s="913"/>
    </row>
    <row r="61" spans="1:5" ht="12.75">
      <c r="A61" s="914" t="s">
        <v>484</v>
      </c>
      <c r="E61" s="914" t="s">
        <v>485</v>
      </c>
    </row>
  </sheetData>
  <mergeCells count="13">
    <mergeCell ref="E1:H1"/>
    <mergeCell ref="E2:H2"/>
    <mergeCell ref="E3:H3"/>
    <mergeCell ref="E4:H4"/>
    <mergeCell ref="A13:D13"/>
    <mergeCell ref="E6:H6"/>
    <mergeCell ref="E7:H7"/>
    <mergeCell ref="E8:H8"/>
    <mergeCell ref="E9:H9"/>
    <mergeCell ref="E13:E14"/>
    <mergeCell ref="F13:F14"/>
    <mergeCell ref="G13:G14"/>
    <mergeCell ref="H13:H14"/>
  </mergeCells>
  <conditionalFormatting sqref="H57:H58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84" right="0.4724409448818898" top="0.6692913385826772" bottom="0.5905511811023623" header="0.4724409448818898" footer="0.35433070866141736"/>
  <pageSetup firstPageNumber="108" useFirstPageNumber="1" fitToHeight="1" fitToWidth="1" horizontalDpi="600" verticalDpi="600" orientation="portrait" paperSize="9" scale="8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13"/>
  <sheetViews>
    <sheetView zoomScaleSheetLayoutView="100" workbookViewId="0" topLeftCell="A1">
      <selection activeCell="A7" sqref="A7:F7"/>
    </sheetView>
  </sheetViews>
  <sheetFormatPr defaultColWidth="9.140625" defaultRowHeight="12.75"/>
  <cols>
    <col min="1" max="1" width="6.57421875" style="21" customWidth="1"/>
    <col min="2" max="2" width="46.57421875" style="105" customWidth="1"/>
    <col min="3" max="3" width="14.28125" style="0" customWidth="1"/>
    <col min="4" max="4" width="15.00390625" style="0" customWidth="1"/>
    <col min="5" max="5" width="12.85156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55" ht="12.75">
      <c r="A1" s="926" t="s">
        <v>486</v>
      </c>
      <c r="B1" s="926"/>
      <c r="C1" s="926"/>
      <c r="D1" s="926"/>
      <c r="E1" s="926"/>
      <c r="F1" s="92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927" t="s">
        <v>487</v>
      </c>
      <c r="B2" s="927"/>
      <c r="C2" s="927"/>
      <c r="D2" s="927"/>
      <c r="E2" s="927"/>
      <c r="F2" s="92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8"/>
      <c r="D3" s="8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928" t="s">
        <v>519</v>
      </c>
      <c r="B4" s="928"/>
      <c r="C4" s="928"/>
      <c r="D4" s="928"/>
      <c r="E4" s="928"/>
      <c r="F4" s="928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0"/>
      <c r="E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929" t="s">
        <v>489</v>
      </c>
      <c r="B6" s="929"/>
      <c r="C6" s="929"/>
      <c r="D6" s="929"/>
      <c r="E6" s="929"/>
      <c r="F6" s="92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7.25" customHeight="1">
      <c r="A7" s="923" t="s">
        <v>520</v>
      </c>
      <c r="B7" s="923"/>
      <c r="C7" s="923"/>
      <c r="D7" s="923"/>
      <c r="E7" s="923"/>
      <c r="F7" s="92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924" t="s">
        <v>491</v>
      </c>
      <c r="B8" s="924"/>
      <c r="C8" s="924"/>
      <c r="D8" s="924"/>
      <c r="E8" s="924"/>
      <c r="F8" s="924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925" t="s">
        <v>492</v>
      </c>
      <c r="B9" s="925"/>
      <c r="C9" s="925"/>
      <c r="D9" s="925"/>
      <c r="E9" s="925"/>
      <c r="F9" s="925"/>
      <c r="G9" s="14"/>
      <c r="H9" s="14"/>
      <c r="I9" s="14"/>
      <c r="J9" s="14"/>
      <c r="K9" s="14"/>
      <c r="L9" s="14"/>
      <c r="M9" s="14"/>
      <c r="N9" s="4"/>
      <c r="O9" s="57"/>
    </row>
    <row r="10" spans="1:15" s="15" customFormat="1" ht="12.75">
      <c r="A10" s="19" t="s">
        <v>493</v>
      </c>
      <c r="B10" s="20"/>
      <c r="C10" s="16"/>
      <c r="D10" s="14"/>
      <c r="F10" s="17" t="s">
        <v>494</v>
      </c>
      <c r="G10" s="16"/>
      <c r="H10" s="17"/>
      <c r="I10" s="17"/>
      <c r="J10" s="18"/>
      <c r="K10" s="16"/>
      <c r="N10" s="4"/>
      <c r="O10" s="57"/>
    </row>
    <row r="11" spans="1:15" s="15" customFormat="1" ht="12.75">
      <c r="A11" s="19"/>
      <c r="B11" s="20"/>
      <c r="C11" s="16"/>
      <c r="D11" s="14"/>
      <c r="F11" s="58" t="s">
        <v>521</v>
      </c>
      <c r="G11" s="16"/>
      <c r="H11" s="17"/>
      <c r="I11" s="17"/>
      <c r="J11" s="18"/>
      <c r="K11" s="16"/>
      <c r="N11" s="4"/>
      <c r="O11" s="57"/>
    </row>
    <row r="12" spans="1:6" s="40" customFormat="1" ht="12.75">
      <c r="A12" s="21"/>
      <c r="B12" s="23"/>
      <c r="C12" s="59"/>
      <c r="D12" s="59"/>
      <c r="E12" s="59"/>
      <c r="F12" s="60" t="s">
        <v>522</v>
      </c>
    </row>
    <row r="13" spans="1:6" s="40" customFormat="1" ht="38.25">
      <c r="A13" s="61"/>
      <c r="B13" s="62" t="s">
        <v>523</v>
      </c>
      <c r="C13" s="63" t="s">
        <v>524</v>
      </c>
      <c r="D13" s="63" t="s">
        <v>525</v>
      </c>
      <c r="E13" s="63" t="s">
        <v>526</v>
      </c>
      <c r="F13" s="63" t="s">
        <v>527</v>
      </c>
    </row>
    <row r="14" spans="1:6" s="40" customFormat="1" ht="12.75">
      <c r="A14" s="64">
        <v>1</v>
      </c>
      <c r="B14" s="62">
        <v>2</v>
      </c>
      <c r="C14" s="65">
        <v>3</v>
      </c>
      <c r="D14" s="65">
        <v>4</v>
      </c>
      <c r="E14" s="65">
        <v>5</v>
      </c>
      <c r="F14" s="65">
        <v>6</v>
      </c>
    </row>
    <row r="15" spans="1:9" s="40" customFormat="1" ht="12.75" customHeight="1">
      <c r="A15" s="66" t="s">
        <v>528</v>
      </c>
      <c r="B15" s="67" t="s">
        <v>529</v>
      </c>
      <c r="C15" s="68">
        <v>5265495070</v>
      </c>
      <c r="D15" s="68">
        <v>4668100094</v>
      </c>
      <c r="E15" s="69">
        <v>88.65453356126682</v>
      </c>
      <c r="F15" s="68">
        <v>375545250</v>
      </c>
      <c r="I15" s="70"/>
    </row>
    <row r="16" spans="1:9" s="40" customFormat="1" ht="12.75" customHeight="1">
      <c r="A16" s="66"/>
      <c r="B16" s="67" t="s">
        <v>530</v>
      </c>
      <c r="C16" s="68">
        <v>3815525443</v>
      </c>
      <c r="D16" s="68">
        <v>3243765420</v>
      </c>
      <c r="E16" s="69">
        <v>85.01490734260582</v>
      </c>
      <c r="F16" s="68">
        <v>256135803</v>
      </c>
      <c r="I16" s="70"/>
    </row>
    <row r="17" spans="1:9" s="40" customFormat="1" ht="12.75" customHeight="1">
      <c r="A17" s="71"/>
      <c r="B17" s="72" t="s">
        <v>531</v>
      </c>
      <c r="C17" s="73">
        <v>2621341619</v>
      </c>
      <c r="D17" s="73">
        <v>2430523092</v>
      </c>
      <c r="E17" s="74">
        <v>92.72057767606825</v>
      </c>
      <c r="F17" s="73">
        <v>168055712</v>
      </c>
      <c r="I17" s="70"/>
    </row>
    <row r="18" spans="1:9" s="40" customFormat="1" ht="12.75" customHeight="1">
      <c r="A18" s="75"/>
      <c r="B18" s="72" t="s">
        <v>532</v>
      </c>
      <c r="C18" s="73">
        <v>740600000</v>
      </c>
      <c r="D18" s="73">
        <v>707857244</v>
      </c>
      <c r="E18" s="74">
        <v>95.57888792870645</v>
      </c>
      <c r="F18" s="73">
        <v>53582288</v>
      </c>
      <c r="I18" s="70"/>
    </row>
    <row r="19" spans="1:9" s="40" customFormat="1" ht="12.75" customHeight="1">
      <c r="A19" s="75"/>
      <c r="B19" s="72" t="s">
        <v>533</v>
      </c>
      <c r="C19" s="73">
        <v>211600000</v>
      </c>
      <c r="D19" s="73">
        <v>204740426</v>
      </c>
      <c r="E19" s="74">
        <v>96.75823534971644</v>
      </c>
      <c r="F19" s="73">
        <v>18617148</v>
      </c>
      <c r="I19" s="70"/>
    </row>
    <row r="20" spans="1:9" s="40" customFormat="1" ht="12.75" customHeight="1">
      <c r="A20" s="75"/>
      <c r="B20" s="72" t="s">
        <v>534</v>
      </c>
      <c r="C20" s="73">
        <v>529000000</v>
      </c>
      <c r="D20" s="73">
        <v>503116818</v>
      </c>
      <c r="E20" s="74">
        <v>95.10714896030245</v>
      </c>
      <c r="F20" s="73">
        <v>34965140</v>
      </c>
      <c r="I20" s="70"/>
    </row>
    <row r="21" spans="1:9" s="40" customFormat="1" ht="12.75" customHeight="1">
      <c r="A21" s="75"/>
      <c r="B21" s="72" t="s">
        <v>535</v>
      </c>
      <c r="C21" s="73">
        <v>529000000</v>
      </c>
      <c r="D21" s="73">
        <v>503114519</v>
      </c>
      <c r="E21" s="74">
        <v>95.10671436672968</v>
      </c>
      <c r="F21" s="73">
        <v>34965056</v>
      </c>
      <c r="I21" s="70"/>
    </row>
    <row r="22" spans="1:9" s="40" customFormat="1" ht="12.75" customHeight="1">
      <c r="A22" s="71"/>
      <c r="B22" s="72" t="s">
        <v>536</v>
      </c>
      <c r="C22" s="73">
        <v>1849741619</v>
      </c>
      <c r="D22" s="73">
        <v>1696260047</v>
      </c>
      <c r="E22" s="74">
        <v>91.70253994268806</v>
      </c>
      <c r="F22" s="73">
        <v>112361884</v>
      </c>
      <c r="I22" s="70"/>
    </row>
    <row r="23" spans="1:9" s="40" customFormat="1" ht="12.75" customHeight="1">
      <c r="A23" s="61"/>
      <c r="B23" s="72" t="s">
        <v>537</v>
      </c>
      <c r="C23" s="73">
        <v>1263127983</v>
      </c>
      <c r="D23" s="73">
        <v>1117150467</v>
      </c>
      <c r="E23" s="74">
        <v>88.44317298289162</v>
      </c>
      <c r="F23" s="73">
        <v>67298915</v>
      </c>
      <c r="I23" s="70"/>
    </row>
    <row r="24" spans="1:9" s="40" customFormat="1" ht="12.75" customHeight="1">
      <c r="A24" s="61"/>
      <c r="B24" s="72" t="s">
        <v>538</v>
      </c>
      <c r="C24" s="73">
        <v>541163636</v>
      </c>
      <c r="D24" s="73">
        <v>540921659</v>
      </c>
      <c r="E24" s="74">
        <v>99.95528579824976</v>
      </c>
      <c r="F24" s="73">
        <v>42779356</v>
      </c>
      <c r="I24" s="70"/>
    </row>
    <row r="25" spans="1:9" s="40" customFormat="1" ht="12.75" customHeight="1">
      <c r="A25" s="61"/>
      <c r="B25" s="72" t="s">
        <v>539</v>
      </c>
      <c r="C25" s="73">
        <v>37450000</v>
      </c>
      <c r="D25" s="73">
        <v>31885728</v>
      </c>
      <c r="E25" s="74">
        <v>85.1421308411215</v>
      </c>
      <c r="F25" s="73">
        <v>2155706</v>
      </c>
      <c r="I25" s="70"/>
    </row>
    <row r="26" spans="1:9" s="40" customFormat="1" ht="12.75" customHeight="1">
      <c r="A26" s="75"/>
      <c r="B26" s="72" t="s">
        <v>540</v>
      </c>
      <c r="C26" s="73">
        <v>22200000</v>
      </c>
      <c r="D26" s="73">
        <v>20896175</v>
      </c>
      <c r="E26" s="74">
        <v>94.12691441441441</v>
      </c>
      <c r="F26" s="73">
        <v>1604880</v>
      </c>
      <c r="I26" s="70"/>
    </row>
    <row r="27" spans="1:9" s="40" customFormat="1" ht="12.75" customHeight="1">
      <c r="A27" s="75"/>
      <c r="B27" s="72" t="s">
        <v>541</v>
      </c>
      <c r="C27" s="73">
        <v>600000</v>
      </c>
      <c r="D27" s="73">
        <v>646900</v>
      </c>
      <c r="E27" s="74">
        <v>107.81666666666668</v>
      </c>
      <c r="F27" s="73">
        <v>63383</v>
      </c>
      <c r="I27" s="70"/>
    </row>
    <row r="28" spans="1:9" s="40" customFormat="1" ht="12.75" customHeight="1">
      <c r="A28" s="61"/>
      <c r="B28" s="72" t="s">
        <v>542</v>
      </c>
      <c r="C28" s="73">
        <v>14200000</v>
      </c>
      <c r="D28" s="73">
        <v>9520619</v>
      </c>
      <c r="E28" s="74">
        <v>67.04661267605634</v>
      </c>
      <c r="F28" s="73">
        <v>426063</v>
      </c>
      <c r="I28" s="70"/>
    </row>
    <row r="29" spans="1:9" s="40" customFormat="1" ht="12.75" customHeight="1">
      <c r="A29" s="61"/>
      <c r="B29" s="72" t="s">
        <v>543</v>
      </c>
      <c r="C29" s="73">
        <v>450000</v>
      </c>
      <c r="D29" s="73">
        <v>822034</v>
      </c>
      <c r="E29" s="74">
        <v>182.67422222222223</v>
      </c>
      <c r="F29" s="73">
        <v>61380</v>
      </c>
      <c r="I29" s="70"/>
    </row>
    <row r="30" spans="1:9" s="40" customFormat="1" ht="25.5">
      <c r="A30" s="75"/>
      <c r="B30" s="72" t="s">
        <v>544</v>
      </c>
      <c r="C30" s="73">
        <v>8000000</v>
      </c>
      <c r="D30" s="73">
        <v>6302193</v>
      </c>
      <c r="E30" s="74">
        <v>78.7774125</v>
      </c>
      <c r="F30" s="73">
        <v>127907</v>
      </c>
      <c r="I30" s="70"/>
    </row>
    <row r="31" spans="1:9" s="40" customFormat="1" ht="12.75" customHeight="1">
      <c r="A31" s="61"/>
      <c r="B31" s="72" t="s">
        <v>545</v>
      </c>
      <c r="C31" s="73">
        <v>8000000</v>
      </c>
      <c r="D31" s="73">
        <v>6302193</v>
      </c>
      <c r="E31" s="74">
        <v>78.7774125</v>
      </c>
      <c r="F31" s="73">
        <v>127907</v>
      </c>
      <c r="I31" s="70"/>
    </row>
    <row r="32" spans="1:9" s="40" customFormat="1" ht="12.75" customHeight="1">
      <c r="A32" s="61"/>
      <c r="B32" s="72" t="s">
        <v>546</v>
      </c>
      <c r="C32" s="73">
        <v>31000000</v>
      </c>
      <c r="D32" s="73">
        <v>26389798</v>
      </c>
      <c r="E32" s="74">
        <v>85.1283806451613</v>
      </c>
      <c r="F32" s="73">
        <v>2109646</v>
      </c>
      <c r="I32" s="70"/>
    </row>
    <row r="33" spans="1:9" s="40" customFormat="1" ht="12.75" customHeight="1">
      <c r="A33" s="71"/>
      <c r="B33" s="76" t="s">
        <v>547</v>
      </c>
      <c r="C33" s="77" t="s">
        <v>503</v>
      </c>
      <c r="D33" s="78">
        <v>16003</v>
      </c>
      <c r="E33" s="77" t="s">
        <v>503</v>
      </c>
      <c r="F33" s="78">
        <v>1894</v>
      </c>
      <c r="I33" s="70"/>
    </row>
    <row r="34" spans="1:9" s="40" customFormat="1" ht="12.75" customHeight="1">
      <c r="A34" s="79"/>
      <c r="B34" s="72" t="s">
        <v>548</v>
      </c>
      <c r="C34" s="73">
        <v>295649294</v>
      </c>
      <c r="D34" s="73">
        <v>261795739</v>
      </c>
      <c r="E34" s="74">
        <v>88.54942132890736</v>
      </c>
      <c r="F34" s="73">
        <v>19558089</v>
      </c>
      <c r="I34" s="70"/>
    </row>
    <row r="35" spans="1:9" s="40" customFormat="1" ht="12.75" customHeight="1">
      <c r="A35" s="79"/>
      <c r="B35" s="72" t="s">
        <v>549</v>
      </c>
      <c r="C35" s="73">
        <v>145197864</v>
      </c>
      <c r="D35" s="73">
        <v>124484052</v>
      </c>
      <c r="E35" s="74">
        <v>85.73407939389521</v>
      </c>
      <c r="F35" s="73">
        <v>9577578</v>
      </c>
      <c r="I35" s="70"/>
    </row>
    <row r="36" spans="1:9" s="40" customFormat="1" ht="12.75" customHeight="1">
      <c r="A36" s="79"/>
      <c r="B36" s="72" t="s">
        <v>550</v>
      </c>
      <c r="C36" s="73">
        <v>753336666</v>
      </c>
      <c r="D36" s="73">
        <v>426962537</v>
      </c>
      <c r="E36" s="74">
        <v>56.676192235146026</v>
      </c>
      <c r="F36" s="73">
        <v>58944424</v>
      </c>
      <c r="I36" s="70"/>
    </row>
    <row r="37" spans="1:9" s="40" customFormat="1" ht="12.75" customHeight="1">
      <c r="A37" s="71" t="s">
        <v>551</v>
      </c>
      <c r="B37" s="67" t="s">
        <v>552</v>
      </c>
      <c r="C37" s="68">
        <v>3815525443</v>
      </c>
      <c r="D37" s="68">
        <v>3243765420</v>
      </c>
      <c r="E37" s="69">
        <v>85.01490734260582</v>
      </c>
      <c r="F37" s="68">
        <v>256135803</v>
      </c>
      <c r="I37" s="70"/>
    </row>
    <row r="38" spans="1:9" s="40" customFormat="1" ht="12.75" customHeight="1">
      <c r="A38" s="71"/>
      <c r="B38" s="67" t="s">
        <v>553</v>
      </c>
      <c r="C38" s="68">
        <v>1466762515</v>
      </c>
      <c r="D38" s="68">
        <v>1441126594</v>
      </c>
      <c r="E38" s="69">
        <v>98.25221051548348</v>
      </c>
      <c r="F38" s="68">
        <v>120827185</v>
      </c>
      <c r="I38" s="70"/>
    </row>
    <row r="39" spans="1:9" s="40" customFormat="1" ht="12.75" customHeight="1">
      <c r="A39" s="80"/>
      <c r="B39" s="72" t="s">
        <v>554</v>
      </c>
      <c r="C39" s="73">
        <v>1435900000</v>
      </c>
      <c r="D39" s="73">
        <v>1401696214</v>
      </c>
      <c r="E39" s="74">
        <v>97.61795487150916</v>
      </c>
      <c r="F39" s="73">
        <v>119320367</v>
      </c>
      <c r="I39" s="70"/>
    </row>
    <row r="40" spans="1:9" s="40" customFormat="1" ht="12.75" customHeight="1">
      <c r="A40" s="81"/>
      <c r="B40" s="72" t="s">
        <v>555</v>
      </c>
      <c r="C40" s="73">
        <v>1435900000</v>
      </c>
      <c r="D40" s="73">
        <v>1401696214</v>
      </c>
      <c r="E40" s="74">
        <v>97.61795487150916</v>
      </c>
      <c r="F40" s="73">
        <v>119320367</v>
      </c>
      <c r="I40" s="70"/>
    </row>
    <row r="41" spans="1:9" s="40" customFormat="1" ht="12.75" customHeight="1">
      <c r="A41" s="82"/>
      <c r="B41" s="72" t="s">
        <v>548</v>
      </c>
      <c r="C41" s="73">
        <v>13940517</v>
      </c>
      <c r="D41" s="73">
        <v>22561250</v>
      </c>
      <c r="E41" s="74">
        <v>161.839406673368</v>
      </c>
      <c r="F41" s="73">
        <v>83436</v>
      </c>
      <c r="I41" s="83"/>
    </row>
    <row r="42" spans="1:9" s="40" customFormat="1" ht="12.75" customHeight="1">
      <c r="A42" s="82"/>
      <c r="B42" s="72" t="s">
        <v>549</v>
      </c>
      <c r="C42" s="73">
        <v>129110</v>
      </c>
      <c r="D42" s="73">
        <v>77210</v>
      </c>
      <c r="E42" s="74">
        <v>59.80171946402293</v>
      </c>
      <c r="F42" s="73">
        <v>5644</v>
      </c>
      <c r="I42" s="83"/>
    </row>
    <row r="43" spans="1:9" s="40" customFormat="1" ht="12.75" customHeight="1">
      <c r="A43" s="82"/>
      <c r="B43" s="72" t="s">
        <v>556</v>
      </c>
      <c r="C43" s="73">
        <v>16792888</v>
      </c>
      <c r="D43" s="73">
        <v>16791920</v>
      </c>
      <c r="E43" s="74">
        <v>99.9942356549987</v>
      </c>
      <c r="F43" s="73">
        <v>1417738</v>
      </c>
      <c r="I43" s="70"/>
    </row>
    <row r="44" spans="1:9" s="40" customFormat="1" ht="12.75" customHeight="1">
      <c r="A44" s="84"/>
      <c r="B44" s="85" t="s">
        <v>557</v>
      </c>
      <c r="C44" s="86">
        <v>16792888</v>
      </c>
      <c r="D44" s="86">
        <v>16791920</v>
      </c>
      <c r="E44" s="87">
        <v>99.9942356549987</v>
      </c>
      <c r="F44" s="86">
        <v>1417738</v>
      </c>
      <c r="I44" s="70"/>
    </row>
    <row r="45" spans="1:9" s="40" customFormat="1" ht="12.75" customHeight="1">
      <c r="A45" s="80" t="s">
        <v>558</v>
      </c>
      <c r="B45" s="67" t="s">
        <v>559</v>
      </c>
      <c r="C45" s="39">
        <v>1449969627</v>
      </c>
      <c r="D45" s="39">
        <v>1424334674</v>
      </c>
      <c r="E45" s="88">
        <v>98.23203517352023</v>
      </c>
      <c r="F45" s="39">
        <v>119409447</v>
      </c>
      <c r="I45" s="83"/>
    </row>
    <row r="46" spans="1:9" s="40" customFormat="1" ht="12.75" customHeight="1">
      <c r="A46" s="80" t="s">
        <v>560</v>
      </c>
      <c r="B46" s="67" t="s">
        <v>561</v>
      </c>
      <c r="C46" s="39">
        <v>5262455382</v>
      </c>
      <c r="D46" s="39">
        <v>5094311651</v>
      </c>
      <c r="E46" s="88">
        <v>96.8048426296377</v>
      </c>
      <c r="F46" s="39">
        <v>507422611</v>
      </c>
      <c r="I46" s="70"/>
    </row>
    <row r="47" spans="1:9" s="40" customFormat="1" ht="12.75" customHeight="1">
      <c r="A47" s="80" t="s">
        <v>562</v>
      </c>
      <c r="B47" s="67" t="s">
        <v>563</v>
      </c>
      <c r="C47" s="39">
        <v>4876433139</v>
      </c>
      <c r="D47" s="39">
        <v>4744878057</v>
      </c>
      <c r="E47" s="88">
        <v>97.30222729913245</v>
      </c>
      <c r="F47" s="39">
        <v>465077136</v>
      </c>
      <c r="I47" s="89"/>
    </row>
    <row r="48" spans="1:9" s="40" customFormat="1" ht="12.75" customHeight="1">
      <c r="A48" s="80" t="s">
        <v>564</v>
      </c>
      <c r="B48" s="67" t="s">
        <v>565</v>
      </c>
      <c r="C48" s="39">
        <v>386022243</v>
      </c>
      <c r="D48" s="39">
        <v>349433594</v>
      </c>
      <c r="E48" s="88">
        <v>90.52162157401898</v>
      </c>
      <c r="F48" s="39">
        <v>42345475</v>
      </c>
      <c r="G48" s="70"/>
      <c r="I48" s="70"/>
    </row>
    <row r="49" spans="1:9" s="40" customFormat="1" ht="12.75" customHeight="1">
      <c r="A49" s="80"/>
      <c r="B49" s="67" t="s">
        <v>566</v>
      </c>
      <c r="C49" s="39">
        <v>3039688</v>
      </c>
      <c r="D49" s="39">
        <v>-426211557</v>
      </c>
      <c r="E49" s="90" t="s">
        <v>503</v>
      </c>
      <c r="F49" s="39">
        <v>-131877361</v>
      </c>
      <c r="I49" s="70"/>
    </row>
    <row r="50" spans="1:9" s="40" customFormat="1" ht="12.75" customHeight="1">
      <c r="A50" s="82"/>
      <c r="B50" s="67" t="s">
        <v>567</v>
      </c>
      <c r="C50" s="39">
        <v>-3039688</v>
      </c>
      <c r="D50" s="39">
        <v>426211557</v>
      </c>
      <c r="E50" s="90" t="s">
        <v>503</v>
      </c>
      <c r="F50" s="39">
        <v>131877361</v>
      </c>
      <c r="I50" s="70"/>
    </row>
    <row r="51" spans="1:9" s="40" customFormat="1" ht="12.75" customHeight="1">
      <c r="A51" s="82"/>
      <c r="B51" s="72" t="s">
        <v>568</v>
      </c>
      <c r="C51" s="73">
        <v>204338362</v>
      </c>
      <c r="D51" s="73">
        <v>619983256</v>
      </c>
      <c r="E51" s="74">
        <v>303.410113466604</v>
      </c>
      <c r="F51" s="73">
        <v>105794876</v>
      </c>
      <c r="I51" s="70"/>
    </row>
    <row r="52" spans="1:9" s="40" customFormat="1" ht="12.75" customHeight="1">
      <c r="A52" s="82"/>
      <c r="B52" s="72" t="s">
        <v>569</v>
      </c>
      <c r="C52" s="73">
        <v>-174000000</v>
      </c>
      <c r="D52" s="73">
        <v>-107655623</v>
      </c>
      <c r="E52" s="74">
        <v>61.87104770114943</v>
      </c>
      <c r="F52" s="73">
        <v>-17337919</v>
      </c>
      <c r="I52" s="70"/>
    </row>
    <row r="53" spans="1:9" s="40" customFormat="1" ht="12.75" customHeight="1">
      <c r="A53" s="82"/>
      <c r="B53" s="72" t="s">
        <v>570</v>
      </c>
      <c r="C53" s="73">
        <v>-33436069</v>
      </c>
      <c r="D53" s="73">
        <v>-86191759</v>
      </c>
      <c r="E53" s="74">
        <v>257.7807785957135</v>
      </c>
      <c r="F53" s="73">
        <v>43420404</v>
      </c>
      <c r="I53" s="70"/>
    </row>
    <row r="54" spans="1:9" s="40" customFormat="1" ht="38.25">
      <c r="A54" s="82"/>
      <c r="B54" s="72" t="s">
        <v>571</v>
      </c>
      <c r="C54" s="73">
        <v>13575426</v>
      </c>
      <c r="D54" s="73">
        <v>13575426</v>
      </c>
      <c r="E54" s="74">
        <v>100</v>
      </c>
      <c r="F54" s="73">
        <v>0</v>
      </c>
      <c r="I54" s="70"/>
    </row>
    <row r="55" spans="1:9" s="40" customFormat="1" ht="25.5" customHeight="1">
      <c r="A55" s="82"/>
      <c r="B55" s="72" t="s">
        <v>572</v>
      </c>
      <c r="C55" s="73">
        <v>19433748</v>
      </c>
      <c r="D55" s="73">
        <v>19433748</v>
      </c>
      <c r="E55" s="74">
        <v>100</v>
      </c>
      <c r="F55" s="73">
        <v>0</v>
      </c>
      <c r="I55" s="70"/>
    </row>
    <row r="56" spans="1:9" s="40" customFormat="1" ht="25.5" customHeight="1">
      <c r="A56" s="82"/>
      <c r="B56" s="72" t="s">
        <v>573</v>
      </c>
      <c r="C56" s="73">
        <v>-240387224</v>
      </c>
      <c r="D56" s="73">
        <v>-226514464</v>
      </c>
      <c r="E56" s="74">
        <v>94.2289944660287</v>
      </c>
      <c r="F56" s="73">
        <v>26257875</v>
      </c>
      <c r="I56" s="70"/>
    </row>
    <row r="57" spans="1:9" s="40" customFormat="1" ht="25.5" customHeight="1">
      <c r="A57" s="82"/>
      <c r="B57" s="72" t="s">
        <v>574</v>
      </c>
      <c r="C57" s="73">
        <v>174000000</v>
      </c>
      <c r="D57" s="73">
        <v>107389214</v>
      </c>
      <c r="E57" s="74">
        <v>61.71793908045977</v>
      </c>
      <c r="F57" s="73">
        <v>17162529</v>
      </c>
      <c r="I57" s="70"/>
    </row>
    <row r="58" spans="1:9" s="40" customFormat="1" ht="25.5" customHeight="1">
      <c r="A58" s="82"/>
      <c r="B58" s="72" t="s">
        <v>575</v>
      </c>
      <c r="C58" s="73">
        <v>-58019</v>
      </c>
      <c r="D58" s="73">
        <v>-75683</v>
      </c>
      <c r="E58" s="74">
        <v>130.4451989865389</v>
      </c>
      <c r="F58" s="73">
        <v>0</v>
      </c>
      <c r="I58" s="70"/>
    </row>
    <row r="59" spans="1:9" s="40" customFormat="1" ht="25.5" customHeight="1">
      <c r="A59" s="82"/>
      <c r="B59" s="72" t="s">
        <v>576</v>
      </c>
      <c r="C59" s="73">
        <v>58019</v>
      </c>
      <c r="D59" s="73">
        <v>75683</v>
      </c>
      <c r="E59" s="74">
        <v>130.4451989865389</v>
      </c>
      <c r="F59" s="73">
        <v>0</v>
      </c>
      <c r="I59" s="70"/>
    </row>
    <row r="60" spans="1:9" s="40" customFormat="1" ht="12.75" customHeight="1">
      <c r="A60" s="80"/>
      <c r="B60" s="67" t="s">
        <v>577</v>
      </c>
      <c r="C60" s="68">
        <v>4053649837</v>
      </c>
      <c r="D60" s="68">
        <v>3897268298</v>
      </c>
      <c r="E60" s="69">
        <v>96.14220405589512</v>
      </c>
      <c r="F60" s="68">
        <v>361755289</v>
      </c>
      <c r="I60" s="83"/>
    </row>
    <row r="61" spans="1:9" s="40" customFormat="1" ht="12.75" customHeight="1">
      <c r="A61" s="84"/>
      <c r="B61" s="85" t="s">
        <v>578</v>
      </c>
      <c r="C61" s="86">
        <v>16792888</v>
      </c>
      <c r="D61" s="86">
        <v>16791920</v>
      </c>
      <c r="E61" s="87">
        <v>99.9942356549987</v>
      </c>
      <c r="F61" s="86">
        <v>1417738</v>
      </c>
      <c r="I61" s="70"/>
    </row>
    <row r="62" spans="1:9" s="40" customFormat="1" ht="12.75" customHeight="1">
      <c r="A62" s="80" t="s">
        <v>579</v>
      </c>
      <c r="B62" s="67" t="s">
        <v>580</v>
      </c>
      <c r="C62" s="68">
        <v>4036856949</v>
      </c>
      <c r="D62" s="68">
        <v>3880476378</v>
      </c>
      <c r="E62" s="69">
        <v>96.1261800213471</v>
      </c>
      <c r="F62" s="68">
        <v>360337551</v>
      </c>
      <c r="I62" s="83"/>
    </row>
    <row r="63" spans="1:9" s="40" customFormat="1" ht="12.75" customHeight="1">
      <c r="A63" s="82"/>
      <c r="B63" s="72" t="s">
        <v>581</v>
      </c>
      <c r="C63" s="73">
        <v>3669143478</v>
      </c>
      <c r="D63" s="73">
        <v>3549350422</v>
      </c>
      <c r="E63" s="74">
        <v>96.73512206000466</v>
      </c>
      <c r="F63" s="73">
        <v>320145856</v>
      </c>
      <c r="I63" s="83"/>
    </row>
    <row r="64" spans="1:9" s="40" customFormat="1" ht="12.75" customHeight="1">
      <c r="A64" s="84"/>
      <c r="B64" s="85" t="s">
        <v>582</v>
      </c>
      <c r="C64" s="86">
        <v>16792888</v>
      </c>
      <c r="D64" s="86">
        <v>16791920</v>
      </c>
      <c r="E64" s="87">
        <v>99.9942356549987</v>
      </c>
      <c r="F64" s="86">
        <v>1417738</v>
      </c>
      <c r="I64" s="70"/>
    </row>
    <row r="65" spans="1:9" s="40" customFormat="1" ht="12.75" customHeight="1">
      <c r="A65" s="82" t="s">
        <v>583</v>
      </c>
      <c r="B65" s="72" t="s">
        <v>584</v>
      </c>
      <c r="C65" s="73">
        <v>3652350590</v>
      </c>
      <c r="D65" s="73">
        <v>3532558502</v>
      </c>
      <c r="E65" s="74">
        <v>96.72013720895288</v>
      </c>
      <c r="F65" s="73">
        <v>318728118</v>
      </c>
      <c r="I65" s="70"/>
    </row>
    <row r="66" spans="1:9" s="40" customFormat="1" ht="12.75" customHeight="1">
      <c r="A66" s="82"/>
      <c r="B66" s="72" t="s">
        <v>585</v>
      </c>
      <c r="C66" s="73">
        <v>384506359</v>
      </c>
      <c r="D66" s="73">
        <v>347917876</v>
      </c>
      <c r="E66" s="74">
        <v>90.48429703603419</v>
      </c>
      <c r="F66" s="73">
        <v>41609433</v>
      </c>
      <c r="I66" s="70"/>
    </row>
    <row r="67" spans="1:9" s="40" customFormat="1" ht="12.75" customHeight="1">
      <c r="A67" s="82" t="s">
        <v>586</v>
      </c>
      <c r="B67" s="72" t="s">
        <v>587</v>
      </c>
      <c r="C67" s="73">
        <v>384506359</v>
      </c>
      <c r="D67" s="73">
        <v>347917876</v>
      </c>
      <c r="E67" s="74">
        <v>90.48429703603419</v>
      </c>
      <c r="F67" s="73">
        <v>41609433</v>
      </c>
      <c r="I67" s="70"/>
    </row>
    <row r="68" spans="1:9" s="40" customFormat="1" ht="12.75" customHeight="1">
      <c r="A68" s="91"/>
      <c r="B68" s="67" t="s">
        <v>588</v>
      </c>
      <c r="C68" s="68">
        <v>-238124394</v>
      </c>
      <c r="D68" s="68">
        <v>-653502878</v>
      </c>
      <c r="E68" s="69">
        <v>274.43760255826624</v>
      </c>
      <c r="F68" s="68">
        <v>-105619486</v>
      </c>
      <c r="I68" s="70"/>
    </row>
    <row r="69" spans="1:9" s="40" customFormat="1" ht="12.75" customHeight="1">
      <c r="A69" s="80"/>
      <c r="B69" s="67" t="s">
        <v>567</v>
      </c>
      <c r="C69" s="68">
        <v>238124394</v>
      </c>
      <c r="D69" s="68">
        <v>653502878</v>
      </c>
      <c r="E69" s="69">
        <v>274.43760255826624</v>
      </c>
      <c r="F69" s="68">
        <v>105619486</v>
      </c>
      <c r="I69" s="70"/>
    </row>
    <row r="70" spans="1:9" s="40" customFormat="1" ht="12.75" customHeight="1">
      <c r="A70" s="82"/>
      <c r="B70" s="72" t="s">
        <v>568</v>
      </c>
      <c r="C70" s="73">
        <v>205115220</v>
      </c>
      <c r="D70" s="73">
        <v>620760113</v>
      </c>
      <c r="E70" s="74">
        <v>302.63971293792827</v>
      </c>
      <c r="F70" s="73">
        <v>105794876</v>
      </c>
      <c r="I70" s="70"/>
    </row>
    <row r="71" spans="1:9" s="40" customFormat="1" ht="12.75" customHeight="1">
      <c r="A71" s="82"/>
      <c r="B71" s="72" t="s">
        <v>569</v>
      </c>
      <c r="C71" s="73">
        <v>-174000000</v>
      </c>
      <c r="D71" s="73">
        <v>-107655623</v>
      </c>
      <c r="E71" s="74">
        <v>61.87104770114943</v>
      </c>
      <c r="F71" s="73">
        <v>-17337919</v>
      </c>
      <c r="I71" s="70"/>
    </row>
    <row r="72" spans="1:9" s="40" customFormat="1" ht="12.75" customHeight="1">
      <c r="A72" s="82"/>
      <c r="B72" s="72" t="s">
        <v>570</v>
      </c>
      <c r="C72" s="73">
        <v>207009174</v>
      </c>
      <c r="D72" s="73">
        <v>140398388</v>
      </c>
      <c r="E72" s="74">
        <v>67.82230240675227</v>
      </c>
      <c r="F72" s="73">
        <v>17162529</v>
      </c>
      <c r="I72" s="70"/>
    </row>
    <row r="73" spans="1:9" s="40" customFormat="1" ht="38.25" customHeight="1">
      <c r="A73" s="82"/>
      <c r="B73" s="72" t="s">
        <v>571</v>
      </c>
      <c r="C73" s="73">
        <v>13575426</v>
      </c>
      <c r="D73" s="73">
        <v>13575426</v>
      </c>
      <c r="E73" s="74">
        <v>100</v>
      </c>
      <c r="F73" s="73">
        <v>0</v>
      </c>
      <c r="I73" s="70"/>
    </row>
    <row r="74" spans="1:9" s="40" customFormat="1" ht="25.5" customHeight="1">
      <c r="A74" s="82"/>
      <c r="B74" s="72" t="s">
        <v>572</v>
      </c>
      <c r="C74" s="73">
        <v>19433748</v>
      </c>
      <c r="D74" s="73">
        <v>19433748</v>
      </c>
      <c r="E74" s="74">
        <v>100</v>
      </c>
      <c r="F74" s="73">
        <v>0</v>
      </c>
      <c r="I74" s="70"/>
    </row>
    <row r="75" spans="1:9" s="92" customFormat="1" ht="25.5" customHeight="1">
      <c r="A75" s="82"/>
      <c r="B75" s="72" t="s">
        <v>574</v>
      </c>
      <c r="C75" s="73">
        <v>174000000</v>
      </c>
      <c r="D75" s="73">
        <v>107389214</v>
      </c>
      <c r="E75" s="74">
        <v>61.71793908045977</v>
      </c>
      <c r="F75" s="73">
        <v>17162529</v>
      </c>
      <c r="I75" s="93"/>
    </row>
    <row r="76" spans="1:9" s="40" customFormat="1" ht="12.75" customHeight="1">
      <c r="A76" s="82"/>
      <c r="B76" s="67" t="s">
        <v>589</v>
      </c>
      <c r="C76" s="39">
        <v>1225598433</v>
      </c>
      <c r="D76" s="39">
        <v>1213835273</v>
      </c>
      <c r="E76" s="88">
        <v>99.04021091384669</v>
      </c>
      <c r="F76" s="39">
        <v>147085060</v>
      </c>
      <c r="I76" s="70"/>
    </row>
    <row r="77" spans="1:9" s="40" customFormat="1" ht="12.75" customHeight="1">
      <c r="A77" s="80" t="s">
        <v>590</v>
      </c>
      <c r="B77" s="67" t="s">
        <v>591</v>
      </c>
      <c r="C77" s="39">
        <v>1225598433</v>
      </c>
      <c r="D77" s="39">
        <v>1213835273</v>
      </c>
      <c r="E77" s="88">
        <v>99.04021091384669</v>
      </c>
      <c r="F77" s="39">
        <v>147085060</v>
      </c>
      <c r="I77" s="70"/>
    </row>
    <row r="78" spans="1:9" s="40" customFormat="1" ht="12.75" customHeight="1">
      <c r="A78" s="80"/>
      <c r="B78" s="72" t="s">
        <v>592</v>
      </c>
      <c r="C78" s="73">
        <v>1224082549</v>
      </c>
      <c r="D78" s="73">
        <v>1212319555</v>
      </c>
      <c r="E78" s="74">
        <v>99.03903588776674</v>
      </c>
      <c r="F78" s="73">
        <v>146349018</v>
      </c>
      <c r="I78" s="70"/>
    </row>
    <row r="79" spans="1:9" s="40" customFormat="1" ht="12.75" customHeight="1">
      <c r="A79" s="82" t="s">
        <v>593</v>
      </c>
      <c r="B79" s="72" t="s">
        <v>594</v>
      </c>
      <c r="C79" s="73">
        <v>1224082549</v>
      </c>
      <c r="D79" s="73">
        <v>1212319555</v>
      </c>
      <c r="E79" s="74">
        <v>99.03903588776674</v>
      </c>
      <c r="F79" s="73">
        <v>146349018</v>
      </c>
      <c r="I79" s="70"/>
    </row>
    <row r="80" spans="1:9" s="40" customFormat="1" ht="12.75" customHeight="1">
      <c r="A80" s="82"/>
      <c r="B80" s="72" t="s">
        <v>595</v>
      </c>
      <c r="C80" s="73">
        <v>1515884</v>
      </c>
      <c r="D80" s="73">
        <v>1515718</v>
      </c>
      <c r="E80" s="74">
        <v>99.9890492940093</v>
      </c>
      <c r="F80" s="73">
        <v>736042</v>
      </c>
      <c r="I80" s="70"/>
    </row>
    <row r="81" spans="1:9" s="40" customFormat="1" ht="12.75" customHeight="1">
      <c r="A81" s="82" t="s">
        <v>596</v>
      </c>
      <c r="B81" s="72" t="s">
        <v>597</v>
      </c>
      <c r="C81" s="73">
        <v>1515884</v>
      </c>
      <c r="D81" s="73">
        <v>1515718</v>
      </c>
      <c r="E81" s="74">
        <v>99.9890492940093</v>
      </c>
      <c r="F81" s="73">
        <v>736042</v>
      </c>
      <c r="I81" s="70"/>
    </row>
    <row r="82" spans="1:9" s="40" customFormat="1" ht="12.75" customHeight="1">
      <c r="A82" s="94"/>
      <c r="B82" s="95" t="s">
        <v>598</v>
      </c>
      <c r="C82" s="68">
        <v>241164082</v>
      </c>
      <c r="D82" s="68">
        <v>227291321</v>
      </c>
      <c r="E82" s="69">
        <v>94.24758409919434</v>
      </c>
      <c r="F82" s="68">
        <v>-26257875</v>
      </c>
      <c r="I82" s="70"/>
    </row>
    <row r="83" spans="1:9" s="40" customFormat="1" ht="12.75" customHeight="1">
      <c r="A83" s="61"/>
      <c r="B83" s="95" t="s">
        <v>567</v>
      </c>
      <c r="C83" s="39">
        <v>-241164082</v>
      </c>
      <c r="D83" s="39">
        <v>-227291321</v>
      </c>
      <c r="E83" s="88">
        <v>94.24758409919434</v>
      </c>
      <c r="F83" s="39">
        <v>26257875</v>
      </c>
      <c r="I83" s="70"/>
    </row>
    <row r="84" spans="1:9" s="40" customFormat="1" ht="12.75" customHeight="1">
      <c r="A84" s="61"/>
      <c r="B84" s="72" t="s">
        <v>568</v>
      </c>
      <c r="C84" s="73">
        <v>-776858</v>
      </c>
      <c r="D84" s="73">
        <v>-776857</v>
      </c>
      <c r="E84" s="74">
        <v>99.99987127634652</v>
      </c>
      <c r="F84" s="73">
        <v>0</v>
      </c>
      <c r="I84" s="70"/>
    </row>
    <row r="85" spans="1:9" s="40" customFormat="1" ht="12.75" customHeight="1">
      <c r="A85" s="61"/>
      <c r="B85" s="72" t="s">
        <v>570</v>
      </c>
      <c r="C85" s="73">
        <v>-240445243</v>
      </c>
      <c r="D85" s="73">
        <v>-226590147</v>
      </c>
      <c r="E85" s="74">
        <v>94.23773337033747</v>
      </c>
      <c r="F85" s="73">
        <v>26257875</v>
      </c>
      <c r="I85" s="70"/>
    </row>
    <row r="86" spans="1:9" s="40" customFormat="1" ht="25.5" customHeight="1">
      <c r="A86" s="61"/>
      <c r="B86" s="72" t="s">
        <v>573</v>
      </c>
      <c r="C86" s="73">
        <v>-240387224</v>
      </c>
      <c r="D86" s="73">
        <v>-226514464</v>
      </c>
      <c r="E86" s="74">
        <v>94.2289944660287</v>
      </c>
      <c r="F86" s="73">
        <v>26257875</v>
      </c>
      <c r="I86" s="70"/>
    </row>
    <row r="87" spans="1:9" s="40" customFormat="1" ht="25.5" customHeight="1">
      <c r="A87" s="61"/>
      <c r="B87" s="72" t="s">
        <v>575</v>
      </c>
      <c r="C87" s="78">
        <v>-58019</v>
      </c>
      <c r="D87" s="73">
        <v>-75683</v>
      </c>
      <c r="E87" s="74">
        <v>130.4451989865389</v>
      </c>
      <c r="F87" s="73">
        <v>0</v>
      </c>
      <c r="I87" s="70"/>
    </row>
    <row r="88" spans="1:9" s="40" customFormat="1" ht="25.5" customHeight="1">
      <c r="A88" s="61"/>
      <c r="B88" s="72" t="s">
        <v>576</v>
      </c>
      <c r="C88" s="78">
        <v>58019</v>
      </c>
      <c r="D88" s="73">
        <v>75683</v>
      </c>
      <c r="E88" s="74">
        <v>130.4451989865389</v>
      </c>
      <c r="F88" s="73">
        <v>0</v>
      </c>
      <c r="I88" s="70"/>
    </row>
    <row r="89" spans="1:6" s="40" customFormat="1" ht="12.75">
      <c r="A89" s="11"/>
      <c r="B89" s="41"/>
      <c r="C89" s="42"/>
      <c r="D89" s="42"/>
      <c r="E89" s="96"/>
      <c r="F89" s="42"/>
    </row>
    <row r="90" spans="1:2" s="40" customFormat="1" ht="12.75">
      <c r="A90" s="21"/>
      <c r="B90" s="23"/>
    </row>
    <row r="91" spans="1:6" s="40" customFormat="1" ht="12.75">
      <c r="A91" s="930" t="s">
        <v>599</v>
      </c>
      <c r="B91" s="930"/>
      <c r="E91" s="21"/>
      <c r="F91" s="22" t="s">
        <v>517</v>
      </c>
    </row>
    <row r="92" spans="1:6" s="40" customFormat="1" ht="12.75">
      <c r="A92" s="21"/>
      <c r="B92" s="23"/>
      <c r="E92" s="21"/>
      <c r="F92" s="22"/>
    </row>
    <row r="93" spans="1:8" s="92" customFormat="1" ht="12.75">
      <c r="A93" s="97"/>
      <c r="C93" s="98"/>
      <c r="D93" s="98"/>
      <c r="E93" s="97"/>
      <c r="F93" s="99"/>
      <c r="H93" s="99"/>
    </row>
    <row r="94" spans="1:8" s="92" customFormat="1" ht="12.75">
      <c r="A94" s="97"/>
      <c r="C94" s="98"/>
      <c r="D94" s="98"/>
      <c r="E94" s="97"/>
      <c r="F94" s="99"/>
      <c r="H94" s="99"/>
    </row>
    <row r="95" spans="1:8" s="92" customFormat="1" ht="12.75">
      <c r="A95" s="97"/>
      <c r="C95" s="98"/>
      <c r="D95" s="98"/>
      <c r="E95" s="97"/>
      <c r="F95" s="99"/>
      <c r="H95" s="99"/>
    </row>
    <row r="96" spans="1:8" s="92" customFormat="1" ht="12.75">
      <c r="A96" s="97"/>
      <c r="C96" s="98"/>
      <c r="D96" s="98"/>
      <c r="E96" s="97"/>
      <c r="F96" s="99"/>
      <c r="H96" s="99"/>
    </row>
    <row r="97" spans="1:2" s="40" customFormat="1" ht="12.75">
      <c r="A97" s="21"/>
      <c r="B97" s="23"/>
    </row>
    <row r="98" spans="1:105" s="104" customFormat="1" ht="12.75">
      <c r="A98" s="100" t="s">
        <v>518</v>
      </c>
      <c r="B98" s="20"/>
      <c r="C98" s="40"/>
      <c r="D98" s="40"/>
      <c r="E98" s="40"/>
      <c r="F98" s="4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101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</row>
    <row r="99" spans="1:2" s="40" customFormat="1" ht="12.75">
      <c r="A99" s="21"/>
      <c r="B99" s="23"/>
    </row>
    <row r="100" spans="1:2" s="40" customFormat="1" ht="12.75">
      <c r="A100" s="21"/>
      <c r="B100" s="23"/>
    </row>
    <row r="101" spans="1:2" s="40" customFormat="1" ht="12.75">
      <c r="A101" s="21"/>
      <c r="B101" s="23"/>
    </row>
    <row r="102" spans="1:2" s="40" customFormat="1" ht="12.75">
      <c r="A102" s="21"/>
      <c r="B102" s="23"/>
    </row>
    <row r="103" spans="1:2" s="40" customFormat="1" ht="12.75">
      <c r="A103" s="21"/>
      <c r="B103" s="23"/>
    </row>
    <row r="104" spans="1:2" s="40" customFormat="1" ht="12.75">
      <c r="A104" s="21"/>
      <c r="B104" s="23"/>
    </row>
    <row r="105" spans="1:2" s="40" customFormat="1" ht="12.75">
      <c r="A105" s="21"/>
      <c r="B105" s="23"/>
    </row>
    <row r="106" spans="1:2" s="40" customFormat="1" ht="12.75">
      <c r="A106" s="21"/>
      <c r="B106" s="23"/>
    </row>
    <row r="107" spans="1:2" s="40" customFormat="1" ht="12.75">
      <c r="A107" s="21"/>
      <c r="B107" s="23"/>
    </row>
    <row r="108" spans="1:2" s="40" customFormat="1" ht="12.75">
      <c r="A108" s="21"/>
      <c r="B108" s="23"/>
    </row>
    <row r="109" spans="1:2" s="40" customFormat="1" ht="12.75">
      <c r="A109" s="21"/>
      <c r="B109" s="23"/>
    </row>
    <row r="110" spans="1:2" s="40" customFormat="1" ht="12.75">
      <c r="A110" s="21"/>
      <c r="B110" s="23"/>
    </row>
    <row r="111" spans="1:2" s="40" customFormat="1" ht="12.75">
      <c r="A111" s="21"/>
      <c r="B111" s="23"/>
    </row>
    <row r="112" spans="1:2" s="40" customFormat="1" ht="12.75">
      <c r="A112" s="21"/>
      <c r="B112" s="23"/>
    </row>
    <row r="113" spans="1:2" s="40" customFormat="1" ht="12.75">
      <c r="A113" s="21"/>
      <c r="B113" s="23"/>
    </row>
    <row r="114" spans="1:2" s="40" customFormat="1" ht="12.75">
      <c r="A114" s="21"/>
      <c r="B114" s="23"/>
    </row>
    <row r="115" spans="1:2" s="40" customFormat="1" ht="12.75">
      <c r="A115" s="21"/>
      <c r="B115" s="23"/>
    </row>
    <row r="116" spans="1:2" s="40" customFormat="1" ht="12.75">
      <c r="A116" s="21"/>
      <c r="B116" s="23"/>
    </row>
    <row r="117" spans="1:2" s="40" customFormat="1" ht="12.75">
      <c r="A117" s="21"/>
      <c r="B117" s="23"/>
    </row>
    <row r="118" spans="1:2" s="40" customFormat="1" ht="12.75">
      <c r="A118" s="21"/>
      <c r="B118" s="23"/>
    </row>
    <row r="119" spans="1:2" s="40" customFormat="1" ht="12.75">
      <c r="A119" s="21"/>
      <c r="B119" s="23"/>
    </row>
    <row r="120" spans="1:2" s="40" customFormat="1" ht="12.75">
      <c r="A120" s="21"/>
      <c r="B120" s="23"/>
    </row>
    <row r="121" spans="1:2" s="40" customFormat="1" ht="12.75">
      <c r="A121" s="21"/>
      <c r="B121" s="23"/>
    </row>
    <row r="122" spans="1:2" s="40" customFormat="1" ht="12.75">
      <c r="A122" s="21"/>
      <c r="B122" s="23"/>
    </row>
    <row r="123" spans="1:2" s="40" customFormat="1" ht="12.75">
      <c r="A123" s="21"/>
      <c r="B123" s="23"/>
    </row>
    <row r="124" spans="1:2" s="40" customFormat="1" ht="12.75">
      <c r="A124" s="21"/>
      <c r="B124" s="23"/>
    </row>
    <row r="125" spans="1:2" s="40" customFormat="1" ht="12.75">
      <c r="A125" s="21"/>
      <c r="B125" s="23"/>
    </row>
    <row r="126" spans="1:2" s="40" customFormat="1" ht="12.75">
      <c r="A126" s="21"/>
      <c r="B126" s="23"/>
    </row>
    <row r="127" spans="1:2" s="40" customFormat="1" ht="12.75">
      <c r="A127" s="21"/>
      <c r="B127" s="23"/>
    </row>
    <row r="128" spans="1:2" s="40" customFormat="1" ht="12.75">
      <c r="A128" s="21"/>
      <c r="B128" s="23"/>
    </row>
    <row r="129" spans="1:2" s="40" customFormat="1" ht="12.75">
      <c r="A129" s="21"/>
      <c r="B129" s="23"/>
    </row>
    <row r="130" spans="1:2" s="40" customFormat="1" ht="12.75">
      <c r="A130" s="21"/>
      <c r="B130" s="23"/>
    </row>
    <row r="131" spans="1:2" s="40" customFormat="1" ht="12.75">
      <c r="A131" s="21"/>
      <c r="B131" s="23"/>
    </row>
    <row r="132" spans="1:2" s="40" customFormat="1" ht="12.75">
      <c r="A132" s="21"/>
      <c r="B132" s="23"/>
    </row>
    <row r="133" spans="1:2" s="40" customFormat="1" ht="12.75">
      <c r="A133" s="21"/>
      <c r="B133" s="23"/>
    </row>
    <row r="134" spans="1:2" s="40" customFormat="1" ht="12.75">
      <c r="A134" s="21"/>
      <c r="B134" s="23"/>
    </row>
    <row r="135" spans="1:2" s="40" customFormat="1" ht="12.75">
      <c r="A135" s="21"/>
      <c r="B135" s="23"/>
    </row>
    <row r="136" spans="1:2" s="40" customFormat="1" ht="12.75">
      <c r="A136" s="21"/>
      <c r="B136" s="23"/>
    </row>
    <row r="137" spans="1:2" s="40" customFormat="1" ht="12.75">
      <c r="A137" s="21"/>
      <c r="B137" s="23"/>
    </row>
    <row r="138" spans="1:2" s="40" customFormat="1" ht="12.75">
      <c r="A138" s="21"/>
      <c r="B138" s="23"/>
    </row>
    <row r="139" spans="1:2" s="40" customFormat="1" ht="12.75">
      <c r="A139" s="21"/>
      <c r="B139" s="23"/>
    </row>
    <row r="140" spans="1:2" s="40" customFormat="1" ht="12.75">
      <c r="A140" s="21"/>
      <c r="B140" s="23"/>
    </row>
    <row r="141" spans="1:2" s="40" customFormat="1" ht="12.75">
      <c r="A141" s="21"/>
      <c r="B141" s="23"/>
    </row>
    <row r="142" spans="1:2" s="40" customFormat="1" ht="12.75">
      <c r="A142" s="21"/>
      <c r="B142" s="23"/>
    </row>
    <row r="143" spans="1:2" s="40" customFormat="1" ht="12.75">
      <c r="A143" s="21"/>
      <c r="B143" s="23"/>
    </row>
    <row r="144" spans="1:2" s="40" customFormat="1" ht="12.75">
      <c r="A144" s="21"/>
      <c r="B144" s="23"/>
    </row>
    <row r="145" spans="1:2" s="40" customFormat="1" ht="12.75">
      <c r="A145" s="21"/>
      <c r="B145" s="23"/>
    </row>
    <row r="146" spans="1:2" s="40" customFormat="1" ht="12.75">
      <c r="A146" s="21"/>
      <c r="B146" s="23"/>
    </row>
    <row r="147" spans="1:2" s="40" customFormat="1" ht="12.75">
      <c r="A147" s="21"/>
      <c r="B147" s="23"/>
    </row>
    <row r="148" spans="1:2" s="40" customFormat="1" ht="12.75">
      <c r="A148" s="21"/>
      <c r="B148" s="23"/>
    </row>
    <row r="149" spans="1:2" s="40" customFormat="1" ht="12.75">
      <c r="A149" s="21"/>
      <c r="B149" s="23"/>
    </row>
    <row r="150" spans="1:2" s="40" customFormat="1" ht="12.75">
      <c r="A150" s="21"/>
      <c r="B150" s="23"/>
    </row>
    <row r="151" spans="1:2" s="40" customFormat="1" ht="12.75">
      <c r="A151" s="21"/>
      <c r="B151" s="23"/>
    </row>
    <row r="152" spans="1:2" s="40" customFormat="1" ht="12.75">
      <c r="A152" s="21"/>
      <c r="B152" s="23"/>
    </row>
    <row r="153" spans="1:2" s="40" customFormat="1" ht="12.75">
      <c r="A153" s="21"/>
      <c r="B153" s="23"/>
    </row>
    <row r="154" spans="1:2" s="40" customFormat="1" ht="12.75">
      <c r="A154" s="21"/>
      <c r="B154" s="23"/>
    </row>
    <row r="155" spans="1:2" s="40" customFormat="1" ht="12.75">
      <c r="A155" s="21"/>
      <c r="B155" s="23"/>
    </row>
    <row r="156" spans="1:2" s="40" customFormat="1" ht="12.75">
      <c r="A156" s="21"/>
      <c r="B156" s="23"/>
    </row>
    <row r="157" spans="1:2" s="40" customFormat="1" ht="12.75">
      <c r="A157" s="21"/>
      <c r="B157" s="23"/>
    </row>
    <row r="158" spans="1:2" s="40" customFormat="1" ht="12.75">
      <c r="A158" s="21"/>
      <c r="B158" s="23"/>
    </row>
    <row r="159" spans="1:2" s="40" customFormat="1" ht="12.75">
      <c r="A159" s="21"/>
      <c r="B159" s="23"/>
    </row>
    <row r="160" spans="1:2" s="40" customFormat="1" ht="12.75">
      <c r="A160" s="21"/>
      <c r="B160" s="23"/>
    </row>
    <row r="161" spans="1:2" s="40" customFormat="1" ht="12.75">
      <c r="A161" s="21"/>
      <c r="B161" s="23"/>
    </row>
    <row r="162" spans="1:2" s="40" customFormat="1" ht="12.75">
      <c r="A162" s="21"/>
      <c r="B162" s="23"/>
    </row>
    <row r="163" spans="1:2" s="40" customFormat="1" ht="12.75">
      <c r="A163" s="21"/>
      <c r="B163" s="23"/>
    </row>
    <row r="164" spans="1:2" s="40" customFormat="1" ht="12.75">
      <c r="A164" s="21"/>
      <c r="B164" s="23"/>
    </row>
    <row r="165" spans="1:2" s="40" customFormat="1" ht="12.75">
      <c r="A165" s="21"/>
      <c r="B165" s="23"/>
    </row>
    <row r="166" spans="1:2" s="40" customFormat="1" ht="12.75">
      <c r="A166" s="21"/>
      <c r="B166" s="23"/>
    </row>
    <row r="167" spans="1:2" s="40" customFormat="1" ht="12.75">
      <c r="A167" s="21"/>
      <c r="B167" s="23"/>
    </row>
    <row r="168" spans="1:2" s="40" customFormat="1" ht="12.75">
      <c r="A168" s="21"/>
      <c r="B168" s="23"/>
    </row>
    <row r="169" spans="1:2" s="40" customFormat="1" ht="12.75">
      <c r="A169" s="21"/>
      <c r="B169" s="23"/>
    </row>
    <row r="170" spans="1:2" s="40" customFormat="1" ht="12.75">
      <c r="A170" s="21"/>
      <c r="B170" s="23"/>
    </row>
    <row r="171" spans="1:2" s="40" customFormat="1" ht="12.75">
      <c r="A171" s="21"/>
      <c r="B171" s="23"/>
    </row>
    <row r="172" spans="1:2" s="40" customFormat="1" ht="12.75">
      <c r="A172" s="21"/>
      <c r="B172" s="23"/>
    </row>
    <row r="173" spans="1:2" s="40" customFormat="1" ht="12.75">
      <c r="A173" s="21"/>
      <c r="B173" s="23"/>
    </row>
    <row r="174" spans="1:2" s="40" customFormat="1" ht="12.75">
      <c r="A174" s="21"/>
      <c r="B174" s="23"/>
    </row>
    <row r="175" spans="1:2" s="40" customFormat="1" ht="12.75">
      <c r="A175" s="21"/>
      <c r="B175" s="23"/>
    </row>
    <row r="176" spans="1:2" s="40" customFormat="1" ht="12.75">
      <c r="A176" s="21"/>
      <c r="B176" s="23"/>
    </row>
    <row r="177" spans="1:2" s="40" customFormat="1" ht="12.75">
      <c r="A177" s="21"/>
      <c r="B177" s="23"/>
    </row>
    <row r="178" spans="1:2" s="40" customFormat="1" ht="12.75">
      <c r="A178" s="21"/>
      <c r="B178" s="23"/>
    </row>
    <row r="179" spans="1:2" s="40" customFormat="1" ht="12.75">
      <c r="A179" s="21"/>
      <c r="B179" s="23"/>
    </row>
    <row r="180" spans="1:2" s="40" customFormat="1" ht="12.75">
      <c r="A180" s="21"/>
      <c r="B180" s="23"/>
    </row>
    <row r="181" spans="1:2" s="40" customFormat="1" ht="12.75">
      <c r="A181" s="21"/>
      <c r="B181" s="23"/>
    </row>
    <row r="182" spans="1:2" s="40" customFormat="1" ht="12.75">
      <c r="A182" s="21"/>
      <c r="B182" s="23"/>
    </row>
    <row r="183" spans="1:2" s="40" customFormat="1" ht="12.75">
      <c r="A183" s="21"/>
      <c r="B183" s="23"/>
    </row>
    <row r="184" spans="1:2" s="40" customFormat="1" ht="12.75">
      <c r="A184" s="21"/>
      <c r="B184" s="23"/>
    </row>
    <row r="185" spans="1:2" s="40" customFormat="1" ht="12.75">
      <c r="A185" s="21"/>
      <c r="B185" s="23"/>
    </row>
    <row r="186" spans="1:2" s="40" customFormat="1" ht="12.75">
      <c r="A186" s="21"/>
      <c r="B186" s="23"/>
    </row>
    <row r="187" spans="1:2" s="40" customFormat="1" ht="12.75">
      <c r="A187" s="21"/>
      <c r="B187" s="23"/>
    </row>
    <row r="188" spans="1:2" s="40" customFormat="1" ht="12.75">
      <c r="A188" s="21"/>
      <c r="B188" s="23"/>
    </row>
    <row r="189" spans="1:2" s="40" customFormat="1" ht="12.75">
      <c r="A189" s="21"/>
      <c r="B189" s="23"/>
    </row>
    <row r="190" spans="1:2" s="40" customFormat="1" ht="12.75">
      <c r="A190" s="21"/>
      <c r="B190" s="23"/>
    </row>
    <row r="191" spans="1:2" s="40" customFormat="1" ht="12.75">
      <c r="A191" s="21"/>
      <c r="B191" s="23"/>
    </row>
    <row r="192" spans="1:2" s="40" customFormat="1" ht="12.75">
      <c r="A192" s="21"/>
      <c r="B192" s="23"/>
    </row>
    <row r="193" spans="1:2" s="40" customFormat="1" ht="12.75">
      <c r="A193" s="21"/>
      <c r="B193" s="23"/>
    </row>
    <row r="194" spans="1:2" s="40" customFormat="1" ht="12.75">
      <c r="A194" s="21"/>
      <c r="B194" s="23"/>
    </row>
    <row r="195" spans="1:2" s="40" customFormat="1" ht="12.75">
      <c r="A195" s="21"/>
      <c r="B195" s="23"/>
    </row>
    <row r="196" spans="1:2" s="40" customFormat="1" ht="12.75">
      <c r="A196" s="21"/>
      <c r="B196" s="23"/>
    </row>
    <row r="197" spans="1:2" s="40" customFormat="1" ht="12.75">
      <c r="A197" s="21"/>
      <c r="B197" s="23"/>
    </row>
    <row r="198" spans="1:2" s="40" customFormat="1" ht="12.75">
      <c r="A198" s="21"/>
      <c r="B198" s="23"/>
    </row>
    <row r="199" spans="1:2" s="40" customFormat="1" ht="12.75">
      <c r="A199" s="21"/>
      <c r="B199" s="23"/>
    </row>
    <row r="200" spans="1:2" s="40" customFormat="1" ht="12.75">
      <c r="A200" s="21"/>
      <c r="B200" s="23"/>
    </row>
    <row r="201" spans="1:2" s="40" customFormat="1" ht="12.75">
      <c r="A201" s="21"/>
      <c r="B201" s="23"/>
    </row>
    <row r="202" spans="1:2" s="40" customFormat="1" ht="12.75">
      <c r="A202" s="21"/>
      <c r="B202" s="23"/>
    </row>
    <row r="203" spans="1:2" s="40" customFormat="1" ht="12.75">
      <c r="A203" s="21"/>
      <c r="B203" s="23"/>
    </row>
    <row r="204" spans="1:2" s="40" customFormat="1" ht="12.75">
      <c r="A204" s="21"/>
      <c r="B204" s="23"/>
    </row>
    <row r="205" spans="1:2" s="40" customFormat="1" ht="12.75">
      <c r="A205" s="21"/>
      <c r="B205" s="23"/>
    </row>
    <row r="206" spans="1:2" s="40" customFormat="1" ht="12.75">
      <c r="A206" s="21"/>
      <c r="B206" s="23"/>
    </row>
    <row r="207" spans="1:2" s="40" customFormat="1" ht="12.75">
      <c r="A207" s="21"/>
      <c r="B207" s="23"/>
    </row>
    <row r="208" spans="1:2" s="40" customFormat="1" ht="12.75">
      <c r="A208" s="21"/>
      <c r="B208" s="23"/>
    </row>
    <row r="209" spans="1:6" s="40" customFormat="1" ht="12.75">
      <c r="A209" s="21"/>
      <c r="B209" s="23"/>
      <c r="C209"/>
      <c r="D209"/>
      <c r="E209"/>
      <c r="F209"/>
    </row>
    <row r="210" spans="1:6" s="40" customFormat="1" ht="12.75">
      <c r="A210" s="21"/>
      <c r="B210" s="23"/>
      <c r="C210"/>
      <c r="D210"/>
      <c r="E210"/>
      <c r="F210"/>
    </row>
    <row r="211" spans="1:6" s="40" customFormat="1" ht="12.75">
      <c r="A211" s="21"/>
      <c r="B211" s="23"/>
      <c r="C211"/>
      <c r="D211"/>
      <c r="E211"/>
      <c r="F211"/>
    </row>
    <row r="212" spans="1:6" s="40" customFormat="1" ht="12.75">
      <c r="A212" s="21"/>
      <c r="B212" s="23"/>
      <c r="C212"/>
      <c r="D212"/>
      <c r="E212"/>
      <c r="F212"/>
    </row>
    <row r="213" spans="1:6" s="40" customFormat="1" ht="12.75">
      <c r="A213" s="21"/>
      <c r="B213" s="23"/>
      <c r="C213"/>
      <c r="D213"/>
      <c r="E213"/>
      <c r="F213"/>
    </row>
  </sheetData>
  <mergeCells count="8">
    <mergeCell ref="A1:F1"/>
    <mergeCell ref="A2:F2"/>
    <mergeCell ref="A4:F4"/>
    <mergeCell ref="A6:F6"/>
    <mergeCell ref="A91:B91"/>
    <mergeCell ref="A7:F7"/>
    <mergeCell ref="A8:F8"/>
    <mergeCell ref="A9:F9"/>
  </mergeCells>
  <printOptions/>
  <pageMargins left="0.984251968503937" right="0.2755905511811024" top="0.7874015748031497" bottom="0.7874015748031497" header="0.5118110236220472" footer="0.5118110236220472"/>
  <pageSetup firstPageNumber="4" useFirstPageNumber="1" horizontalDpi="600" verticalDpi="600" orientation="portrait" paperSize="9" scale="78" r:id="rId1"/>
  <headerFooter alignWithMargins="0">
    <oddFooter>&amp;C&amp;P</oddFooter>
  </headerFooter>
  <rowBreaks count="1" manualBreakCount="1">
    <brk id="59" max="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65"/>
  <sheetViews>
    <sheetView zoomScaleSheetLayoutView="100" workbookViewId="0" topLeftCell="A28">
      <selection activeCell="A8" sqref="A8:F8"/>
    </sheetView>
  </sheetViews>
  <sheetFormatPr defaultColWidth="9.140625" defaultRowHeight="12.75"/>
  <cols>
    <col min="1" max="1" width="12.7109375" style="0" customWidth="1"/>
    <col min="2" max="2" width="53.140625" style="0" customWidth="1"/>
    <col min="3" max="3" width="12.7109375" style="263" customWidth="1"/>
    <col min="4" max="4" width="13.8515625" style="263" customWidth="1"/>
    <col min="5" max="5" width="11.7109375" style="0" customWidth="1"/>
    <col min="6" max="6" width="14.140625" style="0" customWidth="1"/>
  </cols>
  <sheetData>
    <row r="1" spans="1:6" ht="12.75">
      <c r="A1" s="931" t="s">
        <v>486</v>
      </c>
      <c r="B1" s="931"/>
      <c r="C1" s="931"/>
      <c r="D1" s="931"/>
      <c r="E1" s="931"/>
      <c r="F1" s="931"/>
    </row>
    <row r="2" spans="1:6" ht="15" customHeight="1">
      <c r="A2" s="932" t="s">
        <v>487</v>
      </c>
      <c r="B2" s="932"/>
      <c r="C2" s="932"/>
      <c r="D2" s="932"/>
      <c r="E2" s="932"/>
      <c r="F2" s="932"/>
    </row>
    <row r="3" spans="1:6" ht="3.75" customHeight="1">
      <c r="A3" s="6"/>
      <c r="B3" s="7"/>
      <c r="C3" s="7"/>
      <c r="D3" s="7"/>
      <c r="E3" s="6"/>
      <c r="F3" s="6"/>
    </row>
    <row r="4" spans="1:6" s="2" customFormat="1" ht="12.75">
      <c r="A4" s="928" t="s">
        <v>519</v>
      </c>
      <c r="B4" s="928"/>
      <c r="C4" s="928"/>
      <c r="D4" s="928"/>
      <c r="E4" s="928"/>
      <c r="F4" s="928"/>
    </row>
    <row r="5" spans="1:6" s="2" customFormat="1" ht="12.75">
      <c r="A5" s="11"/>
      <c r="B5" s="10"/>
      <c r="C5" s="189"/>
      <c r="D5" s="189"/>
      <c r="E5" s="10"/>
      <c r="F5" s="10"/>
    </row>
    <row r="6" spans="1:6" s="13" customFormat="1" ht="17.25" customHeight="1">
      <c r="A6" s="933" t="s">
        <v>489</v>
      </c>
      <c r="B6" s="933"/>
      <c r="C6" s="933"/>
      <c r="D6" s="933"/>
      <c r="E6" s="933"/>
      <c r="F6" s="933"/>
    </row>
    <row r="7" spans="1:6" s="13" customFormat="1" ht="17.25" customHeight="1">
      <c r="A7" s="935" t="s">
        <v>658</v>
      </c>
      <c r="B7" s="935"/>
      <c r="C7" s="935"/>
      <c r="D7" s="935"/>
      <c r="E7" s="935"/>
      <c r="F7" s="935"/>
    </row>
    <row r="8" spans="1:6" s="13" customFormat="1" ht="17.25" customHeight="1">
      <c r="A8" s="924" t="s">
        <v>659</v>
      </c>
      <c r="B8" s="924"/>
      <c r="C8" s="924"/>
      <c r="D8" s="924"/>
      <c r="E8" s="924"/>
      <c r="F8" s="924"/>
    </row>
    <row r="9" spans="1:6" s="15" customFormat="1" ht="12.75">
      <c r="A9" s="936" t="s">
        <v>492</v>
      </c>
      <c r="B9" s="936"/>
      <c r="C9" s="936"/>
      <c r="D9" s="936"/>
      <c r="E9" s="936"/>
      <c r="F9" s="936"/>
    </row>
    <row r="10" spans="1:6" s="15" customFormat="1" ht="12.75">
      <c r="A10" s="190" t="s">
        <v>493</v>
      </c>
      <c r="B10" s="101"/>
      <c r="C10" s="191"/>
      <c r="D10" s="192"/>
      <c r="E10" s="57"/>
      <c r="F10" s="17" t="s">
        <v>494</v>
      </c>
    </row>
    <row r="11" spans="1:6" s="15" customFormat="1" ht="12.75">
      <c r="A11" s="190"/>
      <c r="B11" s="101"/>
      <c r="C11" s="191"/>
      <c r="D11" s="192"/>
      <c r="E11" s="57"/>
      <c r="F11" s="193" t="s">
        <v>660</v>
      </c>
    </row>
    <row r="12" spans="1:6" ht="12.75">
      <c r="A12" s="2"/>
      <c r="B12" s="194"/>
      <c r="C12" s="195"/>
      <c r="D12" s="195"/>
      <c r="E12" s="194"/>
      <c r="F12" s="196" t="s">
        <v>522</v>
      </c>
    </row>
    <row r="13" spans="1:6" ht="36">
      <c r="A13" s="63" t="s">
        <v>661</v>
      </c>
      <c r="B13" s="63" t="s">
        <v>523</v>
      </c>
      <c r="C13" s="197" t="s">
        <v>524</v>
      </c>
      <c r="D13" s="197" t="s">
        <v>525</v>
      </c>
      <c r="E13" s="198" t="s">
        <v>526</v>
      </c>
      <c r="F13" s="198" t="s">
        <v>527</v>
      </c>
    </row>
    <row r="14" spans="1:6" ht="12.75">
      <c r="A14" s="199">
        <v>1</v>
      </c>
      <c r="B14" s="199">
        <v>2</v>
      </c>
      <c r="C14" s="200">
        <v>3</v>
      </c>
      <c r="D14" s="200">
        <v>4</v>
      </c>
      <c r="E14" s="201">
        <v>5</v>
      </c>
      <c r="F14" s="201">
        <v>6</v>
      </c>
    </row>
    <row r="15" spans="1:6" ht="12.75">
      <c r="A15" s="202"/>
      <c r="B15" s="203" t="s">
        <v>662</v>
      </c>
      <c r="C15" s="204">
        <v>3815525443</v>
      </c>
      <c r="D15" s="204">
        <v>3243765420</v>
      </c>
      <c r="E15" s="205">
        <v>85.01490734260582</v>
      </c>
      <c r="F15" s="206">
        <v>256135803</v>
      </c>
    </row>
    <row r="16" spans="1:6" ht="12.75">
      <c r="A16" s="71"/>
      <c r="B16" s="124" t="s">
        <v>663</v>
      </c>
      <c r="C16" s="207">
        <v>2621341619</v>
      </c>
      <c r="D16" s="207">
        <v>2430507089</v>
      </c>
      <c r="E16" s="88">
        <v>92.71996718715356</v>
      </c>
      <c r="F16" s="39">
        <v>168053818</v>
      </c>
    </row>
    <row r="17" spans="1:6" ht="12.75">
      <c r="A17" s="208" t="s">
        <v>664</v>
      </c>
      <c r="B17" s="124" t="s">
        <v>665</v>
      </c>
      <c r="C17" s="207">
        <v>740600000</v>
      </c>
      <c r="D17" s="207">
        <v>707857244</v>
      </c>
      <c r="E17" s="88">
        <v>95.57888792870645</v>
      </c>
      <c r="F17" s="39">
        <v>53582288</v>
      </c>
    </row>
    <row r="18" spans="1:6" ht="12.75">
      <c r="A18" s="64" t="s">
        <v>666</v>
      </c>
      <c r="B18" s="210" t="s">
        <v>667</v>
      </c>
      <c r="C18" s="211">
        <v>211600000</v>
      </c>
      <c r="D18" s="211">
        <v>204740426</v>
      </c>
      <c r="E18" s="212">
        <v>96.75823534971644</v>
      </c>
      <c r="F18" s="213">
        <v>18617148</v>
      </c>
    </row>
    <row r="19" spans="1:6" ht="12.75">
      <c r="A19" s="64" t="s">
        <v>668</v>
      </c>
      <c r="B19" s="210" t="s">
        <v>669</v>
      </c>
      <c r="C19" s="211">
        <v>529000000</v>
      </c>
      <c r="D19" s="211">
        <v>503116818</v>
      </c>
      <c r="E19" s="212">
        <v>95.10714896030245</v>
      </c>
      <c r="F19" s="213">
        <v>34965140</v>
      </c>
    </row>
    <row r="20" spans="1:6" ht="12.75">
      <c r="A20" s="64" t="s">
        <v>670</v>
      </c>
      <c r="B20" s="210" t="s">
        <v>671</v>
      </c>
      <c r="C20" s="211">
        <v>529000000</v>
      </c>
      <c r="D20" s="214">
        <v>503114519</v>
      </c>
      <c r="E20" s="212">
        <v>95.10671436672968</v>
      </c>
      <c r="F20" s="213">
        <v>34965056</v>
      </c>
    </row>
    <row r="21" spans="1:6" ht="12.75">
      <c r="A21" s="208" t="s">
        <v>672</v>
      </c>
      <c r="B21" s="124" t="s">
        <v>673</v>
      </c>
      <c r="C21" s="207">
        <v>1849741619</v>
      </c>
      <c r="D21" s="207">
        <v>1696260047</v>
      </c>
      <c r="E21" s="88">
        <v>91.70253994268806</v>
      </c>
      <c r="F21" s="39">
        <v>112361884</v>
      </c>
    </row>
    <row r="22" spans="1:6" ht="12.75">
      <c r="A22" s="64" t="s">
        <v>674</v>
      </c>
      <c r="B22" s="210" t="s">
        <v>675</v>
      </c>
      <c r="C22" s="211">
        <v>1263127983</v>
      </c>
      <c r="D22" s="214">
        <v>1117150467</v>
      </c>
      <c r="E22" s="212">
        <v>88.44317298289162</v>
      </c>
      <c r="F22" s="213">
        <v>67298915</v>
      </c>
    </row>
    <row r="23" spans="1:6" ht="24" customHeight="1">
      <c r="A23" s="215" t="s">
        <v>676</v>
      </c>
      <c r="B23" s="210" t="s">
        <v>677</v>
      </c>
      <c r="C23" s="211">
        <v>541163636</v>
      </c>
      <c r="D23" s="214">
        <v>540921659</v>
      </c>
      <c r="E23" s="212">
        <v>99.95528579824976</v>
      </c>
      <c r="F23" s="213">
        <v>42779356</v>
      </c>
    </row>
    <row r="24" spans="1:6" ht="13.5" customHeight="1">
      <c r="A24" s="215" t="s">
        <v>678</v>
      </c>
      <c r="B24" s="210" t="s">
        <v>679</v>
      </c>
      <c r="C24" s="211">
        <v>37450000</v>
      </c>
      <c r="D24" s="211">
        <v>31885728</v>
      </c>
      <c r="E24" s="212">
        <v>85.1421308411215</v>
      </c>
      <c r="F24" s="213">
        <v>2155706</v>
      </c>
    </row>
    <row r="25" spans="1:6" ht="14.25" customHeight="1">
      <c r="A25" s="64" t="s">
        <v>680</v>
      </c>
      <c r="B25" s="216" t="s">
        <v>681</v>
      </c>
      <c r="C25" s="211">
        <v>22200000</v>
      </c>
      <c r="D25" s="214">
        <v>20896175</v>
      </c>
      <c r="E25" s="212">
        <v>94.12691441441441</v>
      </c>
      <c r="F25" s="213">
        <v>1604880</v>
      </c>
    </row>
    <row r="26" spans="1:6" ht="14.25" customHeight="1">
      <c r="A26" s="64" t="s">
        <v>682</v>
      </c>
      <c r="B26" s="216" t="s">
        <v>683</v>
      </c>
      <c r="C26" s="211">
        <v>600000</v>
      </c>
      <c r="D26" s="214">
        <v>646900</v>
      </c>
      <c r="E26" s="212">
        <v>107.81666666666668</v>
      </c>
      <c r="F26" s="213">
        <v>63383</v>
      </c>
    </row>
    <row r="27" spans="1:6" ht="12.75">
      <c r="A27" s="215" t="s">
        <v>684</v>
      </c>
      <c r="B27" s="216" t="s">
        <v>685</v>
      </c>
      <c r="C27" s="211">
        <v>14200000</v>
      </c>
      <c r="D27" s="214">
        <v>9520619</v>
      </c>
      <c r="E27" s="212">
        <v>67.04661267605634</v>
      </c>
      <c r="F27" s="213">
        <v>426063</v>
      </c>
    </row>
    <row r="28" spans="1:6" ht="12.75">
      <c r="A28" s="215" t="s">
        <v>686</v>
      </c>
      <c r="B28" s="216" t="s">
        <v>687</v>
      </c>
      <c r="C28" s="211">
        <v>450000</v>
      </c>
      <c r="D28" s="214">
        <v>822034</v>
      </c>
      <c r="E28" s="212">
        <v>182.67422222222223</v>
      </c>
      <c r="F28" s="213">
        <v>61380</v>
      </c>
    </row>
    <row r="29" spans="1:6" ht="12.75">
      <c r="A29" s="215" t="s">
        <v>688</v>
      </c>
      <c r="B29" s="217" t="s">
        <v>689</v>
      </c>
      <c r="C29" s="211">
        <v>8000000</v>
      </c>
      <c r="D29" s="211">
        <v>6302193</v>
      </c>
      <c r="E29" s="212">
        <v>78.7774125</v>
      </c>
      <c r="F29" s="213">
        <v>127907</v>
      </c>
    </row>
    <row r="30" spans="1:6" ht="12.75">
      <c r="A30" s="215" t="s">
        <v>690</v>
      </c>
      <c r="B30" s="217" t="s">
        <v>691</v>
      </c>
      <c r="C30" s="211">
        <v>8000000</v>
      </c>
      <c r="D30" s="211">
        <v>6302193</v>
      </c>
      <c r="E30" s="212">
        <v>78.7774125</v>
      </c>
      <c r="F30" s="213">
        <v>127907</v>
      </c>
    </row>
    <row r="31" spans="1:6" ht="12.75">
      <c r="A31" s="208" t="s">
        <v>692</v>
      </c>
      <c r="B31" s="127" t="s">
        <v>693</v>
      </c>
      <c r="C31" s="218">
        <v>31000000</v>
      </c>
      <c r="D31" s="207">
        <v>26389798</v>
      </c>
      <c r="E31" s="219">
        <v>85.1283806451613</v>
      </c>
      <c r="F31" s="220">
        <v>2109646</v>
      </c>
    </row>
    <row r="32" spans="1:6" ht="12.75" customHeight="1">
      <c r="A32" s="222"/>
      <c r="B32" s="223" t="s">
        <v>694</v>
      </c>
      <c r="C32" s="224" t="s">
        <v>503</v>
      </c>
      <c r="D32" s="224">
        <v>16003</v>
      </c>
      <c r="E32" s="90" t="s">
        <v>503</v>
      </c>
      <c r="F32" s="225">
        <v>1894</v>
      </c>
    </row>
    <row r="33" spans="1:6" ht="12.75" customHeight="1">
      <c r="A33" s="226" t="s">
        <v>695</v>
      </c>
      <c r="B33" s="210" t="s">
        <v>696</v>
      </c>
      <c r="C33" s="227" t="s">
        <v>503</v>
      </c>
      <c r="D33" s="214">
        <v>16003</v>
      </c>
      <c r="E33" s="228" t="s">
        <v>503</v>
      </c>
      <c r="F33" s="213">
        <v>1894</v>
      </c>
    </row>
    <row r="34" spans="1:6" s="229" customFormat="1" ht="12.75">
      <c r="A34" s="71"/>
      <c r="B34" s="124" t="s">
        <v>697</v>
      </c>
      <c r="C34" s="207">
        <v>295649294</v>
      </c>
      <c r="D34" s="207">
        <v>261795739</v>
      </c>
      <c r="E34" s="88">
        <v>88.54942132890736</v>
      </c>
      <c r="F34" s="39">
        <v>19558089</v>
      </c>
    </row>
    <row r="35" spans="1:6" s="229" customFormat="1" ht="12.75">
      <c r="A35" s="208" t="s">
        <v>698</v>
      </c>
      <c r="B35" s="127" t="s">
        <v>699</v>
      </c>
      <c r="C35" s="218">
        <v>131998458</v>
      </c>
      <c r="D35" s="218">
        <v>139612564</v>
      </c>
      <c r="E35" s="219">
        <v>105.76832950578863</v>
      </c>
      <c r="F35" s="221">
        <v>10025405</v>
      </c>
    </row>
    <row r="36" spans="1:6" s="229" customFormat="1" ht="12.75">
      <c r="A36" s="64" t="s">
        <v>700</v>
      </c>
      <c r="B36" s="217" t="s">
        <v>701</v>
      </c>
      <c r="C36" s="227" t="s">
        <v>503</v>
      </c>
      <c r="D36" s="211">
        <v>1252493</v>
      </c>
      <c r="E36" s="230" t="s">
        <v>503</v>
      </c>
      <c r="F36" s="213">
        <v>0</v>
      </c>
    </row>
    <row r="37" spans="1:6" ht="12.75">
      <c r="A37" s="64" t="s">
        <v>702</v>
      </c>
      <c r="B37" s="210" t="s">
        <v>703</v>
      </c>
      <c r="C37" s="211">
        <v>7719551</v>
      </c>
      <c r="D37" s="214">
        <v>7719551</v>
      </c>
      <c r="E37" s="212">
        <v>100</v>
      </c>
      <c r="F37" s="213">
        <v>0</v>
      </c>
    </row>
    <row r="38" spans="1:6" ht="25.5">
      <c r="A38" s="64" t="s">
        <v>704</v>
      </c>
      <c r="B38" s="231" t="s">
        <v>705</v>
      </c>
      <c r="C38" s="211">
        <v>98100000</v>
      </c>
      <c r="D38" s="214">
        <v>89287114</v>
      </c>
      <c r="E38" s="212">
        <v>91.01642609582059</v>
      </c>
      <c r="F38" s="213">
        <v>3600000</v>
      </c>
    </row>
    <row r="39" spans="1:6" ht="12.75">
      <c r="A39" s="226"/>
      <c r="B39" s="232" t="s">
        <v>706</v>
      </c>
      <c r="C39" s="227">
        <v>26178907</v>
      </c>
      <c r="D39" s="227">
        <v>40438120</v>
      </c>
      <c r="E39" s="230">
        <v>154.46832826137472</v>
      </c>
      <c r="F39" s="213">
        <v>6421118</v>
      </c>
    </row>
    <row r="40" spans="1:6" ht="12.75">
      <c r="A40" s="233" t="s">
        <v>707</v>
      </c>
      <c r="B40" s="210" t="s">
        <v>708</v>
      </c>
      <c r="C40" s="227">
        <v>11780630</v>
      </c>
      <c r="D40" s="214">
        <v>11804804</v>
      </c>
      <c r="E40" s="230">
        <v>100.20520124984826</v>
      </c>
      <c r="F40" s="213">
        <v>23410</v>
      </c>
    </row>
    <row r="41" spans="1:6" ht="12.75">
      <c r="A41" s="233" t="s">
        <v>709</v>
      </c>
      <c r="B41" s="210" t="s">
        <v>710</v>
      </c>
      <c r="C41" s="227">
        <v>2398277</v>
      </c>
      <c r="D41" s="214">
        <v>2867726</v>
      </c>
      <c r="E41" s="230">
        <v>119.57442780796379</v>
      </c>
      <c r="F41" s="213">
        <v>324109</v>
      </c>
    </row>
    <row r="42" spans="1:6" ht="12.75">
      <c r="A42" s="64" t="s">
        <v>711</v>
      </c>
      <c r="B42" s="210" t="s">
        <v>712</v>
      </c>
      <c r="C42" s="214">
        <v>12000000</v>
      </c>
      <c r="D42" s="214">
        <v>25765590</v>
      </c>
      <c r="E42" s="234">
        <v>214.71325000000002</v>
      </c>
      <c r="F42" s="213">
        <v>6073599</v>
      </c>
    </row>
    <row r="43" spans="1:6" ht="12.75">
      <c r="A43" s="64" t="s">
        <v>713</v>
      </c>
      <c r="B43" s="210" t="s">
        <v>714</v>
      </c>
      <c r="C43" s="227" t="s">
        <v>503</v>
      </c>
      <c r="D43" s="227">
        <v>915286</v>
      </c>
      <c r="E43" s="230" t="s">
        <v>503</v>
      </c>
      <c r="F43" s="213">
        <v>4287</v>
      </c>
    </row>
    <row r="44" spans="1:6" ht="12.75">
      <c r="A44" s="208" t="s">
        <v>715</v>
      </c>
      <c r="B44" s="127" t="s">
        <v>716</v>
      </c>
      <c r="C44" s="218">
        <v>119795263</v>
      </c>
      <c r="D44" s="218">
        <v>95649342</v>
      </c>
      <c r="E44" s="219">
        <v>79.84401019262339</v>
      </c>
      <c r="F44" s="221">
        <v>6378781</v>
      </c>
    </row>
    <row r="45" spans="1:6" ht="25.5">
      <c r="A45" s="215" t="s">
        <v>717</v>
      </c>
      <c r="B45" s="231" t="s">
        <v>718</v>
      </c>
      <c r="C45" s="211">
        <v>85714693</v>
      </c>
      <c r="D45" s="214">
        <v>63263726</v>
      </c>
      <c r="E45" s="212">
        <v>73.80732962550539</v>
      </c>
      <c r="F45" s="213">
        <v>4227963</v>
      </c>
    </row>
    <row r="46" spans="1:6" ht="38.25">
      <c r="A46" s="215" t="s">
        <v>719</v>
      </c>
      <c r="B46" s="231" t="s">
        <v>720</v>
      </c>
      <c r="C46" s="211">
        <v>1194950</v>
      </c>
      <c r="D46" s="211">
        <v>1318461</v>
      </c>
      <c r="E46" s="212">
        <v>110.33608100757353</v>
      </c>
      <c r="F46" s="213">
        <v>155053</v>
      </c>
    </row>
    <row r="47" spans="1:6" ht="12.75">
      <c r="A47" s="233" t="s">
        <v>721</v>
      </c>
      <c r="B47" s="236" t="s">
        <v>742</v>
      </c>
      <c r="C47" s="211">
        <v>32652801</v>
      </c>
      <c r="D47" s="211">
        <v>31060566</v>
      </c>
      <c r="E47" s="212">
        <v>95.12374145176703</v>
      </c>
      <c r="F47" s="213">
        <v>1995553</v>
      </c>
    </row>
    <row r="48" spans="1:6" ht="12.75">
      <c r="A48" s="237" t="s">
        <v>722</v>
      </c>
      <c r="B48" s="238" t="s">
        <v>723</v>
      </c>
      <c r="C48" s="239">
        <v>28800000</v>
      </c>
      <c r="D48" s="240">
        <v>27468692</v>
      </c>
      <c r="E48" s="241">
        <v>95.37740277777777</v>
      </c>
      <c r="F48" s="242">
        <v>1125795</v>
      </c>
    </row>
    <row r="49" spans="1:6" ht="12" customHeight="1">
      <c r="A49" s="237" t="s">
        <v>724</v>
      </c>
      <c r="B49" s="238" t="s">
        <v>725</v>
      </c>
      <c r="C49" s="239">
        <v>2385000</v>
      </c>
      <c r="D49" s="240">
        <v>2263002</v>
      </c>
      <c r="E49" s="241">
        <v>94.88477987421383</v>
      </c>
      <c r="F49" s="242">
        <v>801002</v>
      </c>
    </row>
    <row r="50" spans="1:6" ht="12.75">
      <c r="A50" s="237" t="s">
        <v>726</v>
      </c>
      <c r="B50" s="238" t="s">
        <v>727</v>
      </c>
      <c r="C50" s="239">
        <v>927801</v>
      </c>
      <c r="D50" s="240">
        <v>843011</v>
      </c>
      <c r="E50" s="241">
        <v>90.86118682777881</v>
      </c>
      <c r="F50" s="242">
        <v>41830</v>
      </c>
    </row>
    <row r="51" spans="1:6" ht="12.75">
      <c r="A51" s="237" t="s">
        <v>728</v>
      </c>
      <c r="B51" s="238" t="s">
        <v>729</v>
      </c>
      <c r="C51" s="239">
        <v>540000</v>
      </c>
      <c r="D51" s="240">
        <v>485861</v>
      </c>
      <c r="E51" s="241">
        <v>89.97425925925926</v>
      </c>
      <c r="F51" s="242">
        <v>26926</v>
      </c>
    </row>
    <row r="52" spans="1:6" ht="15" customHeight="1">
      <c r="A52" s="120" t="s">
        <v>730</v>
      </c>
      <c r="B52" s="243" t="s">
        <v>731</v>
      </c>
      <c r="C52" s="211">
        <v>232819</v>
      </c>
      <c r="D52" s="244">
        <v>6589</v>
      </c>
      <c r="E52" s="212">
        <v>2.830095481897955</v>
      </c>
      <c r="F52" s="213">
        <v>212</v>
      </c>
    </row>
    <row r="53" spans="1:6" ht="12.75">
      <c r="A53" s="208" t="s">
        <v>732</v>
      </c>
      <c r="B53" s="127" t="s">
        <v>733</v>
      </c>
      <c r="C53" s="218">
        <v>15155573</v>
      </c>
      <c r="D53" s="207">
        <v>13673303</v>
      </c>
      <c r="E53" s="219">
        <v>90.21963735716227</v>
      </c>
      <c r="F53" s="220">
        <v>1126677</v>
      </c>
    </row>
    <row r="54" spans="1:6" ht="25.5">
      <c r="A54" s="66" t="s">
        <v>734</v>
      </c>
      <c r="B54" s="127" t="s">
        <v>735</v>
      </c>
      <c r="C54" s="218">
        <v>28700000</v>
      </c>
      <c r="D54" s="207">
        <v>12860530</v>
      </c>
      <c r="E54" s="219">
        <v>44.81020905923344</v>
      </c>
      <c r="F54" s="220">
        <v>2027226</v>
      </c>
    </row>
    <row r="55" spans="1:6" s="229" customFormat="1" ht="26.25" customHeight="1">
      <c r="A55" s="245" t="s">
        <v>736</v>
      </c>
      <c r="B55" s="246" t="s">
        <v>737</v>
      </c>
      <c r="C55" s="247">
        <v>145197864</v>
      </c>
      <c r="D55" s="207">
        <v>124484052</v>
      </c>
      <c r="E55" s="248">
        <v>85.73407939389521</v>
      </c>
      <c r="F55" s="220">
        <v>9577578</v>
      </c>
    </row>
    <row r="56" spans="1:6" ht="12.75">
      <c r="A56" s="66" t="s">
        <v>738</v>
      </c>
      <c r="B56" s="95" t="s">
        <v>739</v>
      </c>
      <c r="C56" s="218">
        <v>753336666</v>
      </c>
      <c r="D56" s="207">
        <v>426962537</v>
      </c>
      <c r="E56" s="219">
        <v>56.676192235146026</v>
      </c>
      <c r="F56" s="220">
        <v>58944424</v>
      </c>
    </row>
    <row r="57" spans="1:6" ht="25.5" customHeight="1">
      <c r="A57" s="934"/>
      <c r="B57" s="934"/>
      <c r="C57" s="934"/>
      <c r="D57" s="249"/>
      <c r="E57" s="250"/>
      <c r="F57" s="251"/>
    </row>
    <row r="58" spans="1:6" ht="12.75">
      <c r="A58" s="252"/>
      <c r="B58" s="253"/>
      <c r="C58" s="254"/>
      <c r="D58" s="255"/>
      <c r="E58" s="256"/>
      <c r="F58" s="257"/>
    </row>
    <row r="59" spans="1:6" ht="12.75">
      <c r="A59" s="2"/>
      <c r="B59" s="2"/>
      <c r="C59" s="258"/>
      <c r="D59" s="258"/>
      <c r="E59" s="2"/>
      <c r="F59" s="2"/>
    </row>
    <row r="60" spans="1:6" s="92" customFormat="1" ht="15.75">
      <c r="A60" s="259" t="s">
        <v>740</v>
      </c>
      <c r="B60"/>
      <c r="C60" s="98"/>
      <c r="D60" s="98"/>
      <c r="E60" s="176"/>
      <c r="F60" s="260" t="s">
        <v>517</v>
      </c>
    </row>
    <row r="61" spans="1:6" ht="15.75">
      <c r="A61" s="259"/>
      <c r="B61" s="2"/>
      <c r="C61" s="258"/>
      <c r="D61" s="258"/>
      <c r="E61" s="2"/>
      <c r="F61" s="261"/>
    </row>
    <row r="62" spans="1:6" ht="12.75">
      <c r="A62" s="2"/>
      <c r="B62" s="2"/>
      <c r="C62" s="258"/>
      <c r="D62" s="258"/>
      <c r="E62" s="2"/>
      <c r="F62" s="2"/>
    </row>
    <row r="63" spans="1:6" ht="12.75">
      <c r="A63" s="2"/>
      <c r="B63" s="2"/>
      <c r="C63" s="258"/>
      <c r="D63" s="258"/>
      <c r="E63" s="2"/>
      <c r="F63" s="2"/>
    </row>
    <row r="64" spans="1:6" ht="12" customHeight="1">
      <c r="A64" s="2"/>
      <c r="B64" s="2"/>
      <c r="C64" s="258"/>
      <c r="D64" s="258"/>
      <c r="E64" s="2"/>
      <c r="F64" s="2"/>
    </row>
    <row r="65" spans="1:52" s="104" customFormat="1" ht="12.75">
      <c r="A65" s="262" t="s">
        <v>741</v>
      </c>
      <c r="B65" s="101"/>
      <c r="C65" s="262"/>
      <c r="D65" s="262"/>
      <c r="E65" s="101"/>
      <c r="F65" s="101"/>
      <c r="G65" s="102"/>
      <c r="H65" s="102"/>
      <c r="I65" s="102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</row>
  </sheetData>
  <mergeCells count="8">
    <mergeCell ref="A57:C57"/>
    <mergeCell ref="A7:F7"/>
    <mergeCell ref="A8:F8"/>
    <mergeCell ref="A9:F9"/>
    <mergeCell ref="A1:F1"/>
    <mergeCell ref="A2:F2"/>
    <mergeCell ref="A4:F4"/>
    <mergeCell ref="A6:F6"/>
  </mergeCells>
  <printOptions/>
  <pageMargins left="0.984251968503937" right="0" top="0.6299212598425197" bottom="0.3937007874015748" header="0.3937007874015748" footer="0.1968503937007874"/>
  <pageSetup firstPageNumber="6" useFirstPageNumber="1" horizontalDpi="600" verticalDpi="600" orientation="portrait" paperSize="9" scale="7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">
      <selection activeCell="A7" sqref="A7:F7"/>
    </sheetView>
  </sheetViews>
  <sheetFormatPr defaultColWidth="9.140625" defaultRowHeight="12.75"/>
  <cols>
    <col min="1" max="1" width="11.140625" style="274" customWidth="1"/>
    <col min="2" max="2" width="48.421875" style="274" customWidth="1"/>
    <col min="3" max="3" width="11.7109375" style="273" customWidth="1"/>
    <col min="4" max="4" width="11.7109375" style="274" customWidth="1"/>
    <col min="5" max="6" width="11.7109375" style="273" customWidth="1"/>
    <col min="7" max="16384" width="9.140625" style="264" customWidth="1"/>
  </cols>
  <sheetData>
    <row r="1" spans="1:6" ht="12.75">
      <c r="A1" s="940" t="s">
        <v>486</v>
      </c>
      <c r="B1" s="940"/>
      <c r="C1" s="940"/>
      <c r="D1" s="940"/>
      <c r="E1" s="940"/>
      <c r="F1" s="940"/>
    </row>
    <row r="2" spans="1:6" ht="12.75">
      <c r="A2" s="941" t="s">
        <v>487</v>
      </c>
      <c r="B2" s="941"/>
      <c r="C2" s="941"/>
      <c r="D2" s="941"/>
      <c r="E2" s="941"/>
      <c r="F2" s="941"/>
    </row>
    <row r="3" spans="1:6" ht="4.5" customHeight="1">
      <c r="A3" s="266"/>
      <c r="B3" s="7"/>
      <c r="C3" s="8"/>
      <c r="D3" s="7"/>
      <c r="E3" s="266"/>
      <c r="F3" s="266"/>
    </row>
    <row r="4" spans="1:6" ht="12.75">
      <c r="A4" s="942" t="s">
        <v>519</v>
      </c>
      <c r="B4" s="942"/>
      <c r="C4" s="942"/>
      <c r="D4" s="942"/>
      <c r="E4" s="942"/>
      <c r="F4" s="942"/>
    </row>
    <row r="5" spans="1:6" ht="12.75">
      <c r="A5" s="267"/>
      <c r="B5" s="268"/>
      <c r="C5" s="268"/>
      <c r="D5" s="269"/>
      <c r="E5" s="268"/>
      <c r="F5" s="265"/>
    </row>
    <row r="6" spans="1:6" ht="12.75">
      <c r="A6" s="943" t="s">
        <v>489</v>
      </c>
      <c r="B6" s="943"/>
      <c r="C6" s="943"/>
      <c r="D6" s="943"/>
      <c r="E6" s="943"/>
      <c r="F6" s="943"/>
    </row>
    <row r="7" spans="1:6" ht="31.5" customHeight="1">
      <c r="A7" s="937" t="s">
        <v>743</v>
      </c>
      <c r="B7" s="938"/>
      <c r="C7" s="938"/>
      <c r="D7" s="938"/>
      <c r="E7" s="938"/>
      <c r="F7" s="938"/>
    </row>
    <row r="8" spans="1:6" ht="15.75">
      <c r="A8" s="939" t="s">
        <v>659</v>
      </c>
      <c r="B8" s="939"/>
      <c r="C8" s="939"/>
      <c r="D8" s="939"/>
      <c r="E8" s="939"/>
      <c r="F8" s="939"/>
    </row>
    <row r="9" spans="1:6" ht="12.75">
      <c r="A9" s="925" t="s">
        <v>492</v>
      </c>
      <c r="B9" s="925"/>
      <c r="C9" s="925"/>
      <c r="D9" s="925"/>
      <c r="E9" s="925"/>
      <c r="F9" s="925"/>
    </row>
    <row r="10" spans="1:6" ht="12.75">
      <c r="A10" s="270" t="s">
        <v>493</v>
      </c>
      <c r="B10" s="115"/>
      <c r="C10" s="16"/>
      <c r="D10" s="271"/>
      <c r="E10" s="16"/>
      <c r="F10" s="17" t="s">
        <v>494</v>
      </c>
    </row>
    <row r="11" spans="1:6" ht="12.75">
      <c r="A11" s="270"/>
      <c r="B11" s="20"/>
      <c r="C11" s="16"/>
      <c r="D11" s="116"/>
      <c r="E11" s="15"/>
      <c r="F11" s="272" t="s">
        <v>744</v>
      </c>
    </row>
    <row r="12" spans="1:6" ht="12.75">
      <c r="A12" s="273"/>
      <c r="B12" s="273"/>
      <c r="F12" s="275" t="s">
        <v>522</v>
      </c>
    </row>
    <row r="13" spans="1:6" ht="36">
      <c r="A13" s="276" t="s">
        <v>661</v>
      </c>
      <c r="B13" s="276" t="s">
        <v>523</v>
      </c>
      <c r="C13" s="277" t="s">
        <v>524</v>
      </c>
      <c r="D13" s="278" t="s">
        <v>525</v>
      </c>
      <c r="E13" s="277" t="s">
        <v>526</v>
      </c>
      <c r="F13" s="277" t="s">
        <v>527</v>
      </c>
    </row>
    <row r="14" spans="1:6" ht="12.75">
      <c r="A14" s="279">
        <v>1</v>
      </c>
      <c r="B14" s="279">
        <v>2</v>
      </c>
      <c r="C14" s="280">
        <v>3</v>
      </c>
      <c r="D14" s="281">
        <v>4</v>
      </c>
      <c r="E14" s="280">
        <v>5</v>
      </c>
      <c r="F14" s="280">
        <v>6</v>
      </c>
    </row>
    <row r="15" spans="1:6" ht="12.75">
      <c r="A15" s="282"/>
      <c r="B15" s="283" t="s">
        <v>745</v>
      </c>
      <c r="C15" s="284">
        <v>256695653</v>
      </c>
      <c r="D15" s="284">
        <v>240048020</v>
      </c>
      <c r="E15" s="285">
        <v>93.51464163672456</v>
      </c>
      <c r="F15" s="284">
        <v>15483698</v>
      </c>
    </row>
    <row r="16" spans="1:6" ht="12.75">
      <c r="A16" s="286"/>
      <c r="B16" s="286" t="s">
        <v>746</v>
      </c>
      <c r="C16" s="284">
        <v>2474500</v>
      </c>
      <c r="D16" s="284">
        <v>3444146</v>
      </c>
      <c r="E16" s="285">
        <v>139.1855324307941</v>
      </c>
      <c r="F16" s="284">
        <v>103975</v>
      </c>
    </row>
    <row r="17" spans="1:6" ht="12.75">
      <c r="A17" s="287" t="s">
        <v>747</v>
      </c>
      <c r="B17" s="288" t="s">
        <v>748</v>
      </c>
      <c r="C17" s="289">
        <v>2384500</v>
      </c>
      <c r="D17" s="290">
        <v>3305613</v>
      </c>
      <c r="E17" s="291">
        <v>138.6291885091214</v>
      </c>
      <c r="F17" s="292">
        <v>92898</v>
      </c>
    </row>
    <row r="18" spans="1:6" ht="38.25">
      <c r="A18" s="287" t="s">
        <v>749</v>
      </c>
      <c r="B18" s="293" t="s">
        <v>750</v>
      </c>
      <c r="C18" s="289">
        <v>90000</v>
      </c>
      <c r="D18" s="290">
        <v>138533</v>
      </c>
      <c r="E18" s="291">
        <v>153.92555555555555</v>
      </c>
      <c r="F18" s="292">
        <v>11077</v>
      </c>
    </row>
    <row r="19" spans="1:6" ht="12.75">
      <c r="A19" s="286"/>
      <c r="B19" s="286" t="s">
        <v>751</v>
      </c>
      <c r="C19" s="294">
        <v>375947</v>
      </c>
      <c r="D19" s="294">
        <v>172997</v>
      </c>
      <c r="E19" s="295">
        <v>46.01632676946485</v>
      </c>
      <c r="F19" s="294">
        <v>10097</v>
      </c>
    </row>
    <row r="20" spans="1:6" ht="12.75">
      <c r="A20" s="287" t="s">
        <v>752</v>
      </c>
      <c r="B20" s="288" t="s">
        <v>753</v>
      </c>
      <c r="C20" s="289">
        <v>310000</v>
      </c>
      <c r="D20" s="296">
        <v>172997</v>
      </c>
      <c r="E20" s="291">
        <v>55.80548387096774</v>
      </c>
      <c r="F20" s="292">
        <v>10097</v>
      </c>
    </row>
    <row r="21" spans="1:6" ht="38.25">
      <c r="A21" s="297" t="s">
        <v>754</v>
      </c>
      <c r="B21" s="293" t="s">
        <v>755</v>
      </c>
      <c r="C21" s="289">
        <v>30947</v>
      </c>
      <c r="D21" s="296">
        <v>0</v>
      </c>
      <c r="E21" s="291">
        <v>0</v>
      </c>
      <c r="F21" s="292">
        <v>0</v>
      </c>
    </row>
    <row r="22" spans="1:6" ht="12.75">
      <c r="A22" s="297" t="s">
        <v>756</v>
      </c>
      <c r="B22" s="293" t="s">
        <v>757</v>
      </c>
      <c r="C22" s="289">
        <v>35000</v>
      </c>
      <c r="D22" s="296">
        <v>0</v>
      </c>
      <c r="E22" s="291">
        <v>0</v>
      </c>
      <c r="F22" s="292">
        <v>0</v>
      </c>
    </row>
    <row r="23" spans="1:6" ht="12.75">
      <c r="A23" s="286"/>
      <c r="B23" s="286" t="s">
        <v>758</v>
      </c>
      <c r="C23" s="294">
        <v>5200860</v>
      </c>
      <c r="D23" s="294">
        <v>3295142</v>
      </c>
      <c r="E23" s="295">
        <v>63.35763700618744</v>
      </c>
      <c r="F23" s="294">
        <v>322706</v>
      </c>
    </row>
    <row r="24" spans="1:6" ht="12.75">
      <c r="A24" s="287" t="s">
        <v>759</v>
      </c>
      <c r="B24" s="288" t="s">
        <v>760</v>
      </c>
      <c r="C24" s="298">
        <v>1042860</v>
      </c>
      <c r="D24" s="290">
        <v>1074810</v>
      </c>
      <c r="E24" s="299">
        <v>103.0636902364651</v>
      </c>
      <c r="F24" s="292">
        <v>107820</v>
      </c>
    </row>
    <row r="25" spans="1:6" ht="12.75">
      <c r="A25" s="287" t="s">
        <v>761</v>
      </c>
      <c r="B25" s="288" t="s">
        <v>762</v>
      </c>
      <c r="C25" s="289">
        <v>410000</v>
      </c>
      <c r="D25" s="290">
        <v>364531</v>
      </c>
      <c r="E25" s="291">
        <v>88.91</v>
      </c>
      <c r="F25" s="292">
        <v>28249</v>
      </c>
    </row>
    <row r="26" spans="1:6" ht="12.75">
      <c r="A26" s="287" t="s">
        <v>763</v>
      </c>
      <c r="B26" s="288" t="s">
        <v>764</v>
      </c>
      <c r="C26" s="289">
        <v>260000</v>
      </c>
      <c r="D26" s="290">
        <v>206791</v>
      </c>
      <c r="E26" s="291">
        <v>79.535</v>
      </c>
      <c r="F26" s="292">
        <v>9187</v>
      </c>
    </row>
    <row r="27" spans="1:6" ht="25.5">
      <c r="A27" s="287" t="s">
        <v>765</v>
      </c>
      <c r="B27" s="293" t="s">
        <v>766</v>
      </c>
      <c r="C27" s="289">
        <v>3488000</v>
      </c>
      <c r="D27" s="290">
        <v>1649010</v>
      </c>
      <c r="E27" s="291">
        <v>47.2766628440367</v>
      </c>
      <c r="F27" s="292">
        <v>177450</v>
      </c>
    </row>
    <row r="28" spans="1:6" ht="12.75">
      <c r="A28" s="286"/>
      <c r="B28" s="286" t="s">
        <v>767</v>
      </c>
      <c r="C28" s="294">
        <v>13878200</v>
      </c>
      <c r="D28" s="294">
        <v>14389462</v>
      </c>
      <c r="E28" s="295">
        <v>103.68392154602182</v>
      </c>
      <c r="F28" s="294">
        <v>952029</v>
      </c>
    </row>
    <row r="29" spans="1:6" ht="38.25">
      <c r="A29" s="287" t="s">
        <v>768</v>
      </c>
      <c r="B29" s="293" t="s">
        <v>769</v>
      </c>
      <c r="C29" s="289">
        <v>150000</v>
      </c>
      <c r="D29" s="290">
        <v>141787</v>
      </c>
      <c r="E29" s="291">
        <v>94.52466666666666</v>
      </c>
      <c r="F29" s="292">
        <v>10599</v>
      </c>
    </row>
    <row r="30" spans="1:6" ht="12.75">
      <c r="A30" s="287" t="s">
        <v>770</v>
      </c>
      <c r="B30" s="288" t="s">
        <v>771</v>
      </c>
      <c r="C30" s="289">
        <v>6000000</v>
      </c>
      <c r="D30" s="290">
        <v>5808673</v>
      </c>
      <c r="E30" s="291">
        <v>96.81121666666667</v>
      </c>
      <c r="F30" s="292">
        <v>257819</v>
      </c>
    </row>
    <row r="31" spans="1:6" ht="12.75">
      <c r="A31" s="287" t="s">
        <v>772</v>
      </c>
      <c r="B31" s="288" t="s">
        <v>773</v>
      </c>
      <c r="C31" s="289">
        <v>518000</v>
      </c>
      <c r="D31" s="290">
        <v>596288</v>
      </c>
      <c r="E31" s="291">
        <v>115.11351351351351</v>
      </c>
      <c r="F31" s="292">
        <v>40409</v>
      </c>
    </row>
    <row r="32" spans="1:6" ht="38.25">
      <c r="A32" s="287" t="s">
        <v>774</v>
      </c>
      <c r="B32" s="293" t="s">
        <v>775</v>
      </c>
      <c r="C32" s="289">
        <v>1250000</v>
      </c>
      <c r="D32" s="290">
        <v>1511789</v>
      </c>
      <c r="E32" s="291">
        <v>120.94312000000001</v>
      </c>
      <c r="F32" s="292">
        <v>115928</v>
      </c>
    </row>
    <row r="33" spans="1:6" ht="12.75">
      <c r="A33" s="287" t="s">
        <v>776</v>
      </c>
      <c r="B33" s="293" t="s">
        <v>777</v>
      </c>
      <c r="C33" s="289">
        <v>54700</v>
      </c>
      <c r="D33" s="290">
        <v>81209</v>
      </c>
      <c r="E33" s="291">
        <v>148.46252285191957</v>
      </c>
      <c r="F33" s="292">
        <v>35077</v>
      </c>
    </row>
    <row r="34" spans="1:6" ht="25.5">
      <c r="A34" s="287" t="s">
        <v>778</v>
      </c>
      <c r="B34" s="293" t="s">
        <v>779</v>
      </c>
      <c r="C34" s="289">
        <v>50000</v>
      </c>
      <c r="D34" s="290">
        <v>68119</v>
      </c>
      <c r="E34" s="291">
        <v>136.238</v>
      </c>
      <c r="F34" s="292">
        <v>11106</v>
      </c>
    </row>
    <row r="35" spans="1:6" ht="12.75">
      <c r="A35" s="287" t="s">
        <v>780</v>
      </c>
      <c r="B35" s="288" t="s">
        <v>781</v>
      </c>
      <c r="C35" s="289">
        <v>108000</v>
      </c>
      <c r="D35" s="290">
        <v>123487</v>
      </c>
      <c r="E35" s="291">
        <v>114.33981481481482</v>
      </c>
      <c r="F35" s="292">
        <v>11894</v>
      </c>
    </row>
    <row r="36" spans="1:6" ht="12.75">
      <c r="A36" s="287" t="s">
        <v>782</v>
      </c>
      <c r="B36" s="288" t="s">
        <v>783</v>
      </c>
      <c r="C36" s="289">
        <v>147500</v>
      </c>
      <c r="D36" s="290">
        <v>247274</v>
      </c>
      <c r="E36" s="291">
        <v>167.64338983050848</v>
      </c>
      <c r="F36" s="292">
        <v>23580</v>
      </c>
    </row>
    <row r="37" spans="1:6" ht="12.75">
      <c r="A37" s="287" t="s">
        <v>784</v>
      </c>
      <c r="B37" s="288" t="s">
        <v>785</v>
      </c>
      <c r="C37" s="289">
        <v>5600000</v>
      </c>
      <c r="D37" s="290">
        <v>5810836</v>
      </c>
      <c r="E37" s="291">
        <v>103.76492857142856</v>
      </c>
      <c r="F37" s="292">
        <v>445617</v>
      </c>
    </row>
    <row r="38" spans="1:6" ht="12.75">
      <c r="A38" s="286"/>
      <c r="B38" s="286" t="s">
        <v>786</v>
      </c>
      <c r="C38" s="294">
        <v>25000</v>
      </c>
      <c r="D38" s="294">
        <v>39366</v>
      </c>
      <c r="E38" s="295">
        <v>157.464</v>
      </c>
      <c r="F38" s="294">
        <v>1881</v>
      </c>
    </row>
    <row r="39" spans="1:6" ht="25.5">
      <c r="A39" s="287" t="s">
        <v>787</v>
      </c>
      <c r="B39" s="293" t="s">
        <v>788</v>
      </c>
      <c r="C39" s="289">
        <v>25000</v>
      </c>
      <c r="D39" s="290">
        <v>39366</v>
      </c>
      <c r="E39" s="291">
        <v>157.464</v>
      </c>
      <c r="F39" s="292">
        <v>1881</v>
      </c>
    </row>
    <row r="40" spans="1:6" ht="12.75">
      <c r="A40" s="286"/>
      <c r="B40" s="286" t="s">
        <v>789</v>
      </c>
      <c r="C40" s="294">
        <v>217001979</v>
      </c>
      <c r="D40" s="294">
        <v>164692747</v>
      </c>
      <c r="E40" s="295">
        <v>75.89458297060047</v>
      </c>
      <c r="F40" s="294">
        <v>10314971</v>
      </c>
    </row>
    <row r="41" spans="1:6" ht="12.75">
      <c r="A41" s="300" t="s">
        <v>790</v>
      </c>
      <c r="B41" s="293" t="s">
        <v>791</v>
      </c>
      <c r="C41" s="289">
        <v>655100</v>
      </c>
      <c r="D41" s="290">
        <v>606680</v>
      </c>
      <c r="E41" s="291">
        <v>92.60876202106549</v>
      </c>
      <c r="F41" s="292">
        <v>63855</v>
      </c>
    </row>
    <row r="42" spans="1:6" ht="38.25">
      <c r="A42" s="287" t="s">
        <v>792</v>
      </c>
      <c r="B42" s="293" t="s">
        <v>793</v>
      </c>
      <c r="C42" s="289">
        <v>164000</v>
      </c>
      <c r="D42" s="290">
        <v>223643</v>
      </c>
      <c r="E42" s="291">
        <v>136.36768292682925</v>
      </c>
      <c r="F42" s="292">
        <v>5094</v>
      </c>
    </row>
    <row r="43" spans="1:6" ht="12.75">
      <c r="A43" s="287" t="s">
        <v>794</v>
      </c>
      <c r="B43" s="288" t="s">
        <v>795</v>
      </c>
      <c r="C43" s="289">
        <v>25000</v>
      </c>
      <c r="D43" s="290">
        <v>87782</v>
      </c>
      <c r="E43" s="291">
        <v>351.12800000000004</v>
      </c>
      <c r="F43" s="292">
        <v>7567</v>
      </c>
    </row>
    <row r="44" spans="1:6" ht="12.75">
      <c r="A44" s="287" t="s">
        <v>796</v>
      </c>
      <c r="B44" s="288" t="s">
        <v>797</v>
      </c>
      <c r="C44" s="289">
        <v>85000</v>
      </c>
      <c r="D44" s="290">
        <v>210663</v>
      </c>
      <c r="E44" s="291">
        <v>247.83882352941177</v>
      </c>
      <c r="F44" s="292">
        <v>4537</v>
      </c>
    </row>
    <row r="45" spans="1:6" ht="25.5">
      <c r="A45" s="287" t="s">
        <v>798</v>
      </c>
      <c r="B45" s="293" t="s">
        <v>799</v>
      </c>
      <c r="C45" s="289">
        <v>5000</v>
      </c>
      <c r="D45" s="290">
        <v>0</v>
      </c>
      <c r="E45" s="291">
        <v>0</v>
      </c>
      <c r="F45" s="292">
        <v>0</v>
      </c>
    </row>
    <row r="46" spans="1:6" ht="25.5">
      <c r="A46" s="287" t="s">
        <v>800</v>
      </c>
      <c r="B46" s="293" t="s">
        <v>801</v>
      </c>
      <c r="C46" s="289">
        <v>314100</v>
      </c>
      <c r="D46" s="290">
        <v>225059</v>
      </c>
      <c r="E46" s="291">
        <v>71.65202164915631</v>
      </c>
      <c r="F46" s="292">
        <v>12748</v>
      </c>
    </row>
    <row r="47" spans="1:6" ht="25.5">
      <c r="A47" s="287" t="s">
        <v>802</v>
      </c>
      <c r="B47" s="293" t="s">
        <v>803</v>
      </c>
      <c r="C47" s="289">
        <v>120000</v>
      </c>
      <c r="D47" s="290">
        <v>144361</v>
      </c>
      <c r="E47" s="291">
        <v>120.30083333333333</v>
      </c>
      <c r="F47" s="292">
        <v>3884</v>
      </c>
    </row>
    <row r="48" spans="1:6" ht="25.5">
      <c r="A48" s="287" t="s">
        <v>804</v>
      </c>
      <c r="B48" s="293" t="s">
        <v>805</v>
      </c>
      <c r="C48" s="289">
        <v>293500</v>
      </c>
      <c r="D48" s="290">
        <v>1560377</v>
      </c>
      <c r="E48" s="291">
        <v>531.6446337308347</v>
      </c>
      <c r="F48" s="292">
        <v>114750</v>
      </c>
    </row>
    <row r="49" spans="1:6" ht="25.5">
      <c r="A49" s="287" t="s">
        <v>806</v>
      </c>
      <c r="B49" s="293" t="s">
        <v>807</v>
      </c>
      <c r="C49" s="289">
        <v>405000</v>
      </c>
      <c r="D49" s="290">
        <v>399326</v>
      </c>
      <c r="E49" s="291">
        <v>98.59901234567901</v>
      </c>
      <c r="F49" s="292">
        <v>1667</v>
      </c>
    </row>
    <row r="50" spans="1:6" ht="25.5">
      <c r="A50" s="287" t="s">
        <v>808</v>
      </c>
      <c r="B50" s="293" t="s">
        <v>809</v>
      </c>
      <c r="C50" s="289">
        <v>214778889</v>
      </c>
      <c r="D50" s="290">
        <v>161052105</v>
      </c>
      <c r="E50" s="291">
        <v>74.98507220604907</v>
      </c>
      <c r="F50" s="292">
        <v>9994071</v>
      </c>
    </row>
    <row r="51" spans="1:6" ht="25.5">
      <c r="A51" s="300" t="s">
        <v>810</v>
      </c>
      <c r="B51" s="293" t="s">
        <v>811</v>
      </c>
      <c r="C51" s="289">
        <v>10890</v>
      </c>
      <c r="D51" s="290">
        <v>67793</v>
      </c>
      <c r="E51" s="291">
        <v>622.5252525252525</v>
      </c>
      <c r="F51" s="292">
        <v>64823</v>
      </c>
    </row>
    <row r="52" spans="1:6" ht="25.5">
      <c r="A52" s="300" t="s">
        <v>812</v>
      </c>
      <c r="B52" s="293" t="s">
        <v>813</v>
      </c>
      <c r="C52" s="289">
        <v>145500</v>
      </c>
      <c r="D52" s="290">
        <v>114958</v>
      </c>
      <c r="E52" s="291">
        <v>79.00893470790378</v>
      </c>
      <c r="F52" s="292">
        <v>41975</v>
      </c>
    </row>
    <row r="53" spans="1:6" ht="12.75">
      <c r="A53" s="286"/>
      <c r="B53" s="286" t="s">
        <v>814</v>
      </c>
      <c r="C53" s="294">
        <v>872547</v>
      </c>
      <c r="D53" s="294">
        <v>835434</v>
      </c>
      <c r="E53" s="295">
        <v>95.7465901550289</v>
      </c>
      <c r="F53" s="294">
        <v>19731</v>
      </c>
    </row>
    <row r="54" spans="1:6" ht="12.75">
      <c r="A54" s="287" t="s">
        <v>815</v>
      </c>
      <c r="B54" s="288" t="s">
        <v>816</v>
      </c>
      <c r="C54" s="289">
        <v>130851</v>
      </c>
      <c r="D54" s="290">
        <v>130872</v>
      </c>
      <c r="E54" s="291">
        <v>100.0160487883165</v>
      </c>
      <c r="F54" s="292">
        <v>10383</v>
      </c>
    </row>
    <row r="55" spans="1:6" ht="12.75">
      <c r="A55" s="287" t="s">
        <v>817</v>
      </c>
      <c r="B55" s="288" t="s">
        <v>818</v>
      </c>
      <c r="C55" s="289">
        <v>635606</v>
      </c>
      <c r="D55" s="290">
        <v>585174</v>
      </c>
      <c r="E55" s="291">
        <v>92.06552486917997</v>
      </c>
      <c r="F55" s="292">
        <v>0</v>
      </c>
    </row>
    <row r="56" spans="1:6" ht="25.5">
      <c r="A56" s="287" t="s">
        <v>819</v>
      </c>
      <c r="B56" s="293" t="s">
        <v>820</v>
      </c>
      <c r="C56" s="289">
        <v>106090</v>
      </c>
      <c r="D56" s="290">
        <v>119388</v>
      </c>
      <c r="E56" s="291">
        <v>112.53464039966066</v>
      </c>
      <c r="F56" s="292">
        <v>9348</v>
      </c>
    </row>
    <row r="57" spans="1:6" ht="12.75">
      <c r="A57" s="286"/>
      <c r="B57" s="286" t="s">
        <v>821</v>
      </c>
      <c r="C57" s="294">
        <v>300000</v>
      </c>
      <c r="D57" s="294">
        <v>653326</v>
      </c>
      <c r="E57" s="295">
        <v>217.77533333333335</v>
      </c>
      <c r="F57" s="294">
        <v>7210</v>
      </c>
    </row>
    <row r="58" spans="1:6" ht="25.5">
      <c r="A58" s="287" t="s">
        <v>822</v>
      </c>
      <c r="B58" s="293" t="s">
        <v>823</v>
      </c>
      <c r="C58" s="289">
        <v>300000</v>
      </c>
      <c r="D58" s="290">
        <v>653326</v>
      </c>
      <c r="E58" s="291">
        <v>217.77533333333335</v>
      </c>
      <c r="F58" s="292">
        <v>7210</v>
      </c>
    </row>
    <row r="59" spans="1:6" ht="12.75">
      <c r="A59" s="286"/>
      <c r="B59" s="286" t="s">
        <v>824</v>
      </c>
      <c r="C59" s="294">
        <v>16266301</v>
      </c>
      <c r="D59" s="294">
        <v>52315325</v>
      </c>
      <c r="E59" s="295">
        <v>321.6178343189395</v>
      </c>
      <c r="F59" s="294">
        <v>3682596</v>
      </c>
    </row>
    <row r="60" spans="1:6" ht="12.75">
      <c r="A60" s="287" t="s">
        <v>825</v>
      </c>
      <c r="B60" s="293" t="s">
        <v>826</v>
      </c>
      <c r="C60" s="289">
        <v>55000</v>
      </c>
      <c r="D60" s="290">
        <v>67326</v>
      </c>
      <c r="E60" s="291">
        <v>122.41090909090909</v>
      </c>
      <c r="F60" s="292">
        <v>4678</v>
      </c>
    </row>
    <row r="61" spans="1:6" ht="12.75">
      <c r="A61" s="287" t="s">
        <v>827</v>
      </c>
      <c r="B61" s="288" t="s">
        <v>828</v>
      </c>
      <c r="C61" s="289">
        <v>4900000</v>
      </c>
      <c r="D61" s="290">
        <v>6508463</v>
      </c>
      <c r="E61" s="291">
        <v>132.8257755102041</v>
      </c>
      <c r="F61" s="292">
        <v>777187</v>
      </c>
    </row>
    <row r="62" spans="1:6" ht="12.75">
      <c r="A62" s="287" t="s">
        <v>829</v>
      </c>
      <c r="B62" s="293" t="s">
        <v>830</v>
      </c>
      <c r="C62" s="289">
        <v>50000</v>
      </c>
      <c r="D62" s="290">
        <v>73697</v>
      </c>
      <c r="E62" s="291">
        <v>147.394</v>
      </c>
      <c r="F62" s="292">
        <v>8070</v>
      </c>
    </row>
    <row r="63" spans="1:6" ht="12.75">
      <c r="A63" s="287" t="s">
        <v>831</v>
      </c>
      <c r="B63" s="288" t="s">
        <v>832</v>
      </c>
      <c r="C63" s="289">
        <v>50000</v>
      </c>
      <c r="D63" s="290">
        <v>45187</v>
      </c>
      <c r="E63" s="291">
        <v>90.374</v>
      </c>
      <c r="F63" s="292">
        <v>2560</v>
      </c>
    </row>
    <row r="64" spans="1:6" ht="12.75">
      <c r="A64" s="287" t="s">
        <v>833</v>
      </c>
      <c r="B64" s="288" t="s">
        <v>834</v>
      </c>
      <c r="C64" s="289">
        <v>3000000</v>
      </c>
      <c r="D64" s="290">
        <v>2723795</v>
      </c>
      <c r="E64" s="291">
        <v>90.79316666666666</v>
      </c>
      <c r="F64" s="292">
        <v>187654</v>
      </c>
    </row>
    <row r="65" spans="1:6" ht="25.5">
      <c r="A65" s="287" t="s">
        <v>835</v>
      </c>
      <c r="B65" s="293" t="s">
        <v>836</v>
      </c>
      <c r="C65" s="289">
        <v>1000</v>
      </c>
      <c r="D65" s="290">
        <v>140</v>
      </c>
      <c r="E65" s="291">
        <v>14</v>
      </c>
      <c r="F65" s="292">
        <v>0</v>
      </c>
    </row>
    <row r="66" spans="1:6" ht="38.25">
      <c r="A66" s="287" t="s">
        <v>837</v>
      </c>
      <c r="B66" s="293" t="s">
        <v>838</v>
      </c>
      <c r="C66" s="289">
        <v>13000</v>
      </c>
      <c r="D66" s="301">
        <v>10317</v>
      </c>
      <c r="E66" s="291">
        <v>79.36153846153846</v>
      </c>
      <c r="F66" s="292">
        <v>470</v>
      </c>
    </row>
    <row r="67" spans="1:6" ht="38.25">
      <c r="A67" s="287" t="s">
        <v>839</v>
      </c>
      <c r="B67" s="293" t="s">
        <v>840</v>
      </c>
      <c r="C67" s="289">
        <v>2400000</v>
      </c>
      <c r="D67" s="301">
        <v>37402059</v>
      </c>
      <c r="E67" s="291">
        <v>1558.419125</v>
      </c>
      <c r="F67" s="292">
        <v>2296422</v>
      </c>
    </row>
    <row r="68" spans="1:6" ht="12.75">
      <c r="A68" s="287" t="s">
        <v>841</v>
      </c>
      <c r="B68" s="293" t="s">
        <v>842</v>
      </c>
      <c r="C68" s="289">
        <v>1270000</v>
      </c>
      <c r="D68" s="301">
        <v>1245418</v>
      </c>
      <c r="E68" s="291">
        <v>98.0644094488189</v>
      </c>
      <c r="F68" s="292">
        <v>91517</v>
      </c>
    </row>
    <row r="69" spans="1:6" ht="25.5">
      <c r="A69" s="287" t="s">
        <v>843</v>
      </c>
      <c r="B69" s="293" t="s">
        <v>844</v>
      </c>
      <c r="C69" s="289">
        <v>1002000</v>
      </c>
      <c r="D69" s="290">
        <v>476088</v>
      </c>
      <c r="E69" s="291">
        <v>47.51377245508982</v>
      </c>
      <c r="F69" s="292">
        <v>44093</v>
      </c>
    </row>
    <row r="70" spans="1:6" ht="25.5">
      <c r="A70" s="287" t="s">
        <v>845</v>
      </c>
      <c r="B70" s="293" t="s">
        <v>846</v>
      </c>
      <c r="C70" s="289">
        <v>0</v>
      </c>
      <c r="D70" s="290">
        <v>301100</v>
      </c>
      <c r="E70" s="291">
        <v>0</v>
      </c>
      <c r="F70" s="292">
        <v>37564</v>
      </c>
    </row>
    <row r="71" spans="1:6" ht="12.75">
      <c r="A71" s="287" t="s">
        <v>726</v>
      </c>
      <c r="B71" s="293" t="s">
        <v>847</v>
      </c>
      <c r="C71" s="289">
        <v>927801</v>
      </c>
      <c r="D71" s="290">
        <v>843011</v>
      </c>
      <c r="E71" s="291">
        <v>90.86118682777881</v>
      </c>
      <c r="F71" s="292">
        <v>41830</v>
      </c>
    </row>
    <row r="72" spans="1:6" ht="12.75">
      <c r="A72" s="287" t="s">
        <v>848</v>
      </c>
      <c r="B72" s="293" t="s">
        <v>849</v>
      </c>
      <c r="C72" s="289">
        <v>44500</v>
      </c>
      <c r="D72" s="290">
        <v>0</v>
      </c>
      <c r="E72" s="291">
        <v>0</v>
      </c>
      <c r="F72" s="292">
        <v>0</v>
      </c>
    </row>
    <row r="73" spans="1:6" ht="12.75">
      <c r="A73" s="287" t="s">
        <v>850</v>
      </c>
      <c r="B73" s="288" t="s">
        <v>851</v>
      </c>
      <c r="C73" s="289">
        <v>2550000</v>
      </c>
      <c r="D73" s="290">
        <v>2615109</v>
      </c>
      <c r="E73" s="291">
        <v>102.55329411764707</v>
      </c>
      <c r="F73" s="292">
        <v>190351</v>
      </c>
    </row>
    <row r="74" spans="1:6" ht="12.75">
      <c r="A74" s="287" t="s">
        <v>852</v>
      </c>
      <c r="B74" s="288" t="s">
        <v>853</v>
      </c>
      <c r="C74" s="289">
        <v>3000</v>
      </c>
      <c r="D74" s="290">
        <v>3615</v>
      </c>
      <c r="E74" s="291">
        <v>120.5</v>
      </c>
      <c r="F74" s="292">
        <v>200</v>
      </c>
    </row>
    <row r="75" spans="1:6" ht="12.75">
      <c r="A75" s="286"/>
      <c r="B75" s="286" t="s">
        <v>854</v>
      </c>
      <c r="C75" s="294">
        <v>20000</v>
      </c>
      <c r="D75" s="294">
        <v>20081</v>
      </c>
      <c r="E75" s="295">
        <v>100.405</v>
      </c>
      <c r="F75" s="302">
        <v>1490</v>
      </c>
    </row>
    <row r="76" spans="1:6" ht="25.5">
      <c r="A76" s="287" t="s">
        <v>855</v>
      </c>
      <c r="B76" s="293" t="s">
        <v>856</v>
      </c>
      <c r="C76" s="289">
        <v>20000</v>
      </c>
      <c r="D76" s="290">
        <v>20081</v>
      </c>
      <c r="E76" s="291">
        <v>100.405</v>
      </c>
      <c r="F76" s="292">
        <v>1490</v>
      </c>
    </row>
    <row r="77" spans="1:6" ht="12.75">
      <c r="A77" s="287"/>
      <c r="B77" s="286" t="s">
        <v>857</v>
      </c>
      <c r="C77" s="294">
        <v>178319</v>
      </c>
      <c r="D77" s="294">
        <v>6589</v>
      </c>
      <c r="E77" s="295">
        <v>3.6950633415396004</v>
      </c>
      <c r="F77" s="302">
        <v>212</v>
      </c>
    </row>
    <row r="78" spans="1:6" ht="12.75">
      <c r="A78" s="287" t="s">
        <v>848</v>
      </c>
      <c r="B78" s="293" t="s">
        <v>849</v>
      </c>
      <c r="C78" s="289">
        <v>178319</v>
      </c>
      <c r="D78" s="290">
        <v>6589</v>
      </c>
      <c r="E78" s="291">
        <v>3.6950633415396004</v>
      </c>
      <c r="F78" s="292">
        <v>212</v>
      </c>
    </row>
    <row r="79" spans="1:6" ht="12.75">
      <c r="A79" s="287"/>
      <c r="B79" s="286" t="s">
        <v>858</v>
      </c>
      <c r="C79" s="294">
        <v>102000</v>
      </c>
      <c r="D79" s="294">
        <v>183405</v>
      </c>
      <c r="E79" s="295">
        <v>179.80882352941177</v>
      </c>
      <c r="F79" s="302">
        <v>66800</v>
      </c>
    </row>
    <row r="80" spans="1:6" ht="25.5">
      <c r="A80" s="287" t="s">
        <v>859</v>
      </c>
      <c r="B80" s="293" t="s">
        <v>860</v>
      </c>
      <c r="C80" s="289">
        <v>102000</v>
      </c>
      <c r="D80" s="290">
        <v>183405</v>
      </c>
      <c r="E80" s="291">
        <v>179.80882352941177</v>
      </c>
      <c r="F80" s="292">
        <v>66800</v>
      </c>
    </row>
    <row r="81" ht="12.75">
      <c r="E81" s="303"/>
    </row>
    <row r="82" spans="1:5" ht="12.75">
      <c r="A82" s="304" t="s">
        <v>861</v>
      </c>
      <c r="E82" s="303"/>
    </row>
    <row r="83" spans="1:6" ht="12.75">
      <c r="A83" s="305"/>
      <c r="B83" s="293" t="s">
        <v>847</v>
      </c>
      <c r="C83" s="306"/>
      <c r="D83" s="290"/>
      <c r="E83" s="307"/>
      <c r="F83" s="308"/>
    </row>
    <row r="84" spans="1:6" ht="12.75">
      <c r="A84" s="305"/>
      <c r="B84" s="283" t="s">
        <v>862</v>
      </c>
      <c r="C84" s="309">
        <v>2599739</v>
      </c>
      <c r="D84" s="309">
        <v>1329135</v>
      </c>
      <c r="E84" s="310">
        <v>51.12570915772699</v>
      </c>
      <c r="F84" s="309">
        <v>42962</v>
      </c>
    </row>
    <row r="85" spans="1:6" ht="12.75">
      <c r="A85" s="305"/>
      <c r="B85" s="293" t="s">
        <v>863</v>
      </c>
      <c r="C85" s="306"/>
      <c r="D85" s="290"/>
      <c r="E85" s="307"/>
      <c r="F85" s="308"/>
    </row>
    <row r="86" spans="1:6" ht="25.5">
      <c r="A86" s="305"/>
      <c r="B86" s="293" t="s">
        <v>864</v>
      </c>
      <c r="C86" s="290">
        <v>927801</v>
      </c>
      <c r="D86" s="290">
        <v>843011</v>
      </c>
      <c r="E86" s="311">
        <v>90.86118682777881</v>
      </c>
      <c r="F86" s="292">
        <v>41830</v>
      </c>
    </row>
    <row r="87" spans="1:6" ht="38.25">
      <c r="A87" s="305"/>
      <c r="B87" s="293" t="s">
        <v>865</v>
      </c>
      <c r="C87" s="312">
        <v>1671938</v>
      </c>
      <c r="D87" s="290">
        <v>486124</v>
      </c>
      <c r="E87" s="311">
        <v>29.07548007162945</v>
      </c>
      <c r="F87" s="292">
        <v>1132</v>
      </c>
    </row>
    <row r="91" spans="1:6" ht="15.75">
      <c r="A91" s="313" t="s">
        <v>740</v>
      </c>
      <c r="B91" s="264"/>
      <c r="C91" s="314"/>
      <c r="D91" s="314"/>
      <c r="E91" s="315"/>
      <c r="F91" s="316" t="s">
        <v>517</v>
      </c>
    </row>
    <row r="92" spans="1:6" ht="15.75">
      <c r="A92" s="313"/>
      <c r="B92" s="265"/>
      <c r="C92" s="265"/>
      <c r="D92" s="317"/>
      <c r="E92" s="265"/>
      <c r="F92" s="318"/>
    </row>
    <row r="93" spans="1:6" ht="12.75">
      <c r="A93" s="319"/>
      <c r="B93" s="320"/>
      <c r="C93" s="321"/>
      <c r="D93" s="322"/>
      <c r="E93" s="322"/>
      <c r="F93" s="321"/>
    </row>
    <row r="94" spans="1:6" ht="12.75">
      <c r="A94" s="319"/>
      <c r="B94" s="320"/>
      <c r="C94" s="321"/>
      <c r="D94" s="322"/>
      <c r="E94" s="322"/>
      <c r="F94" s="321"/>
    </row>
    <row r="95" spans="1:6" ht="12.75">
      <c r="A95" s="319"/>
      <c r="B95" s="320"/>
      <c r="C95" s="321"/>
      <c r="D95" s="322"/>
      <c r="E95" s="322"/>
      <c r="F95" s="323"/>
    </row>
    <row r="96" spans="1:6" ht="12.75">
      <c r="A96" s="319" t="s">
        <v>741</v>
      </c>
      <c r="B96" s="320"/>
      <c r="C96" s="321"/>
      <c r="D96" s="322"/>
      <c r="E96" s="322"/>
      <c r="F96" s="323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/>
  <pageMargins left="0.984251968503937" right="0.35433070866141736" top="0.984251968503937" bottom="0.984251968503937" header="0.5118110236220472" footer="0.5118110236220472"/>
  <pageSetup firstPageNumber="7" useFirstPageNumber="1" horizontalDpi="600" verticalDpi="600" orientation="portrait" paperSize="9" scale="80" r:id="rId1"/>
  <headerFooter alignWithMargins="0">
    <oddFooter>&amp;C&amp;P</oddFooter>
  </headerFooter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T1210"/>
  <sheetViews>
    <sheetView zoomScale="120" zoomScaleNormal="120" zoomScaleSheetLayoutView="120" workbookViewId="0" topLeftCell="A1">
      <selection activeCell="E21" sqref="E21"/>
    </sheetView>
  </sheetViews>
  <sheetFormatPr defaultColWidth="9.140625" defaultRowHeight="12.75"/>
  <cols>
    <col min="1" max="1" width="9.28125" style="118" customWidth="1"/>
    <col min="2" max="2" width="39.28125" style="118" customWidth="1"/>
    <col min="3" max="4" width="12.28125" style="335" customWidth="1"/>
    <col min="5" max="5" width="13.7109375" style="335" bestFit="1" customWidth="1"/>
    <col min="6" max="6" width="8.7109375" style="335" customWidth="1"/>
    <col min="7" max="7" width="12.8515625" style="118" customWidth="1"/>
    <col min="8" max="16384" width="9.140625" style="118" customWidth="1"/>
  </cols>
  <sheetData>
    <row r="1" spans="1:7" ht="12.75">
      <c r="A1" s="920" t="s">
        <v>486</v>
      </c>
      <c r="B1" s="920"/>
      <c r="C1" s="920"/>
      <c r="D1" s="920"/>
      <c r="E1" s="920"/>
      <c r="F1" s="920"/>
      <c r="G1" s="920"/>
    </row>
    <row r="2" spans="1:7" ht="15" customHeight="1">
      <c r="A2" s="757" t="s">
        <v>487</v>
      </c>
      <c r="B2" s="757"/>
      <c r="C2" s="757"/>
      <c r="D2" s="757"/>
      <c r="E2" s="757"/>
      <c r="F2" s="757"/>
      <c r="G2" s="757"/>
    </row>
    <row r="3" spans="1:7" ht="3.75" customHeight="1">
      <c r="A3" s="756"/>
      <c r="B3" s="756"/>
      <c r="C3" s="756"/>
      <c r="D3" s="756"/>
      <c r="E3" s="756"/>
      <c r="F3" s="756"/>
      <c r="G3" s="7"/>
    </row>
    <row r="4" spans="1:7" s="99" customFormat="1" ht="12.75">
      <c r="A4" s="921" t="s">
        <v>519</v>
      </c>
      <c r="B4" s="921"/>
      <c r="C4" s="921"/>
      <c r="D4" s="921"/>
      <c r="E4" s="921"/>
      <c r="F4" s="921"/>
      <c r="G4" s="921"/>
    </row>
    <row r="5" spans="3:7" s="99" customFormat="1" ht="12.75">
      <c r="C5" s="189"/>
      <c r="D5" s="189"/>
      <c r="E5" s="189"/>
      <c r="F5" s="189"/>
      <c r="G5" s="189"/>
    </row>
    <row r="6" spans="1:7" s="329" customFormat="1" ht="17.25" customHeight="1">
      <c r="A6" s="920" t="s">
        <v>489</v>
      </c>
      <c r="B6" s="920"/>
      <c r="C6" s="920"/>
      <c r="D6" s="920"/>
      <c r="E6" s="920"/>
      <c r="F6" s="920"/>
      <c r="G6" s="920"/>
    </row>
    <row r="7" spans="1:7" s="329" customFormat="1" ht="17.25" customHeight="1">
      <c r="A7" s="922" t="s">
        <v>866</v>
      </c>
      <c r="B7" s="922"/>
      <c r="C7" s="922"/>
      <c r="D7" s="922"/>
      <c r="E7" s="922"/>
      <c r="F7" s="922"/>
      <c r="G7" s="922"/>
    </row>
    <row r="8" spans="1:7" s="329" customFormat="1" ht="17.25" customHeight="1">
      <c r="A8" s="918" t="s">
        <v>601</v>
      </c>
      <c r="B8" s="918"/>
      <c r="C8" s="918"/>
      <c r="D8" s="918"/>
      <c r="E8" s="918"/>
      <c r="F8" s="918"/>
      <c r="G8" s="918"/>
    </row>
    <row r="9" spans="1:7" s="332" customFormat="1" ht="12.75">
      <c r="A9" s="919" t="s">
        <v>492</v>
      </c>
      <c r="B9" s="919"/>
      <c r="C9" s="919"/>
      <c r="D9" s="919"/>
      <c r="E9" s="919"/>
      <c r="F9" s="919"/>
      <c r="G9" s="919"/>
    </row>
    <row r="10" spans="1:7" s="332" customFormat="1" ht="12.75">
      <c r="A10" s="917" t="s">
        <v>493</v>
      </c>
      <c r="B10" s="917"/>
      <c r="C10" s="115"/>
      <c r="D10" s="115"/>
      <c r="E10" s="115"/>
      <c r="F10" s="116"/>
      <c r="G10" s="333" t="s">
        <v>867</v>
      </c>
    </row>
    <row r="11" spans="1:7" ht="15">
      <c r="A11" s="334"/>
      <c r="B11" s="334"/>
      <c r="G11" s="335" t="s">
        <v>868</v>
      </c>
    </row>
    <row r="12" ht="12.75">
      <c r="G12" s="335" t="s">
        <v>522</v>
      </c>
    </row>
    <row r="13" spans="1:7" ht="51">
      <c r="A13" s="119" t="s">
        <v>869</v>
      </c>
      <c r="B13" s="119" t="s">
        <v>523</v>
      </c>
      <c r="C13" s="119" t="s">
        <v>524</v>
      </c>
      <c r="D13" s="336" t="s">
        <v>870</v>
      </c>
      <c r="E13" s="119" t="s">
        <v>525</v>
      </c>
      <c r="F13" s="119" t="s">
        <v>871</v>
      </c>
      <c r="G13" s="119" t="s">
        <v>872</v>
      </c>
    </row>
    <row r="14" spans="1:7" ht="12.75">
      <c r="A14" s="120">
        <v>1</v>
      </c>
      <c r="B14" s="119">
        <v>2</v>
      </c>
      <c r="C14" s="119">
        <v>3</v>
      </c>
      <c r="D14" s="337">
        <v>4</v>
      </c>
      <c r="E14" s="119">
        <v>5</v>
      </c>
      <c r="F14" s="119">
        <v>6</v>
      </c>
      <c r="G14" s="119">
        <v>7</v>
      </c>
    </row>
    <row r="15" spans="1:7" ht="12.75">
      <c r="A15" s="338"/>
      <c r="B15" s="339" t="s">
        <v>873</v>
      </c>
      <c r="C15" s="224">
        <v>3815525443</v>
      </c>
      <c r="D15" s="340" t="s">
        <v>503</v>
      </c>
      <c r="E15" s="224">
        <v>3243765420</v>
      </c>
      <c r="F15" s="341">
        <v>85.01490734260582</v>
      </c>
      <c r="G15" s="207">
        <v>256135803</v>
      </c>
    </row>
    <row r="16" spans="1:7" ht="13.5" customHeight="1">
      <c r="A16" s="342"/>
      <c r="B16" s="343" t="s">
        <v>874</v>
      </c>
      <c r="C16" s="227">
        <v>4019425921</v>
      </c>
      <c r="D16" s="227">
        <v>4019425921</v>
      </c>
      <c r="E16" s="227">
        <v>3976501862</v>
      </c>
      <c r="F16" s="344">
        <v>98.93208483391278</v>
      </c>
      <c r="G16" s="214">
        <v>15561042</v>
      </c>
    </row>
    <row r="17" spans="1:7" ht="24.75" customHeight="1">
      <c r="A17" s="342"/>
      <c r="B17" s="343" t="s">
        <v>875</v>
      </c>
      <c r="C17" s="227">
        <v>145197864</v>
      </c>
      <c r="D17" s="227">
        <v>145197864</v>
      </c>
      <c r="E17" s="227">
        <v>124484052</v>
      </c>
      <c r="F17" s="344">
        <v>85.73407939389521</v>
      </c>
      <c r="G17" s="214">
        <v>9577578</v>
      </c>
    </row>
    <row r="18" spans="1:7" ht="12" customHeight="1">
      <c r="A18" s="342"/>
      <c r="B18" s="343" t="s">
        <v>876</v>
      </c>
      <c r="C18" s="227">
        <v>109106616</v>
      </c>
      <c r="D18" s="227">
        <v>109106616</v>
      </c>
      <c r="E18" s="227">
        <v>86896369</v>
      </c>
      <c r="F18" s="344">
        <v>79.64353784008846</v>
      </c>
      <c r="G18" s="214">
        <v>5983464</v>
      </c>
    </row>
    <row r="19" spans="1:7" ht="12.75">
      <c r="A19" s="342"/>
      <c r="B19" s="343" t="s">
        <v>877</v>
      </c>
      <c r="C19" s="227">
        <v>3765121441</v>
      </c>
      <c r="D19" s="227">
        <v>3765121441</v>
      </c>
      <c r="E19" s="227">
        <v>3765121441</v>
      </c>
      <c r="F19" s="344">
        <v>100</v>
      </c>
      <c r="G19" s="214">
        <v>0</v>
      </c>
    </row>
    <row r="20" spans="1:7" ht="25.5">
      <c r="A20" s="342"/>
      <c r="B20" s="343" t="s">
        <v>878</v>
      </c>
      <c r="C20" s="227">
        <v>3765121441</v>
      </c>
      <c r="D20" s="227">
        <v>3765121441</v>
      </c>
      <c r="E20" s="227">
        <v>3765121441</v>
      </c>
      <c r="F20" s="344">
        <v>100</v>
      </c>
      <c r="G20" s="214">
        <v>0</v>
      </c>
    </row>
    <row r="21" spans="1:7" ht="24.75" customHeight="1">
      <c r="A21" s="345"/>
      <c r="B21" s="346" t="s">
        <v>879</v>
      </c>
      <c r="C21" s="224">
        <v>4053649837</v>
      </c>
      <c r="D21" s="224">
        <v>4053649837</v>
      </c>
      <c r="E21" s="224">
        <v>3897268298</v>
      </c>
      <c r="F21" s="341">
        <v>96.14220405589512</v>
      </c>
      <c r="G21" s="207">
        <v>361755289</v>
      </c>
    </row>
    <row r="22" spans="1:7" s="348" customFormat="1" ht="12.75" customHeight="1">
      <c r="A22" s="347" t="s">
        <v>880</v>
      </c>
      <c r="B22" s="347" t="s">
        <v>881</v>
      </c>
      <c r="C22" s="224">
        <v>3669143478</v>
      </c>
      <c r="D22" s="224">
        <v>3669143478</v>
      </c>
      <c r="E22" s="224">
        <v>3549350422</v>
      </c>
      <c r="F22" s="341">
        <v>96.73512206000466</v>
      </c>
      <c r="G22" s="207">
        <v>320145856</v>
      </c>
    </row>
    <row r="23" spans="1:7" s="348" customFormat="1" ht="12.75" customHeight="1">
      <c r="A23" s="349" t="s">
        <v>882</v>
      </c>
      <c r="B23" s="349" t="s">
        <v>883</v>
      </c>
      <c r="C23" s="224">
        <v>1438051632</v>
      </c>
      <c r="D23" s="224">
        <v>1438051632</v>
      </c>
      <c r="E23" s="224">
        <v>1386569174</v>
      </c>
      <c r="F23" s="341">
        <v>96.4199854265038</v>
      </c>
      <c r="G23" s="207">
        <v>123076626</v>
      </c>
    </row>
    <row r="24" spans="1:7" ht="12.75" customHeight="1">
      <c r="A24" s="350">
        <v>1000</v>
      </c>
      <c r="B24" s="351" t="s">
        <v>884</v>
      </c>
      <c r="C24" s="227">
        <v>903791017</v>
      </c>
      <c r="D24" s="227">
        <v>903761573</v>
      </c>
      <c r="E24" s="227">
        <v>882811630</v>
      </c>
      <c r="F24" s="344">
        <v>97.67873472900428</v>
      </c>
      <c r="G24" s="214">
        <v>78380218</v>
      </c>
    </row>
    <row r="25" spans="1:7" ht="12.75" customHeight="1">
      <c r="A25" s="120">
        <v>1100</v>
      </c>
      <c r="B25" s="351" t="s">
        <v>885</v>
      </c>
      <c r="C25" s="227">
        <v>652492413</v>
      </c>
      <c r="D25" s="227">
        <v>652468265</v>
      </c>
      <c r="E25" s="227">
        <v>637444985</v>
      </c>
      <c r="F25" s="344">
        <v>97.69385395137154</v>
      </c>
      <c r="G25" s="214">
        <v>56680451</v>
      </c>
    </row>
    <row r="26" spans="1:7" ht="37.5" customHeight="1">
      <c r="A26" s="120">
        <v>1200</v>
      </c>
      <c r="B26" s="343" t="s">
        <v>886</v>
      </c>
      <c r="C26" s="227" t="s">
        <v>503</v>
      </c>
      <c r="D26" s="227" t="s">
        <v>503</v>
      </c>
      <c r="E26" s="227">
        <v>245366645</v>
      </c>
      <c r="F26" s="344" t="s">
        <v>503</v>
      </c>
      <c r="G26" s="214">
        <v>21699767</v>
      </c>
    </row>
    <row r="27" spans="1:7" ht="12.75" customHeight="1">
      <c r="A27" s="350">
        <v>2000</v>
      </c>
      <c r="B27" s="351" t="s">
        <v>887</v>
      </c>
      <c r="C27" s="227">
        <v>534260615</v>
      </c>
      <c r="D27" s="227">
        <v>534290059</v>
      </c>
      <c r="E27" s="227">
        <v>503757544</v>
      </c>
      <c r="F27" s="344">
        <v>94.29060085217024</v>
      </c>
      <c r="G27" s="214">
        <v>44696408</v>
      </c>
    </row>
    <row r="28" spans="1:7" ht="12.75" customHeight="1">
      <c r="A28" s="120">
        <v>2100</v>
      </c>
      <c r="B28" s="351" t="s">
        <v>888</v>
      </c>
      <c r="C28" s="227" t="s">
        <v>503</v>
      </c>
      <c r="D28" s="227" t="s">
        <v>503</v>
      </c>
      <c r="E28" s="214">
        <v>17792912</v>
      </c>
      <c r="F28" s="344" t="s">
        <v>503</v>
      </c>
      <c r="G28" s="214">
        <v>514287</v>
      </c>
    </row>
    <row r="29" spans="1:7" ht="12.75" customHeight="1">
      <c r="A29" s="120">
        <v>2200</v>
      </c>
      <c r="B29" s="351" t="s">
        <v>889</v>
      </c>
      <c r="C29" s="227" t="s">
        <v>503</v>
      </c>
      <c r="D29" s="227" t="s">
        <v>503</v>
      </c>
      <c r="E29" s="214">
        <v>344427062</v>
      </c>
      <c r="F29" s="344" t="s">
        <v>503</v>
      </c>
      <c r="G29" s="214">
        <v>32234998</v>
      </c>
    </row>
    <row r="30" spans="1:7" ht="36.75" customHeight="1">
      <c r="A30" s="120">
        <v>2300</v>
      </c>
      <c r="B30" s="352" t="s">
        <v>890</v>
      </c>
      <c r="C30" s="227" t="s">
        <v>503</v>
      </c>
      <c r="D30" s="227" t="s">
        <v>503</v>
      </c>
      <c r="E30" s="214">
        <v>125667194</v>
      </c>
      <c r="F30" s="344" t="s">
        <v>503</v>
      </c>
      <c r="G30" s="214">
        <v>12050843</v>
      </c>
    </row>
    <row r="31" spans="1:7" ht="12.75" customHeight="1">
      <c r="A31" s="120">
        <v>2400</v>
      </c>
      <c r="B31" s="351" t="s">
        <v>891</v>
      </c>
      <c r="C31" s="227" t="s">
        <v>503</v>
      </c>
      <c r="D31" s="227" t="s">
        <v>503</v>
      </c>
      <c r="E31" s="214">
        <v>1552731</v>
      </c>
      <c r="F31" s="344" t="s">
        <v>503</v>
      </c>
      <c r="G31" s="214">
        <v>190133</v>
      </c>
    </row>
    <row r="32" spans="1:7" ht="12.75">
      <c r="A32" s="120">
        <v>2500</v>
      </c>
      <c r="B32" s="351" t="s">
        <v>892</v>
      </c>
      <c r="C32" s="227" t="s">
        <v>503</v>
      </c>
      <c r="D32" s="227" t="s">
        <v>503</v>
      </c>
      <c r="E32" s="214">
        <v>6790057</v>
      </c>
      <c r="F32" s="344" t="s">
        <v>503</v>
      </c>
      <c r="G32" s="214">
        <v>-850246</v>
      </c>
    </row>
    <row r="33" spans="1:7" ht="64.5" customHeight="1" hidden="1">
      <c r="A33" s="120">
        <v>2600</v>
      </c>
      <c r="B33" s="343" t="s">
        <v>893</v>
      </c>
      <c r="C33" s="227" t="s">
        <v>503</v>
      </c>
      <c r="D33" s="227" t="s">
        <v>503</v>
      </c>
      <c r="E33" s="227">
        <v>0</v>
      </c>
      <c r="F33" s="344" t="s">
        <v>503</v>
      </c>
      <c r="G33" s="214">
        <v>0</v>
      </c>
    </row>
    <row r="34" spans="1:7" ht="38.25">
      <c r="A34" s="120">
        <v>2700</v>
      </c>
      <c r="B34" s="343" t="s">
        <v>894</v>
      </c>
      <c r="C34" s="227" t="s">
        <v>503</v>
      </c>
      <c r="D34" s="227" t="s">
        <v>503</v>
      </c>
      <c r="E34" s="214">
        <v>4461942</v>
      </c>
      <c r="F34" s="344" t="s">
        <v>503</v>
      </c>
      <c r="G34" s="214">
        <v>357608</v>
      </c>
    </row>
    <row r="35" spans="1:7" ht="38.25">
      <c r="A35" s="120">
        <v>2800</v>
      </c>
      <c r="B35" s="343" t="s">
        <v>895</v>
      </c>
      <c r="C35" s="227" t="s">
        <v>503</v>
      </c>
      <c r="D35" s="227" t="s">
        <v>503</v>
      </c>
      <c r="E35" s="214">
        <v>3065646</v>
      </c>
      <c r="F35" s="344" t="s">
        <v>503</v>
      </c>
      <c r="G35" s="214">
        <v>198785</v>
      </c>
    </row>
    <row r="36" spans="1:7" s="348" customFormat="1" ht="12.75" customHeight="1">
      <c r="A36" s="349" t="s">
        <v>896</v>
      </c>
      <c r="B36" s="339" t="s">
        <v>897</v>
      </c>
      <c r="C36" s="224">
        <v>80781151</v>
      </c>
      <c r="D36" s="224">
        <v>80781151</v>
      </c>
      <c r="E36" s="224">
        <v>80735641</v>
      </c>
      <c r="F36" s="341">
        <v>99.94366260020236</v>
      </c>
      <c r="G36" s="207">
        <v>9808152</v>
      </c>
    </row>
    <row r="37" spans="1:7" ht="24.75" customHeight="1">
      <c r="A37" s="120">
        <v>4100</v>
      </c>
      <c r="B37" s="343" t="s">
        <v>898</v>
      </c>
      <c r="C37" s="227" t="s">
        <v>503</v>
      </c>
      <c r="D37" s="227" t="s">
        <v>503</v>
      </c>
      <c r="E37" s="214">
        <v>35153992</v>
      </c>
      <c r="F37" s="344" t="s">
        <v>503</v>
      </c>
      <c r="G37" s="214">
        <v>6140415</v>
      </c>
    </row>
    <row r="38" spans="1:7" ht="12.75" customHeight="1">
      <c r="A38" s="120">
        <v>4200</v>
      </c>
      <c r="B38" s="351" t="s">
        <v>899</v>
      </c>
      <c r="C38" s="227" t="s">
        <v>503</v>
      </c>
      <c r="D38" s="227" t="s">
        <v>503</v>
      </c>
      <c r="E38" s="214">
        <v>23759114</v>
      </c>
      <c r="F38" s="344" t="s">
        <v>503</v>
      </c>
      <c r="G38" s="214">
        <v>3643381</v>
      </c>
    </row>
    <row r="39" spans="1:7" ht="12.75" customHeight="1">
      <c r="A39" s="120" t="s">
        <v>900</v>
      </c>
      <c r="B39" s="351" t="s">
        <v>901</v>
      </c>
      <c r="C39" s="227" t="s">
        <v>503</v>
      </c>
      <c r="D39" s="227" t="s">
        <v>503</v>
      </c>
      <c r="E39" s="214">
        <v>21822535</v>
      </c>
      <c r="F39" s="344" t="s">
        <v>503</v>
      </c>
      <c r="G39" s="214">
        <v>24356</v>
      </c>
    </row>
    <row r="40" spans="1:7" s="348" customFormat="1" ht="12.75" customHeight="1">
      <c r="A40" s="347" t="s">
        <v>902</v>
      </c>
      <c r="B40" s="339" t="s">
        <v>903</v>
      </c>
      <c r="C40" s="224">
        <v>1369616344</v>
      </c>
      <c r="D40" s="224">
        <v>1369616344</v>
      </c>
      <c r="E40" s="224">
        <v>1324338742</v>
      </c>
      <c r="F40" s="341">
        <v>96.6941397714512</v>
      </c>
      <c r="G40" s="207">
        <v>117535495</v>
      </c>
    </row>
    <row r="41" spans="1:7" ht="12.75" customHeight="1">
      <c r="A41" s="350">
        <v>3000</v>
      </c>
      <c r="B41" s="351" t="s">
        <v>904</v>
      </c>
      <c r="C41" s="227">
        <v>1231137905</v>
      </c>
      <c r="D41" s="227">
        <v>1231137905</v>
      </c>
      <c r="E41" s="227">
        <v>1190072825</v>
      </c>
      <c r="F41" s="344">
        <v>96.66446140329016</v>
      </c>
      <c r="G41" s="214">
        <v>104011464</v>
      </c>
    </row>
    <row r="42" spans="1:7" ht="12.75" customHeight="1">
      <c r="A42" s="120">
        <v>3100</v>
      </c>
      <c r="B42" s="351" t="s">
        <v>905</v>
      </c>
      <c r="C42" s="227" t="s">
        <v>503</v>
      </c>
      <c r="D42" s="227" t="s">
        <v>503</v>
      </c>
      <c r="E42" s="214">
        <v>44326870</v>
      </c>
      <c r="F42" s="344" t="s">
        <v>503</v>
      </c>
      <c r="G42" s="214">
        <v>6172045</v>
      </c>
    </row>
    <row r="43" spans="1:7" ht="37.5" customHeight="1">
      <c r="A43" s="120">
        <v>3200</v>
      </c>
      <c r="B43" s="343" t="s">
        <v>906</v>
      </c>
      <c r="C43" s="227" t="s">
        <v>503</v>
      </c>
      <c r="D43" s="227" t="s">
        <v>503</v>
      </c>
      <c r="E43" s="214">
        <v>1098875852</v>
      </c>
      <c r="F43" s="344" t="s">
        <v>503</v>
      </c>
      <c r="G43" s="214">
        <v>92219531</v>
      </c>
    </row>
    <row r="44" spans="1:7" ht="37.5" customHeight="1">
      <c r="A44" s="120">
        <v>3300</v>
      </c>
      <c r="B44" s="343" t="s">
        <v>907</v>
      </c>
      <c r="C44" s="227" t="s">
        <v>503</v>
      </c>
      <c r="D44" s="227" t="s">
        <v>503</v>
      </c>
      <c r="E44" s="214">
        <v>46791313</v>
      </c>
      <c r="F44" s="344" t="s">
        <v>503</v>
      </c>
      <c r="G44" s="214">
        <v>5552911</v>
      </c>
    </row>
    <row r="45" spans="1:7" ht="12.75" customHeight="1">
      <c r="A45" s="120">
        <v>3400</v>
      </c>
      <c r="B45" s="351" t="s">
        <v>908</v>
      </c>
      <c r="C45" s="227">
        <v>1632297</v>
      </c>
      <c r="D45" s="227">
        <v>1632297</v>
      </c>
      <c r="E45" s="227">
        <v>4242157</v>
      </c>
      <c r="F45" s="344" t="s">
        <v>503</v>
      </c>
      <c r="G45" s="214">
        <v>711250</v>
      </c>
    </row>
    <row r="46" spans="1:7" ht="25.5" customHeight="1">
      <c r="A46" s="354">
        <v>3410</v>
      </c>
      <c r="B46" s="355" t="s">
        <v>909</v>
      </c>
      <c r="C46" s="227">
        <v>1632297</v>
      </c>
      <c r="D46" s="227">
        <v>1632297</v>
      </c>
      <c r="E46" s="227">
        <v>4242157</v>
      </c>
      <c r="F46" s="344" t="s">
        <v>503</v>
      </c>
      <c r="G46" s="214">
        <v>711250</v>
      </c>
    </row>
    <row r="47" spans="1:7" ht="25.5" customHeight="1">
      <c r="A47" s="356">
        <v>3411</v>
      </c>
      <c r="B47" s="357" t="s">
        <v>910</v>
      </c>
      <c r="C47" s="227">
        <v>1632297</v>
      </c>
      <c r="D47" s="227">
        <v>1632297</v>
      </c>
      <c r="E47" s="227">
        <v>0</v>
      </c>
      <c r="F47" s="344" t="s">
        <v>503</v>
      </c>
      <c r="G47" s="214">
        <v>0</v>
      </c>
    </row>
    <row r="48" spans="1:7" ht="25.5" customHeight="1">
      <c r="A48" s="356">
        <v>3412</v>
      </c>
      <c r="B48" s="357" t="s">
        <v>911</v>
      </c>
      <c r="C48" s="227" t="s">
        <v>503</v>
      </c>
      <c r="D48" s="227" t="s">
        <v>503</v>
      </c>
      <c r="E48" s="227">
        <v>4242157</v>
      </c>
      <c r="F48" s="344" t="s">
        <v>503</v>
      </c>
      <c r="G48" s="214">
        <v>711250</v>
      </c>
    </row>
    <row r="49" spans="1:7" ht="25.5" customHeight="1" hidden="1">
      <c r="A49" s="120">
        <v>3800</v>
      </c>
      <c r="B49" s="359" t="s">
        <v>912</v>
      </c>
      <c r="C49" s="227" t="s">
        <v>503</v>
      </c>
      <c r="D49" s="227" t="s">
        <v>503</v>
      </c>
      <c r="E49" s="227">
        <v>0</v>
      </c>
      <c r="F49" s="344" t="s">
        <v>503</v>
      </c>
      <c r="G49" s="214">
        <v>0</v>
      </c>
    </row>
    <row r="50" spans="1:7" ht="12.75">
      <c r="A50" s="120">
        <v>3900</v>
      </c>
      <c r="B50" s="351" t="s">
        <v>913</v>
      </c>
      <c r="C50" s="227" t="s">
        <v>503</v>
      </c>
      <c r="D50" s="227" t="s">
        <v>503</v>
      </c>
      <c r="E50" s="214">
        <v>78790</v>
      </c>
      <c r="F50" s="344" t="s">
        <v>503</v>
      </c>
      <c r="G50" s="214">
        <v>66977</v>
      </c>
    </row>
    <row r="51" spans="1:7" ht="12.75">
      <c r="A51" s="350">
        <v>6000</v>
      </c>
      <c r="B51" s="351" t="s">
        <v>914</v>
      </c>
      <c r="C51" s="227">
        <v>138478439</v>
      </c>
      <c r="D51" s="227">
        <v>138478439</v>
      </c>
      <c r="E51" s="227">
        <v>134265917</v>
      </c>
      <c r="F51" s="344">
        <v>96.95799430552506</v>
      </c>
      <c r="G51" s="214">
        <v>13524031</v>
      </c>
    </row>
    <row r="52" spans="1:7" ht="12.75" customHeight="1">
      <c r="A52" s="120">
        <v>6200</v>
      </c>
      <c r="B52" s="351" t="s">
        <v>915</v>
      </c>
      <c r="C52" s="227" t="s">
        <v>503</v>
      </c>
      <c r="D52" s="227" t="s">
        <v>503</v>
      </c>
      <c r="E52" s="214">
        <v>133643894</v>
      </c>
      <c r="F52" s="344" t="s">
        <v>503</v>
      </c>
      <c r="G52" s="214">
        <v>13282935</v>
      </c>
    </row>
    <row r="53" spans="1:7" ht="12.75" customHeight="1" hidden="1">
      <c r="A53" s="120">
        <v>6300</v>
      </c>
      <c r="B53" s="350" t="s">
        <v>916</v>
      </c>
      <c r="C53" s="227" t="s">
        <v>503</v>
      </c>
      <c r="D53" s="227" t="s">
        <v>503</v>
      </c>
      <c r="E53" s="227">
        <v>0</v>
      </c>
      <c r="F53" s="344"/>
      <c r="G53" s="214">
        <v>0</v>
      </c>
    </row>
    <row r="54" spans="1:7" ht="12.75" customHeight="1">
      <c r="A54" s="120">
        <v>6400</v>
      </c>
      <c r="B54" s="351" t="s">
        <v>917</v>
      </c>
      <c r="C54" s="227" t="s">
        <v>503</v>
      </c>
      <c r="D54" s="227" t="s">
        <v>503</v>
      </c>
      <c r="E54" s="214">
        <v>622023</v>
      </c>
      <c r="F54" s="344" t="s">
        <v>503</v>
      </c>
      <c r="G54" s="214">
        <v>241096</v>
      </c>
    </row>
    <row r="55" spans="1:7" s="348" customFormat="1" ht="25.5" customHeight="1">
      <c r="A55" s="349" t="s">
        <v>918</v>
      </c>
      <c r="B55" s="246" t="s">
        <v>919</v>
      </c>
      <c r="C55" s="224">
        <v>182253366</v>
      </c>
      <c r="D55" s="224">
        <v>182253366</v>
      </c>
      <c r="E55" s="224">
        <v>165468443</v>
      </c>
      <c r="F55" s="341">
        <v>90.79033580098597</v>
      </c>
      <c r="G55" s="207">
        <v>15565932</v>
      </c>
    </row>
    <row r="56" spans="1:7" ht="12.75" customHeight="1">
      <c r="A56" s="120">
        <v>7600</v>
      </c>
      <c r="B56" s="359" t="s">
        <v>920</v>
      </c>
      <c r="C56" s="227">
        <v>168610600</v>
      </c>
      <c r="D56" s="227">
        <v>168610600</v>
      </c>
      <c r="E56" s="227">
        <v>153530231</v>
      </c>
      <c r="F56" s="344">
        <v>91.05609671040848</v>
      </c>
      <c r="G56" s="214">
        <v>14762925</v>
      </c>
    </row>
    <row r="57" spans="1:7" ht="12.75" customHeight="1">
      <c r="A57" s="120">
        <v>7700</v>
      </c>
      <c r="B57" s="343" t="s">
        <v>921</v>
      </c>
      <c r="C57" s="227">
        <v>13642766</v>
      </c>
      <c r="D57" s="227">
        <v>13642766</v>
      </c>
      <c r="E57" s="227">
        <v>11938212</v>
      </c>
      <c r="F57" s="344">
        <v>87.505803441912</v>
      </c>
      <c r="G57" s="214">
        <v>803007</v>
      </c>
    </row>
    <row r="58" spans="1:7" s="348" customFormat="1" ht="12.75" customHeight="1">
      <c r="A58" s="349" t="s">
        <v>922</v>
      </c>
      <c r="B58" s="339" t="s">
        <v>923</v>
      </c>
      <c r="C58" s="224">
        <v>598440985</v>
      </c>
      <c r="D58" s="224">
        <v>598440985</v>
      </c>
      <c r="E58" s="224">
        <v>592238422</v>
      </c>
      <c r="F58" s="341">
        <v>98.96354642220903</v>
      </c>
      <c r="G58" s="207">
        <v>54159651</v>
      </c>
    </row>
    <row r="59" spans="1:7" ht="12.75" customHeight="1">
      <c r="A59" s="120">
        <v>7100</v>
      </c>
      <c r="B59" s="343" t="s">
        <v>924</v>
      </c>
      <c r="C59" s="227">
        <v>16792888</v>
      </c>
      <c r="D59" s="227">
        <v>16792888</v>
      </c>
      <c r="E59" s="227">
        <v>16791920</v>
      </c>
      <c r="F59" s="344">
        <v>99.9942356549987</v>
      </c>
      <c r="G59" s="214">
        <v>1417738</v>
      </c>
    </row>
    <row r="60" spans="1:7" ht="12.75" customHeight="1">
      <c r="A60" s="120">
        <v>7300</v>
      </c>
      <c r="B60" s="343" t="s">
        <v>925</v>
      </c>
      <c r="C60" s="227">
        <v>436647298</v>
      </c>
      <c r="D60" s="227">
        <v>436647298</v>
      </c>
      <c r="E60" s="227">
        <v>434052582</v>
      </c>
      <c r="F60" s="344">
        <v>99.4057638712332</v>
      </c>
      <c r="G60" s="214">
        <v>41507640</v>
      </c>
    </row>
    <row r="61" spans="1:7" ht="25.5">
      <c r="A61" s="120">
        <v>7400</v>
      </c>
      <c r="B61" s="359" t="s">
        <v>926</v>
      </c>
      <c r="C61" s="227">
        <v>145000799</v>
      </c>
      <c r="D61" s="227">
        <v>145000799</v>
      </c>
      <c r="E61" s="227">
        <v>141393920</v>
      </c>
      <c r="F61" s="344">
        <v>97.51251094830174</v>
      </c>
      <c r="G61" s="214">
        <v>11234273</v>
      </c>
    </row>
    <row r="62" spans="1:7" ht="12.75" customHeight="1">
      <c r="A62" s="347" t="s">
        <v>927</v>
      </c>
      <c r="B62" s="339" t="s">
        <v>928</v>
      </c>
      <c r="C62" s="224">
        <v>384506359</v>
      </c>
      <c r="D62" s="224">
        <v>384506359</v>
      </c>
      <c r="E62" s="224">
        <v>347917876</v>
      </c>
      <c r="F62" s="341">
        <v>90.48429703603419</v>
      </c>
      <c r="G62" s="207">
        <v>41609433</v>
      </c>
    </row>
    <row r="63" spans="1:7" s="348" customFormat="1" ht="12.75" customHeight="1">
      <c r="A63" s="349" t="s">
        <v>929</v>
      </c>
      <c r="B63" s="339" t="s">
        <v>930</v>
      </c>
      <c r="C63" s="224">
        <v>346078972</v>
      </c>
      <c r="D63" s="224">
        <v>346078972</v>
      </c>
      <c r="E63" s="224">
        <v>309493854</v>
      </c>
      <c r="F63" s="341">
        <v>89.42867930155548</v>
      </c>
      <c r="G63" s="207">
        <v>29204582</v>
      </c>
    </row>
    <row r="64" spans="1:7" ht="12.75" customHeight="1">
      <c r="A64" s="120">
        <v>5100</v>
      </c>
      <c r="B64" s="351" t="s">
        <v>931</v>
      </c>
      <c r="C64" s="227" t="s">
        <v>503</v>
      </c>
      <c r="D64" s="227" t="s">
        <v>503</v>
      </c>
      <c r="E64" s="214">
        <v>29269703</v>
      </c>
      <c r="F64" s="344" t="s">
        <v>503</v>
      </c>
      <c r="G64" s="214">
        <v>1584491</v>
      </c>
    </row>
    <row r="65" spans="1:7" ht="12.75" customHeight="1">
      <c r="A65" s="120">
        <v>5200</v>
      </c>
      <c r="B65" s="351" t="s">
        <v>932</v>
      </c>
      <c r="C65" s="227" t="s">
        <v>503</v>
      </c>
      <c r="D65" s="227" t="s">
        <v>503</v>
      </c>
      <c r="E65" s="214">
        <v>201596096</v>
      </c>
      <c r="F65" s="344" t="s">
        <v>503</v>
      </c>
      <c r="G65" s="214">
        <v>12293751</v>
      </c>
    </row>
    <row r="66" spans="1:7" ht="37.5" customHeight="1">
      <c r="A66" s="120">
        <v>5800</v>
      </c>
      <c r="B66" s="343" t="s">
        <v>933</v>
      </c>
      <c r="C66" s="227" t="s">
        <v>503</v>
      </c>
      <c r="D66" s="227" t="s">
        <v>503</v>
      </c>
      <c r="E66" s="214">
        <v>78628055</v>
      </c>
      <c r="F66" s="344" t="s">
        <v>503</v>
      </c>
      <c r="G66" s="214">
        <v>15326340</v>
      </c>
    </row>
    <row r="67" spans="1:7" s="348" customFormat="1" ht="12.75">
      <c r="A67" s="349" t="s">
        <v>934</v>
      </c>
      <c r="B67" s="339" t="s">
        <v>935</v>
      </c>
      <c r="C67" s="224">
        <v>38427387</v>
      </c>
      <c r="D67" s="224">
        <v>38427387</v>
      </c>
      <c r="E67" s="224">
        <v>38424022</v>
      </c>
      <c r="F67" s="341">
        <v>99.9912432245263</v>
      </c>
      <c r="G67" s="207">
        <v>12404851</v>
      </c>
    </row>
    <row r="68" spans="1:7" ht="12.75">
      <c r="A68" s="120">
        <v>9100</v>
      </c>
      <c r="B68" s="359" t="s">
        <v>936</v>
      </c>
      <c r="C68" s="227">
        <v>38427387</v>
      </c>
      <c r="D68" s="227">
        <v>38427387</v>
      </c>
      <c r="E68" s="227">
        <v>38424022</v>
      </c>
      <c r="F68" s="344">
        <v>99.9912432245263</v>
      </c>
      <c r="G68" s="214">
        <v>12404851</v>
      </c>
    </row>
    <row r="69" spans="1:7" ht="38.25">
      <c r="A69" s="354">
        <v>9130</v>
      </c>
      <c r="B69" s="355" t="s">
        <v>937</v>
      </c>
      <c r="C69" s="227">
        <v>38427387</v>
      </c>
      <c r="D69" s="227">
        <v>38427387</v>
      </c>
      <c r="E69" s="227">
        <v>38424022</v>
      </c>
      <c r="F69" s="344">
        <v>99.9912432245263</v>
      </c>
      <c r="G69" s="214">
        <v>12404851</v>
      </c>
    </row>
    <row r="70" spans="1:7" ht="24" customHeight="1" hidden="1">
      <c r="A70" s="120">
        <v>9500</v>
      </c>
      <c r="B70" s="359" t="s">
        <v>938</v>
      </c>
      <c r="C70" s="227" t="s">
        <v>503</v>
      </c>
      <c r="D70" s="227" t="s">
        <v>503</v>
      </c>
      <c r="E70" s="227">
        <v>0</v>
      </c>
      <c r="F70" s="344" t="s">
        <v>503</v>
      </c>
      <c r="G70" s="214">
        <v>0</v>
      </c>
    </row>
    <row r="71" spans="1:7" ht="12.75" customHeight="1">
      <c r="A71" s="360"/>
      <c r="B71" s="349" t="s">
        <v>507</v>
      </c>
      <c r="C71" s="224">
        <v>-238124394</v>
      </c>
      <c r="D71" s="224" t="s">
        <v>503</v>
      </c>
      <c r="E71" s="224">
        <v>-653502878</v>
      </c>
      <c r="F71" s="341" t="s">
        <v>503</v>
      </c>
      <c r="G71" s="207">
        <v>-105619486</v>
      </c>
    </row>
    <row r="72" spans="1:7" ht="12.75" customHeight="1">
      <c r="A72" s="342"/>
      <c r="B72" s="349" t="s">
        <v>508</v>
      </c>
      <c r="C72" s="224">
        <v>238124394</v>
      </c>
      <c r="D72" s="224" t="s">
        <v>503</v>
      </c>
      <c r="E72" s="224">
        <v>653502878</v>
      </c>
      <c r="F72" s="341" t="s">
        <v>503</v>
      </c>
      <c r="G72" s="207">
        <v>105619486</v>
      </c>
    </row>
    <row r="73" spans="1:7" ht="12.75" customHeight="1">
      <c r="A73" s="361" t="s">
        <v>939</v>
      </c>
      <c r="B73" s="142" t="s">
        <v>509</v>
      </c>
      <c r="C73" s="227">
        <v>207009174</v>
      </c>
      <c r="D73" s="227" t="s">
        <v>503</v>
      </c>
      <c r="E73" s="227">
        <v>140398388</v>
      </c>
      <c r="F73" s="344" t="s">
        <v>503</v>
      </c>
      <c r="G73" s="214">
        <v>17162529</v>
      </c>
    </row>
    <row r="74" spans="1:7" ht="36.75" customHeight="1">
      <c r="A74" s="362"/>
      <c r="B74" s="363" t="s">
        <v>940</v>
      </c>
      <c r="C74" s="227">
        <v>13575426</v>
      </c>
      <c r="D74" s="227">
        <v>13575426</v>
      </c>
      <c r="E74" s="227">
        <v>13575426</v>
      </c>
      <c r="F74" s="344" t="s">
        <v>503</v>
      </c>
      <c r="G74" s="214">
        <v>0</v>
      </c>
    </row>
    <row r="75" spans="1:7" ht="26.25" customHeight="1">
      <c r="A75" s="364"/>
      <c r="B75" s="363" t="s">
        <v>941</v>
      </c>
      <c r="C75" s="227">
        <v>19433748</v>
      </c>
      <c r="D75" s="227">
        <v>19433748</v>
      </c>
      <c r="E75" s="227">
        <v>19433748</v>
      </c>
      <c r="F75" s="344" t="s">
        <v>503</v>
      </c>
      <c r="G75" s="214">
        <v>0</v>
      </c>
    </row>
    <row r="76" spans="1:7" ht="24.75" customHeight="1">
      <c r="A76" s="364"/>
      <c r="B76" s="363" t="s">
        <v>942</v>
      </c>
      <c r="C76" s="227">
        <v>174000000</v>
      </c>
      <c r="D76" s="227" t="s">
        <v>503</v>
      </c>
      <c r="E76" s="227">
        <v>107389214</v>
      </c>
      <c r="F76" s="344" t="s">
        <v>503</v>
      </c>
      <c r="G76" s="214">
        <v>17162529</v>
      </c>
    </row>
    <row r="77" spans="1:7" ht="12.75" customHeight="1">
      <c r="A77" s="361" t="s">
        <v>943</v>
      </c>
      <c r="B77" s="142" t="s">
        <v>944</v>
      </c>
      <c r="C77" s="227">
        <v>-174000000</v>
      </c>
      <c r="D77" s="227" t="s">
        <v>503</v>
      </c>
      <c r="E77" s="227">
        <v>-107655623</v>
      </c>
      <c r="F77" s="344" t="s">
        <v>503</v>
      </c>
      <c r="G77" s="214">
        <v>-17337919</v>
      </c>
    </row>
    <row r="78" spans="1:7" ht="12.75" customHeight="1">
      <c r="A78" s="361" t="s">
        <v>945</v>
      </c>
      <c r="B78" s="142" t="s">
        <v>946</v>
      </c>
      <c r="C78" s="227">
        <v>205115220</v>
      </c>
      <c r="D78" s="227" t="s">
        <v>503</v>
      </c>
      <c r="E78" s="227">
        <v>620760113</v>
      </c>
      <c r="F78" s="344" t="s">
        <v>503</v>
      </c>
      <c r="G78" s="214">
        <v>105794876</v>
      </c>
    </row>
    <row r="79" spans="1:7" ht="24.75" customHeight="1">
      <c r="A79" s="345"/>
      <c r="B79" s="346" t="s">
        <v>947</v>
      </c>
      <c r="C79" s="224">
        <v>4053649837</v>
      </c>
      <c r="D79" s="224" t="s">
        <v>503</v>
      </c>
      <c r="E79" s="224">
        <v>3897268298</v>
      </c>
      <c r="F79" s="341">
        <v>96.14220405589512</v>
      </c>
      <c r="G79" s="207">
        <v>361755289</v>
      </c>
    </row>
    <row r="80" spans="1:44" ht="12.75">
      <c r="A80" s="365" t="s">
        <v>948</v>
      </c>
      <c r="B80" s="351" t="s">
        <v>949</v>
      </c>
      <c r="C80" s="227">
        <v>660299233</v>
      </c>
      <c r="D80" s="227" t="s">
        <v>503</v>
      </c>
      <c r="E80" s="366">
        <v>599306138</v>
      </c>
      <c r="F80" s="344">
        <v>90.76280995770898</v>
      </c>
      <c r="G80" s="214">
        <v>56266151</v>
      </c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</row>
    <row r="81" spans="1:45" s="367" customFormat="1" ht="12.75">
      <c r="A81" s="365" t="s">
        <v>950</v>
      </c>
      <c r="B81" s="342" t="s">
        <v>951</v>
      </c>
      <c r="C81" s="227">
        <v>258063965</v>
      </c>
      <c r="D81" s="227" t="s">
        <v>503</v>
      </c>
      <c r="E81" s="366">
        <v>251048297</v>
      </c>
      <c r="F81" s="344">
        <v>97.28142284413866</v>
      </c>
      <c r="G81" s="214">
        <v>20615050</v>
      </c>
      <c r="AS81" s="368"/>
    </row>
    <row r="82" spans="1:45" s="369" customFormat="1" ht="12.75">
      <c r="A82" s="365" t="s">
        <v>952</v>
      </c>
      <c r="B82" s="343" t="s">
        <v>953</v>
      </c>
      <c r="C82" s="227">
        <v>330617856</v>
      </c>
      <c r="D82" s="227" t="s">
        <v>503</v>
      </c>
      <c r="E82" s="366">
        <v>327395695</v>
      </c>
      <c r="F82" s="344">
        <v>99.02541228747185</v>
      </c>
      <c r="G82" s="214">
        <v>28496353</v>
      </c>
      <c r="H82" s="367"/>
      <c r="I82" s="367"/>
      <c r="J82" s="367"/>
      <c r="K82" s="367"/>
      <c r="L82" s="367"/>
      <c r="M82" s="367"/>
      <c r="N82" s="367"/>
      <c r="O82" s="367"/>
      <c r="P82" s="367"/>
      <c r="Q82" s="367"/>
      <c r="R82" s="367"/>
      <c r="S82" s="367"/>
      <c r="T82" s="367"/>
      <c r="U82" s="367"/>
      <c r="V82" s="367"/>
      <c r="W82" s="367"/>
      <c r="X82" s="367"/>
      <c r="Y82" s="367"/>
      <c r="Z82" s="367"/>
      <c r="AA82" s="367"/>
      <c r="AB82" s="367"/>
      <c r="AC82" s="367"/>
      <c r="AD82" s="367"/>
      <c r="AE82" s="367"/>
      <c r="AF82" s="367"/>
      <c r="AG82" s="367"/>
      <c r="AH82" s="367"/>
      <c r="AI82" s="367"/>
      <c r="AJ82" s="367"/>
      <c r="AK82" s="367"/>
      <c r="AL82" s="367"/>
      <c r="AM82" s="367"/>
      <c r="AN82" s="367"/>
      <c r="AO82" s="367"/>
      <c r="AP82" s="367"/>
      <c r="AQ82" s="367"/>
      <c r="AR82" s="367"/>
      <c r="AS82" s="368"/>
    </row>
    <row r="83" spans="1:45" s="369" customFormat="1" ht="12.75">
      <c r="A83" s="365" t="s">
        <v>954</v>
      </c>
      <c r="B83" s="342" t="s">
        <v>955</v>
      </c>
      <c r="C83" s="227">
        <v>1066175262</v>
      </c>
      <c r="D83" s="227" t="s">
        <v>503</v>
      </c>
      <c r="E83" s="366">
        <v>1018942331</v>
      </c>
      <c r="F83" s="344">
        <v>95.56987179468061</v>
      </c>
      <c r="G83" s="214">
        <v>77206189</v>
      </c>
      <c r="H83" s="367"/>
      <c r="I83" s="367"/>
      <c r="J83" s="367"/>
      <c r="K83" s="367"/>
      <c r="L83" s="367"/>
      <c r="M83" s="367"/>
      <c r="N83" s="367"/>
      <c r="O83" s="367"/>
      <c r="P83" s="367"/>
      <c r="Q83" s="367"/>
      <c r="R83" s="367"/>
      <c r="S83" s="367"/>
      <c r="T83" s="367"/>
      <c r="U83" s="367"/>
      <c r="V83" s="367"/>
      <c r="W83" s="367"/>
      <c r="X83" s="367"/>
      <c r="Y83" s="367"/>
      <c r="Z83" s="367"/>
      <c r="AA83" s="367"/>
      <c r="AB83" s="367"/>
      <c r="AC83" s="367"/>
      <c r="AD83" s="367"/>
      <c r="AE83" s="367"/>
      <c r="AF83" s="367"/>
      <c r="AG83" s="367"/>
      <c r="AH83" s="367"/>
      <c r="AI83" s="367"/>
      <c r="AJ83" s="367"/>
      <c r="AK83" s="367"/>
      <c r="AL83" s="367"/>
      <c r="AM83" s="367"/>
      <c r="AN83" s="367"/>
      <c r="AO83" s="367"/>
      <c r="AP83" s="367"/>
      <c r="AQ83" s="367"/>
      <c r="AR83" s="367"/>
      <c r="AS83" s="368"/>
    </row>
    <row r="84" spans="1:45" s="369" customFormat="1" ht="12.75">
      <c r="A84" s="365" t="s">
        <v>956</v>
      </c>
      <c r="B84" s="342" t="s">
        <v>957</v>
      </c>
      <c r="C84" s="227">
        <v>146024895</v>
      </c>
      <c r="D84" s="227" t="s">
        <v>503</v>
      </c>
      <c r="E84" s="366">
        <v>138950128</v>
      </c>
      <c r="F84" s="344">
        <v>95.15509530070197</v>
      </c>
      <c r="G84" s="214">
        <v>48151387</v>
      </c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367"/>
      <c r="AD84" s="367"/>
      <c r="AE84" s="367"/>
      <c r="AF84" s="367"/>
      <c r="AG84" s="367"/>
      <c r="AH84" s="367"/>
      <c r="AI84" s="367"/>
      <c r="AJ84" s="367"/>
      <c r="AK84" s="367"/>
      <c r="AL84" s="367"/>
      <c r="AM84" s="367"/>
      <c r="AN84" s="367"/>
      <c r="AO84" s="367"/>
      <c r="AP84" s="367"/>
      <c r="AQ84" s="367"/>
      <c r="AR84" s="367"/>
      <c r="AS84" s="368"/>
    </row>
    <row r="85" spans="1:45" s="369" customFormat="1" ht="12.75">
      <c r="A85" s="365" t="s">
        <v>958</v>
      </c>
      <c r="B85" s="342" t="s">
        <v>959</v>
      </c>
      <c r="C85" s="227">
        <v>60198968</v>
      </c>
      <c r="D85" s="227" t="s">
        <v>503</v>
      </c>
      <c r="E85" s="366">
        <v>59789377</v>
      </c>
      <c r="F85" s="344">
        <v>99.31960461514888</v>
      </c>
      <c r="G85" s="214">
        <v>147542</v>
      </c>
      <c r="H85" s="367"/>
      <c r="I85" s="367"/>
      <c r="J85" s="367"/>
      <c r="K85" s="367"/>
      <c r="L85" s="367"/>
      <c r="M85" s="367"/>
      <c r="N85" s="367"/>
      <c r="O85" s="367"/>
      <c r="P85" s="367"/>
      <c r="Q85" s="367"/>
      <c r="R85" s="367"/>
      <c r="S85" s="367"/>
      <c r="T85" s="367"/>
      <c r="U85" s="367"/>
      <c r="V85" s="367"/>
      <c r="W85" s="367"/>
      <c r="X85" s="367"/>
      <c r="Y85" s="367"/>
      <c r="Z85" s="367"/>
      <c r="AA85" s="367"/>
      <c r="AB85" s="367"/>
      <c r="AC85" s="367"/>
      <c r="AD85" s="367"/>
      <c r="AE85" s="367"/>
      <c r="AF85" s="367"/>
      <c r="AG85" s="367"/>
      <c r="AH85" s="367"/>
      <c r="AI85" s="367"/>
      <c r="AJ85" s="367"/>
      <c r="AK85" s="367"/>
      <c r="AL85" s="367"/>
      <c r="AM85" s="367"/>
      <c r="AN85" s="367"/>
      <c r="AO85" s="367"/>
      <c r="AP85" s="367"/>
      <c r="AQ85" s="367"/>
      <c r="AR85" s="367"/>
      <c r="AS85" s="368"/>
    </row>
    <row r="86" spans="1:45" s="369" customFormat="1" ht="12.75">
      <c r="A86" s="365" t="s">
        <v>960</v>
      </c>
      <c r="B86" s="342" t="s">
        <v>961</v>
      </c>
      <c r="C86" s="227">
        <v>549168033</v>
      </c>
      <c r="D86" s="227" t="s">
        <v>503</v>
      </c>
      <c r="E86" s="366">
        <v>545278044</v>
      </c>
      <c r="F86" s="344">
        <v>99.29165778664324</v>
      </c>
      <c r="G86" s="214">
        <v>43291811</v>
      </c>
      <c r="H86" s="367"/>
      <c r="I86" s="367"/>
      <c r="J86" s="367"/>
      <c r="K86" s="367"/>
      <c r="L86" s="367"/>
      <c r="M86" s="367"/>
      <c r="N86" s="367"/>
      <c r="O86" s="367"/>
      <c r="P86" s="367"/>
      <c r="Q86" s="367"/>
      <c r="R86" s="367"/>
      <c r="S86" s="367"/>
      <c r="T86" s="367"/>
      <c r="U86" s="367"/>
      <c r="V86" s="367"/>
      <c r="W86" s="367"/>
      <c r="X86" s="367"/>
      <c r="Y86" s="367"/>
      <c r="Z86" s="367"/>
      <c r="AA86" s="367"/>
      <c r="AB86" s="367"/>
      <c r="AC86" s="367"/>
      <c r="AD86" s="367"/>
      <c r="AE86" s="367"/>
      <c r="AF86" s="367"/>
      <c r="AG86" s="367"/>
      <c r="AH86" s="367"/>
      <c r="AI86" s="367"/>
      <c r="AJ86" s="367"/>
      <c r="AK86" s="367"/>
      <c r="AL86" s="367"/>
      <c r="AM86" s="367"/>
      <c r="AN86" s="367"/>
      <c r="AO86" s="367"/>
      <c r="AP86" s="367"/>
      <c r="AQ86" s="367"/>
      <c r="AR86" s="367"/>
      <c r="AS86" s="368"/>
    </row>
    <row r="87" spans="1:45" s="370" customFormat="1" ht="12.75">
      <c r="A87" s="365" t="s">
        <v>962</v>
      </c>
      <c r="B87" s="342" t="s">
        <v>963</v>
      </c>
      <c r="C87" s="227">
        <v>119361122</v>
      </c>
      <c r="D87" s="227" t="s">
        <v>503</v>
      </c>
      <c r="E87" s="366">
        <v>118273182</v>
      </c>
      <c r="F87" s="344">
        <v>99.0885306858962</v>
      </c>
      <c r="G87" s="214">
        <v>6110701</v>
      </c>
      <c r="H87" s="367"/>
      <c r="I87" s="367"/>
      <c r="J87" s="367"/>
      <c r="K87" s="367"/>
      <c r="L87" s="367"/>
      <c r="M87" s="367"/>
      <c r="N87" s="367"/>
      <c r="O87" s="367"/>
      <c r="P87" s="367"/>
      <c r="Q87" s="367"/>
      <c r="R87" s="367"/>
      <c r="S87" s="367"/>
      <c r="T87" s="367"/>
      <c r="U87" s="367"/>
      <c r="V87" s="367"/>
      <c r="W87" s="367"/>
      <c r="X87" s="367"/>
      <c r="Y87" s="367"/>
      <c r="Z87" s="367"/>
      <c r="AA87" s="367"/>
      <c r="AB87" s="367"/>
      <c r="AC87" s="367"/>
      <c r="AD87" s="367"/>
      <c r="AE87" s="367"/>
      <c r="AF87" s="367"/>
      <c r="AG87" s="367"/>
      <c r="AH87" s="367"/>
      <c r="AI87" s="367"/>
      <c r="AJ87" s="367"/>
      <c r="AK87" s="367"/>
      <c r="AL87" s="367"/>
      <c r="AM87" s="367"/>
      <c r="AN87" s="367"/>
      <c r="AO87" s="367"/>
      <c r="AP87" s="367"/>
      <c r="AQ87" s="367"/>
      <c r="AR87" s="367"/>
      <c r="AS87" s="368"/>
    </row>
    <row r="88" spans="1:45" s="370" customFormat="1" ht="12.75">
      <c r="A88" s="365" t="s">
        <v>964</v>
      </c>
      <c r="B88" s="342" t="s">
        <v>965</v>
      </c>
      <c r="C88" s="227">
        <v>662964189</v>
      </c>
      <c r="D88" s="227" t="s">
        <v>503</v>
      </c>
      <c r="E88" s="366">
        <v>643745471</v>
      </c>
      <c r="F88" s="344">
        <v>97.10109259008559</v>
      </c>
      <c r="G88" s="214">
        <v>64553482</v>
      </c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67"/>
      <c r="U88" s="367"/>
      <c r="V88" s="367"/>
      <c r="W88" s="367"/>
      <c r="X88" s="367"/>
      <c r="Y88" s="367"/>
      <c r="Z88" s="367"/>
      <c r="AA88" s="367"/>
      <c r="AB88" s="367"/>
      <c r="AC88" s="367"/>
      <c r="AD88" s="367"/>
      <c r="AE88" s="367"/>
      <c r="AF88" s="367"/>
      <c r="AG88" s="367"/>
      <c r="AH88" s="367"/>
      <c r="AI88" s="367"/>
      <c r="AJ88" s="367"/>
      <c r="AK88" s="367"/>
      <c r="AL88" s="367"/>
      <c r="AM88" s="367"/>
      <c r="AN88" s="367"/>
      <c r="AO88" s="367"/>
      <c r="AP88" s="367"/>
      <c r="AQ88" s="367"/>
      <c r="AR88" s="367"/>
      <c r="AS88" s="368"/>
    </row>
    <row r="89" spans="1:45" s="370" customFormat="1" ht="12.75">
      <c r="A89" s="365" t="s">
        <v>966</v>
      </c>
      <c r="B89" s="342" t="s">
        <v>967</v>
      </c>
      <c r="C89" s="227">
        <v>200776314</v>
      </c>
      <c r="D89" s="227" t="s">
        <v>503</v>
      </c>
      <c r="E89" s="366">
        <v>194539635</v>
      </c>
      <c r="F89" s="344">
        <v>96.89371775198543</v>
      </c>
      <c r="G89" s="214">
        <v>16916623</v>
      </c>
      <c r="H89" s="367"/>
      <c r="I89" s="367"/>
      <c r="J89" s="367"/>
      <c r="K89" s="367"/>
      <c r="L89" s="367"/>
      <c r="M89" s="367"/>
      <c r="N89" s="367"/>
      <c r="O89" s="367"/>
      <c r="P89" s="367"/>
      <c r="Q89" s="367"/>
      <c r="R89" s="367"/>
      <c r="S89" s="367"/>
      <c r="T89" s="367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  <c r="AF89" s="367"/>
      <c r="AG89" s="367"/>
      <c r="AH89" s="367"/>
      <c r="AI89" s="367"/>
      <c r="AJ89" s="367"/>
      <c r="AK89" s="367"/>
      <c r="AL89" s="367"/>
      <c r="AM89" s="367"/>
      <c r="AN89" s="367"/>
      <c r="AO89" s="367"/>
      <c r="AP89" s="367"/>
      <c r="AQ89" s="367"/>
      <c r="AR89" s="367"/>
      <c r="AS89" s="368"/>
    </row>
    <row r="90" spans="1:7" ht="24.75" customHeight="1">
      <c r="A90" s="345"/>
      <c r="B90" s="346" t="s">
        <v>968</v>
      </c>
      <c r="C90" s="224"/>
      <c r="D90" s="224"/>
      <c r="E90" s="224"/>
      <c r="F90" s="341"/>
      <c r="G90" s="214"/>
    </row>
    <row r="91" spans="1:45" s="370" customFormat="1" ht="12.75">
      <c r="A91" s="365"/>
      <c r="B91" s="371" t="s">
        <v>969</v>
      </c>
      <c r="C91" s="224"/>
      <c r="D91" s="227"/>
      <c r="E91" s="372"/>
      <c r="F91" s="344"/>
      <c r="G91" s="214"/>
      <c r="H91" s="367"/>
      <c r="I91" s="367"/>
      <c r="J91" s="367"/>
      <c r="K91" s="367"/>
      <c r="L91" s="367"/>
      <c r="M91" s="367"/>
      <c r="N91" s="367"/>
      <c r="O91" s="367"/>
      <c r="P91" s="367"/>
      <c r="Q91" s="367"/>
      <c r="R91" s="367"/>
      <c r="S91" s="367"/>
      <c r="T91" s="367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67"/>
      <c r="AG91" s="367"/>
      <c r="AH91" s="367"/>
      <c r="AI91" s="367"/>
      <c r="AJ91" s="367"/>
      <c r="AK91" s="367"/>
      <c r="AL91" s="367"/>
      <c r="AM91" s="367"/>
      <c r="AN91" s="367"/>
      <c r="AO91" s="367"/>
      <c r="AP91" s="367"/>
      <c r="AQ91" s="367"/>
      <c r="AR91" s="367"/>
      <c r="AS91" s="368"/>
    </row>
    <row r="92" spans="1:7" s="367" customFormat="1" ht="12.75">
      <c r="A92" s="373"/>
      <c r="B92" s="346" t="s">
        <v>970</v>
      </c>
      <c r="C92" s="374">
        <v>3263702</v>
      </c>
      <c r="D92" s="374">
        <v>3263702</v>
      </c>
      <c r="E92" s="374">
        <v>3263702</v>
      </c>
      <c r="F92" s="341">
        <v>100</v>
      </c>
      <c r="G92" s="207">
        <v>0</v>
      </c>
    </row>
    <row r="93" spans="1:7" s="367" customFormat="1" ht="25.5">
      <c r="A93" s="373"/>
      <c r="B93" s="146" t="s">
        <v>971</v>
      </c>
      <c r="C93" s="375">
        <v>0</v>
      </c>
      <c r="D93" s="375">
        <v>0</v>
      </c>
      <c r="E93" s="375">
        <v>0</v>
      </c>
      <c r="F93" s="344">
        <v>0</v>
      </c>
      <c r="G93" s="244">
        <v>-600</v>
      </c>
    </row>
    <row r="94" spans="1:7" ht="12.75" customHeight="1">
      <c r="A94" s="342"/>
      <c r="B94" s="142" t="s">
        <v>972</v>
      </c>
      <c r="C94" s="375">
        <v>3263702</v>
      </c>
      <c r="D94" s="375">
        <v>3263702</v>
      </c>
      <c r="E94" s="375">
        <v>3263702</v>
      </c>
      <c r="F94" s="344">
        <v>100</v>
      </c>
      <c r="G94" s="244">
        <v>0</v>
      </c>
    </row>
    <row r="95" spans="1:7" ht="25.5">
      <c r="A95" s="342"/>
      <c r="B95" s="363" t="s">
        <v>973</v>
      </c>
      <c r="C95" s="375">
        <v>3263702</v>
      </c>
      <c r="D95" s="227">
        <v>3263702</v>
      </c>
      <c r="E95" s="227">
        <v>3263702</v>
      </c>
      <c r="F95" s="344">
        <v>100</v>
      </c>
      <c r="G95" s="244">
        <v>0</v>
      </c>
    </row>
    <row r="96" spans="1:7" ht="12.75">
      <c r="A96" s="350"/>
      <c r="B96" s="346" t="s">
        <v>974</v>
      </c>
      <c r="C96" s="224">
        <v>3263702</v>
      </c>
      <c r="D96" s="224">
        <v>3263702</v>
      </c>
      <c r="E96" s="224">
        <v>3086171</v>
      </c>
      <c r="F96" s="341">
        <v>94.56044087358467</v>
      </c>
      <c r="G96" s="207">
        <v>314679</v>
      </c>
    </row>
    <row r="97" spans="1:7" ht="12.75">
      <c r="A97" s="350"/>
      <c r="B97" s="142" t="s">
        <v>975</v>
      </c>
      <c r="C97" s="375">
        <v>3024132</v>
      </c>
      <c r="D97" s="375">
        <v>3024132</v>
      </c>
      <c r="E97" s="375">
        <v>2846985</v>
      </c>
      <c r="F97" s="344">
        <v>94.14221998246109</v>
      </c>
      <c r="G97" s="244">
        <v>304084</v>
      </c>
    </row>
    <row r="98" spans="1:7" ht="12.75">
      <c r="A98" s="342"/>
      <c r="B98" s="354" t="s">
        <v>976</v>
      </c>
      <c r="C98" s="375">
        <v>2988132</v>
      </c>
      <c r="D98" s="375">
        <v>2988132</v>
      </c>
      <c r="E98" s="375">
        <v>2810985</v>
      </c>
      <c r="F98" s="344">
        <v>94.0716474372618</v>
      </c>
      <c r="G98" s="244">
        <v>301084</v>
      </c>
    </row>
    <row r="99" spans="1:46" s="380" customFormat="1" ht="12.75">
      <c r="A99" s="376"/>
      <c r="B99" s="377" t="s">
        <v>977</v>
      </c>
      <c r="C99" s="375">
        <v>1733167</v>
      </c>
      <c r="D99" s="378">
        <v>1733167</v>
      </c>
      <c r="E99" s="378">
        <v>1604541</v>
      </c>
      <c r="F99" s="344">
        <v>92.57855705768688</v>
      </c>
      <c r="G99" s="244">
        <v>157574</v>
      </c>
      <c r="H99" s="379"/>
      <c r="I99" s="379"/>
      <c r="J99" s="379"/>
      <c r="K99" s="379"/>
      <c r="L99" s="379"/>
      <c r="M99" s="379"/>
      <c r="N99" s="379"/>
      <c r="O99" s="379"/>
      <c r="P99" s="379"/>
      <c r="Q99" s="379"/>
      <c r="R99" s="379"/>
      <c r="S99" s="379"/>
      <c r="T99" s="379"/>
      <c r="U99" s="379"/>
      <c r="V99" s="379"/>
      <c r="W99" s="379"/>
      <c r="X99" s="379"/>
      <c r="Y99" s="379"/>
      <c r="Z99" s="379"/>
      <c r="AA99" s="379"/>
      <c r="AB99" s="379"/>
      <c r="AC99" s="379"/>
      <c r="AD99" s="379"/>
      <c r="AE99" s="379"/>
      <c r="AF99" s="379"/>
      <c r="AG99" s="379"/>
      <c r="AH99" s="379"/>
      <c r="AI99" s="379"/>
      <c r="AJ99" s="379"/>
      <c r="AK99" s="379"/>
      <c r="AL99" s="379"/>
      <c r="AM99" s="379"/>
      <c r="AN99" s="379"/>
      <c r="AO99" s="379"/>
      <c r="AP99" s="379"/>
      <c r="AQ99" s="379"/>
      <c r="AR99" s="379"/>
      <c r="AS99" s="379"/>
      <c r="AT99" s="379"/>
    </row>
    <row r="100" spans="1:7" ht="12" customHeight="1">
      <c r="A100" s="342"/>
      <c r="B100" s="381" t="s">
        <v>978</v>
      </c>
      <c r="C100" s="375">
        <v>1372419</v>
      </c>
      <c r="D100" s="227">
        <v>1372419</v>
      </c>
      <c r="E100" s="227">
        <v>1311055</v>
      </c>
      <c r="F100" s="344">
        <v>95.52877073255324</v>
      </c>
      <c r="G100" s="244">
        <v>136732</v>
      </c>
    </row>
    <row r="101" spans="1:7" ht="12.75">
      <c r="A101" s="342"/>
      <c r="B101" s="377" t="s">
        <v>979</v>
      </c>
      <c r="C101" s="375">
        <v>1254965</v>
      </c>
      <c r="D101" s="227">
        <v>1254965</v>
      </c>
      <c r="E101" s="227">
        <v>1206444</v>
      </c>
      <c r="F101" s="344">
        <v>96.1336770348177</v>
      </c>
      <c r="G101" s="244">
        <v>143510</v>
      </c>
    </row>
    <row r="102" spans="1:7" ht="12.75">
      <c r="A102" s="350"/>
      <c r="B102" s="354" t="s">
        <v>980</v>
      </c>
      <c r="C102" s="375">
        <v>36000</v>
      </c>
      <c r="D102" s="375">
        <v>36000</v>
      </c>
      <c r="E102" s="375">
        <v>36000</v>
      </c>
      <c r="F102" s="344">
        <v>100</v>
      </c>
      <c r="G102" s="244">
        <v>3000</v>
      </c>
    </row>
    <row r="103" spans="1:7" ht="12.75">
      <c r="A103" s="342"/>
      <c r="B103" s="377" t="s">
        <v>981</v>
      </c>
      <c r="C103" s="375">
        <v>36000</v>
      </c>
      <c r="D103" s="227">
        <v>36000</v>
      </c>
      <c r="E103" s="227">
        <v>36000</v>
      </c>
      <c r="F103" s="344">
        <v>100</v>
      </c>
      <c r="G103" s="244">
        <v>3000</v>
      </c>
    </row>
    <row r="104" spans="1:7" ht="12.75">
      <c r="A104" s="342"/>
      <c r="B104" s="142" t="s">
        <v>928</v>
      </c>
      <c r="C104" s="375">
        <v>239570</v>
      </c>
      <c r="D104" s="375">
        <v>239570</v>
      </c>
      <c r="E104" s="375">
        <v>239186</v>
      </c>
      <c r="F104" s="344">
        <v>99.83971281880035</v>
      </c>
      <c r="G104" s="244">
        <v>10595</v>
      </c>
    </row>
    <row r="105" spans="1:7" ht="12.75">
      <c r="A105" s="342"/>
      <c r="B105" s="354" t="s">
        <v>982</v>
      </c>
      <c r="C105" s="375">
        <v>239570</v>
      </c>
      <c r="D105" s="227">
        <v>239570</v>
      </c>
      <c r="E105" s="227">
        <v>239186</v>
      </c>
      <c r="F105" s="344">
        <v>99.83971281880035</v>
      </c>
      <c r="G105" s="244">
        <v>10595</v>
      </c>
    </row>
    <row r="106" spans="1:7" ht="12.75">
      <c r="A106" s="342"/>
      <c r="B106" s="382"/>
      <c r="C106" s="383"/>
      <c r="D106" s="227"/>
      <c r="E106" s="227"/>
      <c r="F106" s="344"/>
      <c r="G106" s="214"/>
    </row>
    <row r="107" spans="1:7" ht="12.75">
      <c r="A107" s="342"/>
      <c r="B107" s="371" t="s">
        <v>983</v>
      </c>
      <c r="C107" s="224"/>
      <c r="D107" s="227"/>
      <c r="E107" s="227"/>
      <c r="F107" s="344"/>
      <c r="G107" s="214"/>
    </row>
    <row r="108" spans="1:7" ht="12.75">
      <c r="A108" s="342"/>
      <c r="B108" s="346" t="s">
        <v>970</v>
      </c>
      <c r="C108" s="374">
        <v>15047784</v>
      </c>
      <c r="D108" s="374">
        <v>15047784</v>
      </c>
      <c r="E108" s="374">
        <v>15157829</v>
      </c>
      <c r="F108" s="341">
        <v>100.73130369229118</v>
      </c>
      <c r="G108" s="384">
        <v>28188</v>
      </c>
    </row>
    <row r="109" spans="1:7" ht="25.5">
      <c r="A109" s="342"/>
      <c r="B109" s="146" t="s">
        <v>971</v>
      </c>
      <c r="C109" s="375">
        <v>259000</v>
      </c>
      <c r="D109" s="227">
        <v>259000</v>
      </c>
      <c r="E109" s="227">
        <v>369045</v>
      </c>
      <c r="F109" s="344">
        <v>142.488416988417</v>
      </c>
      <c r="G109" s="244">
        <v>28188</v>
      </c>
    </row>
    <row r="110" spans="1:7" ht="12.75">
      <c r="A110" s="342"/>
      <c r="B110" s="142" t="s">
        <v>972</v>
      </c>
      <c r="C110" s="375">
        <v>14788784</v>
      </c>
      <c r="D110" s="375">
        <v>14788784</v>
      </c>
      <c r="E110" s="375">
        <v>14788784</v>
      </c>
      <c r="F110" s="344">
        <v>100</v>
      </c>
      <c r="G110" s="244">
        <v>0</v>
      </c>
    </row>
    <row r="111" spans="1:7" ht="25.5">
      <c r="A111" s="342"/>
      <c r="B111" s="363" t="s">
        <v>973</v>
      </c>
      <c r="C111" s="375">
        <v>14788784</v>
      </c>
      <c r="D111" s="227">
        <v>14788784</v>
      </c>
      <c r="E111" s="227">
        <v>14788784</v>
      </c>
      <c r="F111" s="344">
        <v>100</v>
      </c>
      <c r="G111" s="244">
        <v>0</v>
      </c>
    </row>
    <row r="112" spans="1:7" ht="12.75">
      <c r="A112" s="342"/>
      <c r="B112" s="346" t="s">
        <v>974</v>
      </c>
      <c r="C112" s="224">
        <v>15195431</v>
      </c>
      <c r="D112" s="224">
        <v>15195431</v>
      </c>
      <c r="E112" s="224">
        <v>14533284</v>
      </c>
      <c r="F112" s="341">
        <v>95.64245989468809</v>
      </c>
      <c r="G112" s="384">
        <v>1377008</v>
      </c>
    </row>
    <row r="113" spans="1:7" ht="12.75">
      <c r="A113" s="342"/>
      <c r="B113" s="142" t="s">
        <v>975</v>
      </c>
      <c r="C113" s="375">
        <v>14309414</v>
      </c>
      <c r="D113" s="375">
        <v>14309414</v>
      </c>
      <c r="E113" s="375">
        <v>13658493</v>
      </c>
      <c r="F113" s="344">
        <v>95.4510995348936</v>
      </c>
      <c r="G113" s="244">
        <v>1278539</v>
      </c>
    </row>
    <row r="114" spans="1:7" ht="12.75" customHeight="1">
      <c r="A114" s="342"/>
      <c r="B114" s="354" t="s">
        <v>976</v>
      </c>
      <c r="C114" s="375">
        <v>14203474</v>
      </c>
      <c r="D114" s="375">
        <v>14203474</v>
      </c>
      <c r="E114" s="375">
        <v>13556211</v>
      </c>
      <c r="F114" s="344">
        <v>95.44292473799015</v>
      </c>
      <c r="G114" s="244">
        <v>1278539</v>
      </c>
    </row>
    <row r="115" spans="1:7" ht="12.75">
      <c r="A115" s="342"/>
      <c r="B115" s="377" t="s">
        <v>977</v>
      </c>
      <c r="C115" s="375">
        <v>11889112</v>
      </c>
      <c r="D115" s="227">
        <v>11889112</v>
      </c>
      <c r="E115" s="227">
        <v>11455291</v>
      </c>
      <c r="F115" s="344">
        <v>96.35110679418278</v>
      </c>
      <c r="G115" s="244">
        <v>1001576</v>
      </c>
    </row>
    <row r="116" spans="1:7" ht="12.75">
      <c r="A116" s="342"/>
      <c r="B116" s="381" t="s">
        <v>978</v>
      </c>
      <c r="C116" s="375">
        <v>8338299</v>
      </c>
      <c r="D116" s="227">
        <v>8338299</v>
      </c>
      <c r="E116" s="227">
        <v>8075634</v>
      </c>
      <c r="F116" s="344">
        <v>96.84989708332598</v>
      </c>
      <c r="G116" s="244">
        <v>707181</v>
      </c>
    </row>
    <row r="117" spans="1:7" ht="12.75">
      <c r="A117" s="342"/>
      <c r="B117" s="377" t="s">
        <v>979</v>
      </c>
      <c r="C117" s="375">
        <v>2314362</v>
      </c>
      <c r="D117" s="227">
        <v>2314362</v>
      </c>
      <c r="E117" s="227">
        <v>2100920</v>
      </c>
      <c r="F117" s="344">
        <v>90.77750153173963</v>
      </c>
      <c r="G117" s="244">
        <v>276963</v>
      </c>
    </row>
    <row r="118" spans="1:7" ht="25.5">
      <c r="A118" s="342"/>
      <c r="B118" s="363" t="s">
        <v>984</v>
      </c>
      <c r="C118" s="375">
        <v>105940</v>
      </c>
      <c r="D118" s="375">
        <v>105940</v>
      </c>
      <c r="E118" s="375">
        <v>102282</v>
      </c>
      <c r="F118" s="344">
        <v>96.54710213328299</v>
      </c>
      <c r="G118" s="244">
        <v>0</v>
      </c>
    </row>
    <row r="119" spans="1:7" ht="12.75">
      <c r="A119" s="342"/>
      <c r="B119" s="355" t="s">
        <v>985</v>
      </c>
      <c r="C119" s="375">
        <v>105940</v>
      </c>
      <c r="D119" s="227">
        <v>105940</v>
      </c>
      <c r="E119" s="227">
        <v>102282</v>
      </c>
      <c r="F119" s="344">
        <v>96.54710213328299</v>
      </c>
      <c r="G119" s="244">
        <v>0</v>
      </c>
    </row>
    <row r="120" spans="1:7" ht="12.75">
      <c r="A120" s="342"/>
      <c r="B120" s="142" t="s">
        <v>928</v>
      </c>
      <c r="C120" s="375">
        <v>886017</v>
      </c>
      <c r="D120" s="375">
        <v>886017</v>
      </c>
      <c r="E120" s="375">
        <v>874791</v>
      </c>
      <c r="F120" s="344">
        <v>98.7329814213497</v>
      </c>
      <c r="G120" s="244">
        <v>98469</v>
      </c>
    </row>
    <row r="121" spans="1:7" ht="12.75">
      <c r="A121" s="342"/>
      <c r="B121" s="354" t="s">
        <v>982</v>
      </c>
      <c r="C121" s="375">
        <v>886017</v>
      </c>
      <c r="D121" s="227">
        <v>886017</v>
      </c>
      <c r="E121" s="227">
        <v>874791</v>
      </c>
      <c r="F121" s="344">
        <v>98.7329814213497</v>
      </c>
      <c r="G121" s="244">
        <v>98469</v>
      </c>
    </row>
    <row r="122" spans="1:7" ht="12.75">
      <c r="A122" s="342"/>
      <c r="B122" s="350" t="s">
        <v>507</v>
      </c>
      <c r="C122" s="375">
        <v>-147647</v>
      </c>
      <c r="D122" s="375">
        <v>-147647</v>
      </c>
      <c r="E122" s="375" t="s">
        <v>503</v>
      </c>
      <c r="F122" s="344" t="s">
        <v>503</v>
      </c>
      <c r="G122" s="385" t="s">
        <v>503</v>
      </c>
    </row>
    <row r="123" spans="1:7" ht="12.75">
      <c r="A123" s="342"/>
      <c r="B123" s="350" t="s">
        <v>508</v>
      </c>
      <c r="C123" s="375">
        <v>147647</v>
      </c>
      <c r="D123" s="375">
        <v>147647</v>
      </c>
      <c r="E123" s="375">
        <v>147647</v>
      </c>
      <c r="F123" s="344" t="s">
        <v>503</v>
      </c>
      <c r="G123" s="244">
        <v>0</v>
      </c>
    </row>
    <row r="124" spans="1:7" ht="12.75">
      <c r="A124" s="342"/>
      <c r="B124" s="142" t="s">
        <v>629</v>
      </c>
      <c r="C124" s="375">
        <v>147647</v>
      </c>
      <c r="D124" s="375">
        <v>147647</v>
      </c>
      <c r="E124" s="375">
        <v>147647</v>
      </c>
      <c r="F124" s="344" t="s">
        <v>503</v>
      </c>
      <c r="G124" s="244">
        <v>0</v>
      </c>
    </row>
    <row r="125" spans="1:7" ht="38.25">
      <c r="A125" s="342"/>
      <c r="B125" s="363" t="s">
        <v>986</v>
      </c>
      <c r="C125" s="375">
        <v>147647</v>
      </c>
      <c r="D125" s="227">
        <v>147647</v>
      </c>
      <c r="E125" s="227">
        <v>147647</v>
      </c>
      <c r="F125" s="344" t="s">
        <v>503</v>
      </c>
      <c r="G125" s="244">
        <v>0</v>
      </c>
    </row>
    <row r="126" spans="1:7" ht="12.75">
      <c r="A126" s="342"/>
      <c r="B126" s="347"/>
      <c r="C126" s="227"/>
      <c r="D126" s="227"/>
      <c r="E126" s="227"/>
      <c r="F126" s="344"/>
      <c r="G126" s="214"/>
    </row>
    <row r="127" spans="1:7" ht="12.75">
      <c r="A127" s="342"/>
      <c r="B127" s="371" t="s">
        <v>987</v>
      </c>
      <c r="C127" s="224"/>
      <c r="D127" s="227"/>
      <c r="E127" s="227"/>
      <c r="F127" s="344"/>
      <c r="G127" s="214"/>
    </row>
    <row r="128" spans="1:7" ht="12.75">
      <c r="A128" s="342"/>
      <c r="B128" s="346" t="s">
        <v>970</v>
      </c>
      <c r="C128" s="374">
        <v>5988784</v>
      </c>
      <c r="D128" s="374">
        <v>5988784</v>
      </c>
      <c r="E128" s="374">
        <v>5983694</v>
      </c>
      <c r="F128" s="341">
        <v>99.9150077878915</v>
      </c>
      <c r="G128" s="384">
        <v>5483</v>
      </c>
    </row>
    <row r="129" spans="1:7" ht="25.5">
      <c r="A129" s="342"/>
      <c r="B129" s="146" t="s">
        <v>971</v>
      </c>
      <c r="C129" s="375">
        <v>98260</v>
      </c>
      <c r="D129" s="227">
        <v>98260</v>
      </c>
      <c r="E129" s="227">
        <v>93633</v>
      </c>
      <c r="F129" s="344">
        <v>95.2910645226949</v>
      </c>
      <c r="G129" s="244">
        <v>5946</v>
      </c>
    </row>
    <row r="130" spans="1:7" ht="12.75">
      <c r="A130" s="342"/>
      <c r="B130" s="142" t="s">
        <v>988</v>
      </c>
      <c r="C130" s="375">
        <v>12618</v>
      </c>
      <c r="D130" s="227">
        <v>12618</v>
      </c>
      <c r="E130" s="227">
        <v>12155</v>
      </c>
      <c r="F130" s="344">
        <v>96.33063877001109</v>
      </c>
      <c r="G130" s="244">
        <v>-463</v>
      </c>
    </row>
    <row r="131" spans="1:7" ht="12.75">
      <c r="A131" s="342"/>
      <c r="B131" s="142" t="s">
        <v>989</v>
      </c>
      <c r="C131" s="375">
        <v>155141</v>
      </c>
      <c r="D131" s="375">
        <v>155141</v>
      </c>
      <c r="E131" s="375">
        <v>155141</v>
      </c>
      <c r="F131" s="344">
        <v>100</v>
      </c>
      <c r="G131" s="244">
        <v>0</v>
      </c>
    </row>
    <row r="132" spans="1:7" ht="12.75">
      <c r="A132" s="342"/>
      <c r="B132" s="354" t="s">
        <v>990</v>
      </c>
      <c r="C132" s="375">
        <v>155141</v>
      </c>
      <c r="D132" s="375">
        <v>155141</v>
      </c>
      <c r="E132" s="375">
        <v>155141</v>
      </c>
      <c r="F132" s="344">
        <v>100</v>
      </c>
      <c r="G132" s="244">
        <v>0</v>
      </c>
    </row>
    <row r="133" spans="1:7" ht="12.75">
      <c r="A133" s="342"/>
      <c r="B133" s="377" t="s">
        <v>991</v>
      </c>
      <c r="C133" s="375">
        <v>155141</v>
      </c>
      <c r="D133" s="375">
        <v>155141</v>
      </c>
      <c r="E133" s="375">
        <v>155141</v>
      </c>
      <c r="F133" s="344">
        <v>100</v>
      </c>
      <c r="G133" s="244">
        <v>0</v>
      </c>
    </row>
    <row r="134" spans="1:7" ht="12.75">
      <c r="A134" s="342"/>
      <c r="B134" s="381" t="s">
        <v>992</v>
      </c>
      <c r="C134" s="375">
        <v>155141</v>
      </c>
      <c r="D134" s="375">
        <v>155141</v>
      </c>
      <c r="E134" s="375">
        <v>155141</v>
      </c>
      <c r="F134" s="344">
        <v>100</v>
      </c>
      <c r="G134" s="244">
        <v>0</v>
      </c>
    </row>
    <row r="135" spans="1:7" ht="48.75" customHeight="1">
      <c r="A135" s="342"/>
      <c r="B135" s="386" t="s">
        <v>993</v>
      </c>
      <c r="C135" s="375">
        <v>155141</v>
      </c>
      <c r="D135" s="227">
        <v>155141</v>
      </c>
      <c r="E135" s="227">
        <v>155141</v>
      </c>
      <c r="F135" s="344">
        <v>100</v>
      </c>
      <c r="G135" s="244">
        <v>0</v>
      </c>
    </row>
    <row r="136" spans="1:7" ht="12.75">
      <c r="A136" s="342"/>
      <c r="B136" s="142" t="s">
        <v>972</v>
      </c>
      <c r="C136" s="375">
        <v>5722765</v>
      </c>
      <c r="D136" s="375">
        <v>5722765</v>
      </c>
      <c r="E136" s="375">
        <v>5722765</v>
      </c>
      <c r="F136" s="344">
        <v>100</v>
      </c>
      <c r="G136" s="244">
        <v>0</v>
      </c>
    </row>
    <row r="137" spans="1:7" ht="25.5">
      <c r="A137" s="342"/>
      <c r="B137" s="363" t="s">
        <v>973</v>
      </c>
      <c r="C137" s="375">
        <v>5722765</v>
      </c>
      <c r="D137" s="227">
        <v>5722765</v>
      </c>
      <c r="E137" s="227">
        <v>5722765</v>
      </c>
      <c r="F137" s="344">
        <v>100</v>
      </c>
      <c r="G137" s="244">
        <v>0</v>
      </c>
    </row>
    <row r="138" spans="1:7" ht="12.75" customHeight="1">
      <c r="A138" s="342"/>
      <c r="B138" s="346" t="s">
        <v>974</v>
      </c>
      <c r="C138" s="224">
        <v>6003019</v>
      </c>
      <c r="D138" s="224">
        <v>6003019</v>
      </c>
      <c r="E138" s="224">
        <v>5797765</v>
      </c>
      <c r="F138" s="341">
        <v>96.58082041719341</v>
      </c>
      <c r="G138" s="384">
        <v>470454</v>
      </c>
    </row>
    <row r="139" spans="1:7" ht="12.75" customHeight="1">
      <c r="A139" s="342"/>
      <c r="B139" s="142" t="s">
        <v>975</v>
      </c>
      <c r="C139" s="375">
        <v>5878868</v>
      </c>
      <c r="D139" s="375">
        <v>5878868</v>
      </c>
      <c r="E139" s="375">
        <v>5692783</v>
      </c>
      <c r="F139" s="344">
        <v>96.83467973766379</v>
      </c>
      <c r="G139" s="244">
        <v>466169</v>
      </c>
    </row>
    <row r="140" spans="1:7" ht="12.75">
      <c r="A140" s="342"/>
      <c r="B140" s="354" t="s">
        <v>976</v>
      </c>
      <c r="C140" s="375">
        <v>5848251</v>
      </c>
      <c r="D140" s="375">
        <v>5848251</v>
      </c>
      <c r="E140" s="375">
        <v>5662166</v>
      </c>
      <c r="F140" s="344">
        <v>96.8181085250958</v>
      </c>
      <c r="G140" s="244">
        <v>466169</v>
      </c>
    </row>
    <row r="141" spans="1:7" ht="12.75">
      <c r="A141" s="342"/>
      <c r="B141" s="377" t="s">
        <v>977</v>
      </c>
      <c r="C141" s="375">
        <v>4597286</v>
      </c>
      <c r="D141" s="227">
        <v>4597286</v>
      </c>
      <c r="E141" s="227">
        <v>4531042</v>
      </c>
      <c r="F141" s="344">
        <v>98.5590628905837</v>
      </c>
      <c r="G141" s="244">
        <v>386401</v>
      </c>
    </row>
    <row r="142" spans="1:7" ht="12.75">
      <c r="A142" s="342"/>
      <c r="B142" s="381" t="s">
        <v>978</v>
      </c>
      <c r="C142" s="375">
        <v>3462655</v>
      </c>
      <c r="D142" s="227">
        <v>3462655</v>
      </c>
      <c r="E142" s="227">
        <v>3416021</v>
      </c>
      <c r="F142" s="344">
        <v>98.65322996371282</v>
      </c>
      <c r="G142" s="244">
        <v>315752</v>
      </c>
    </row>
    <row r="143" spans="1:7" ht="12.75">
      <c r="A143" s="342"/>
      <c r="B143" s="377" t="s">
        <v>979</v>
      </c>
      <c r="C143" s="375">
        <v>1250965</v>
      </c>
      <c r="D143" s="227">
        <v>1250965</v>
      </c>
      <c r="E143" s="227">
        <v>1131124</v>
      </c>
      <c r="F143" s="344">
        <v>90.42011567070222</v>
      </c>
      <c r="G143" s="244">
        <v>79768</v>
      </c>
    </row>
    <row r="144" spans="1:7" ht="12.75">
      <c r="A144" s="342"/>
      <c r="B144" s="354" t="s">
        <v>980</v>
      </c>
      <c r="C144" s="375">
        <v>30000</v>
      </c>
      <c r="D144" s="375">
        <v>30000</v>
      </c>
      <c r="E144" s="375">
        <v>30000</v>
      </c>
      <c r="F144" s="344">
        <v>100</v>
      </c>
      <c r="G144" s="244">
        <v>0</v>
      </c>
    </row>
    <row r="145" spans="1:7" ht="12.75">
      <c r="A145" s="342"/>
      <c r="B145" s="377" t="s">
        <v>981</v>
      </c>
      <c r="C145" s="375">
        <v>30000</v>
      </c>
      <c r="D145" s="227">
        <v>30000</v>
      </c>
      <c r="E145" s="227">
        <v>30000</v>
      </c>
      <c r="F145" s="344">
        <v>100</v>
      </c>
      <c r="G145" s="244">
        <v>0</v>
      </c>
    </row>
    <row r="146" spans="1:7" ht="25.5">
      <c r="A146" s="342"/>
      <c r="B146" s="363" t="s">
        <v>984</v>
      </c>
      <c r="C146" s="375">
        <v>617</v>
      </c>
      <c r="D146" s="375">
        <v>617</v>
      </c>
      <c r="E146" s="375">
        <v>617</v>
      </c>
      <c r="F146" s="344">
        <v>100</v>
      </c>
      <c r="G146" s="244">
        <v>0</v>
      </c>
    </row>
    <row r="147" spans="1:7" ht="12.75">
      <c r="A147" s="342"/>
      <c r="B147" s="355" t="s">
        <v>985</v>
      </c>
      <c r="C147" s="375">
        <v>617</v>
      </c>
      <c r="D147" s="227">
        <v>617</v>
      </c>
      <c r="E147" s="227">
        <v>617</v>
      </c>
      <c r="F147" s="344">
        <v>100</v>
      </c>
      <c r="G147" s="244">
        <v>0</v>
      </c>
    </row>
    <row r="148" spans="1:7" ht="12.75">
      <c r="A148" s="342"/>
      <c r="B148" s="142" t="s">
        <v>928</v>
      </c>
      <c r="C148" s="375">
        <v>124151</v>
      </c>
      <c r="D148" s="375">
        <v>124151</v>
      </c>
      <c r="E148" s="375">
        <v>104982</v>
      </c>
      <c r="F148" s="344">
        <v>84.55993105170316</v>
      </c>
      <c r="G148" s="244">
        <v>4285</v>
      </c>
    </row>
    <row r="149" spans="1:7" ht="12.75">
      <c r="A149" s="342"/>
      <c r="B149" s="354" t="s">
        <v>982</v>
      </c>
      <c r="C149" s="375">
        <v>124151</v>
      </c>
      <c r="D149" s="227">
        <v>124151</v>
      </c>
      <c r="E149" s="227">
        <v>104982</v>
      </c>
      <c r="F149" s="344">
        <v>84.55993105170316</v>
      </c>
      <c r="G149" s="244">
        <v>4285</v>
      </c>
    </row>
    <row r="150" spans="1:7" ht="12.75">
      <c r="A150" s="342"/>
      <c r="B150" s="350" t="s">
        <v>507</v>
      </c>
      <c r="C150" s="375">
        <v>-14235</v>
      </c>
      <c r="D150" s="375">
        <v>-14235</v>
      </c>
      <c r="E150" s="375" t="s">
        <v>503</v>
      </c>
      <c r="F150" s="344" t="s">
        <v>503</v>
      </c>
      <c r="G150" s="227" t="s">
        <v>503</v>
      </c>
    </row>
    <row r="151" spans="1:7" ht="12.75">
      <c r="A151" s="342"/>
      <c r="B151" s="350" t="s">
        <v>508</v>
      </c>
      <c r="C151" s="375">
        <v>14235</v>
      </c>
      <c r="D151" s="375">
        <v>14235</v>
      </c>
      <c r="E151" s="375">
        <v>14235</v>
      </c>
      <c r="F151" s="344" t="s">
        <v>503</v>
      </c>
      <c r="G151" s="244">
        <v>0</v>
      </c>
    </row>
    <row r="152" spans="1:7" ht="12.75">
      <c r="A152" s="342"/>
      <c r="B152" s="142" t="s">
        <v>629</v>
      </c>
      <c r="C152" s="375">
        <v>14235</v>
      </c>
      <c r="D152" s="375">
        <v>14235</v>
      </c>
      <c r="E152" s="375">
        <v>14235</v>
      </c>
      <c r="F152" s="344" t="s">
        <v>503</v>
      </c>
      <c r="G152" s="244">
        <v>0</v>
      </c>
    </row>
    <row r="153" spans="1:7" ht="38.25">
      <c r="A153" s="342"/>
      <c r="B153" s="363" t="s">
        <v>986</v>
      </c>
      <c r="C153" s="375">
        <v>14235</v>
      </c>
      <c r="D153" s="227">
        <v>14235</v>
      </c>
      <c r="E153" s="227">
        <v>14235</v>
      </c>
      <c r="F153" s="344" t="s">
        <v>503</v>
      </c>
      <c r="G153" s="244">
        <v>0</v>
      </c>
    </row>
    <row r="154" spans="1:7" ht="12.75">
      <c r="A154" s="342"/>
      <c r="B154" s="354"/>
      <c r="C154" s="375"/>
      <c r="D154" s="227"/>
      <c r="E154" s="227"/>
      <c r="F154" s="344"/>
      <c r="G154" s="214"/>
    </row>
    <row r="155" spans="1:7" ht="25.5">
      <c r="A155" s="342"/>
      <c r="B155" s="371" t="s">
        <v>994</v>
      </c>
      <c r="C155" s="374"/>
      <c r="D155" s="227"/>
      <c r="E155" s="227"/>
      <c r="F155" s="344"/>
      <c r="G155" s="214"/>
    </row>
    <row r="156" spans="1:7" ht="12.75">
      <c r="A156" s="342"/>
      <c r="B156" s="346" t="s">
        <v>970</v>
      </c>
      <c r="C156" s="374">
        <v>3650108</v>
      </c>
      <c r="D156" s="374">
        <v>3650108</v>
      </c>
      <c r="E156" s="374">
        <v>3650108</v>
      </c>
      <c r="F156" s="341">
        <v>100</v>
      </c>
      <c r="G156" s="384">
        <v>0</v>
      </c>
    </row>
    <row r="157" spans="1:7" ht="25.5" hidden="1">
      <c r="A157" s="342"/>
      <c r="B157" s="146" t="s">
        <v>971</v>
      </c>
      <c r="C157" s="375">
        <v>0</v>
      </c>
      <c r="D157" s="227">
        <v>0</v>
      </c>
      <c r="E157" s="227">
        <v>0</v>
      </c>
      <c r="F157" s="344">
        <v>0</v>
      </c>
      <c r="G157" s="244">
        <v>0</v>
      </c>
    </row>
    <row r="158" spans="1:7" ht="12.75" hidden="1">
      <c r="A158" s="342"/>
      <c r="B158" s="142" t="s">
        <v>988</v>
      </c>
      <c r="C158" s="375">
        <v>0</v>
      </c>
      <c r="D158" s="227">
        <v>0</v>
      </c>
      <c r="E158" s="227">
        <v>0</v>
      </c>
      <c r="F158" s="344" t="e">
        <v>#DIV/0!</v>
      </c>
      <c r="G158" s="244">
        <v>0</v>
      </c>
    </row>
    <row r="159" spans="1:7" ht="12.75" hidden="1">
      <c r="A159" s="342"/>
      <c r="B159" s="142" t="s">
        <v>989</v>
      </c>
      <c r="C159" s="375">
        <v>0</v>
      </c>
      <c r="D159" s="375">
        <v>0</v>
      </c>
      <c r="E159" s="375">
        <v>0</v>
      </c>
      <c r="F159" s="344" t="e">
        <v>#DIV/0!</v>
      </c>
      <c r="G159" s="244">
        <v>0</v>
      </c>
    </row>
    <row r="160" spans="1:7" ht="12.75" hidden="1">
      <c r="A160" s="342"/>
      <c r="B160" s="354" t="s">
        <v>990</v>
      </c>
      <c r="C160" s="375">
        <v>0</v>
      </c>
      <c r="D160" s="375">
        <v>0</v>
      </c>
      <c r="E160" s="375">
        <v>0</v>
      </c>
      <c r="F160" s="344" t="e">
        <v>#DIV/0!</v>
      </c>
      <c r="G160" s="244">
        <v>0</v>
      </c>
    </row>
    <row r="161" spans="1:7" ht="12.75" hidden="1">
      <c r="A161" s="342"/>
      <c r="B161" s="377" t="s">
        <v>991</v>
      </c>
      <c r="C161" s="375">
        <v>0</v>
      </c>
      <c r="D161" s="375">
        <v>0</v>
      </c>
      <c r="E161" s="375">
        <v>0</v>
      </c>
      <c r="F161" s="344" t="e">
        <v>#DIV/0!</v>
      </c>
      <c r="G161" s="244">
        <v>0</v>
      </c>
    </row>
    <row r="162" spans="1:7" ht="12.75" hidden="1">
      <c r="A162" s="342"/>
      <c r="B162" s="381" t="s">
        <v>992</v>
      </c>
      <c r="C162" s="375">
        <v>0</v>
      </c>
      <c r="D162" s="375">
        <v>0</v>
      </c>
      <c r="E162" s="375">
        <v>0</v>
      </c>
      <c r="F162" s="344" t="e">
        <v>#DIV/0!</v>
      </c>
      <c r="G162" s="244">
        <v>0</v>
      </c>
    </row>
    <row r="163" spans="1:7" ht="63.75" hidden="1">
      <c r="A163" s="342"/>
      <c r="B163" s="386" t="s">
        <v>993</v>
      </c>
      <c r="C163" s="375">
        <v>0</v>
      </c>
      <c r="D163" s="227">
        <v>0</v>
      </c>
      <c r="E163" s="227">
        <v>0</v>
      </c>
      <c r="F163" s="344" t="e">
        <v>#DIV/0!</v>
      </c>
      <c r="G163" s="244">
        <v>0</v>
      </c>
    </row>
    <row r="164" spans="1:7" ht="12.75">
      <c r="A164" s="342"/>
      <c r="B164" s="142" t="s">
        <v>972</v>
      </c>
      <c r="C164" s="375">
        <v>3650108</v>
      </c>
      <c r="D164" s="375">
        <v>3650108</v>
      </c>
      <c r="E164" s="375">
        <v>3650108</v>
      </c>
      <c r="F164" s="344">
        <v>100</v>
      </c>
      <c r="G164" s="244">
        <v>0</v>
      </c>
    </row>
    <row r="165" spans="1:7" ht="25.5">
      <c r="A165" s="342"/>
      <c r="B165" s="363" t="s">
        <v>973</v>
      </c>
      <c r="C165" s="375">
        <v>3650108</v>
      </c>
      <c r="D165" s="227">
        <v>3650108</v>
      </c>
      <c r="E165" s="227">
        <v>3650108</v>
      </c>
      <c r="F165" s="344">
        <v>100</v>
      </c>
      <c r="G165" s="244">
        <v>0</v>
      </c>
    </row>
    <row r="166" spans="1:7" ht="12.75">
      <c r="A166" s="342"/>
      <c r="B166" s="346" t="s">
        <v>974</v>
      </c>
      <c r="C166" s="224">
        <v>3650108</v>
      </c>
      <c r="D166" s="224">
        <v>3650108</v>
      </c>
      <c r="E166" s="224">
        <v>3492690</v>
      </c>
      <c r="F166" s="341">
        <v>95.68730569068093</v>
      </c>
      <c r="G166" s="384">
        <v>229122</v>
      </c>
    </row>
    <row r="167" spans="1:7" ht="12.75">
      <c r="A167" s="342"/>
      <c r="B167" s="142" t="s">
        <v>975</v>
      </c>
      <c r="C167" s="375">
        <v>3568271</v>
      </c>
      <c r="D167" s="375">
        <v>3568271</v>
      </c>
      <c r="E167" s="375">
        <v>3410854</v>
      </c>
      <c r="F167" s="344">
        <v>95.58842363710603</v>
      </c>
      <c r="G167" s="244">
        <v>179862</v>
      </c>
    </row>
    <row r="168" spans="1:7" ht="12.75">
      <c r="A168" s="342"/>
      <c r="B168" s="354" t="s">
        <v>976</v>
      </c>
      <c r="C168" s="375">
        <v>3564326</v>
      </c>
      <c r="D168" s="375">
        <v>3564326</v>
      </c>
      <c r="E168" s="375">
        <v>3406909</v>
      </c>
      <c r="F168" s="344">
        <v>95.58354089945756</v>
      </c>
      <c r="G168" s="244">
        <v>179862</v>
      </c>
    </row>
    <row r="169" spans="1:7" ht="12.75">
      <c r="A169" s="342"/>
      <c r="B169" s="377" t="s">
        <v>977</v>
      </c>
      <c r="C169" s="375">
        <v>2908838</v>
      </c>
      <c r="D169" s="227">
        <v>2908838</v>
      </c>
      <c r="E169" s="227">
        <v>2813911</v>
      </c>
      <c r="F169" s="344">
        <v>96.73660066322016</v>
      </c>
      <c r="G169" s="244">
        <v>215313</v>
      </c>
    </row>
    <row r="170" spans="1:7" ht="12.75">
      <c r="A170" s="342"/>
      <c r="B170" s="381" t="s">
        <v>978</v>
      </c>
      <c r="C170" s="375">
        <v>2078030</v>
      </c>
      <c r="D170" s="227">
        <v>2078030</v>
      </c>
      <c r="E170" s="227">
        <v>1983103</v>
      </c>
      <c r="F170" s="344">
        <v>95.43187538197235</v>
      </c>
      <c r="G170" s="244">
        <v>136206</v>
      </c>
    </row>
    <row r="171" spans="1:7" ht="12.75">
      <c r="A171" s="342"/>
      <c r="B171" s="377" t="s">
        <v>979</v>
      </c>
      <c r="C171" s="375">
        <v>655488</v>
      </c>
      <c r="D171" s="227">
        <v>655488</v>
      </c>
      <c r="E171" s="227">
        <v>592998</v>
      </c>
      <c r="F171" s="344">
        <v>90.46664469830111</v>
      </c>
      <c r="G171" s="244">
        <v>-35451</v>
      </c>
    </row>
    <row r="172" spans="1:7" ht="25.5">
      <c r="A172" s="342"/>
      <c r="B172" s="363" t="s">
        <v>984</v>
      </c>
      <c r="C172" s="375">
        <v>3945</v>
      </c>
      <c r="D172" s="375">
        <v>3945</v>
      </c>
      <c r="E172" s="375">
        <v>3945</v>
      </c>
      <c r="F172" s="344">
        <v>100</v>
      </c>
      <c r="G172" s="244">
        <v>0</v>
      </c>
    </row>
    <row r="173" spans="1:7" ht="12.75">
      <c r="A173" s="342"/>
      <c r="B173" s="355" t="s">
        <v>985</v>
      </c>
      <c r="C173" s="375">
        <v>3945</v>
      </c>
      <c r="D173" s="227">
        <v>3945</v>
      </c>
      <c r="E173" s="227">
        <v>3945</v>
      </c>
      <c r="F173" s="344">
        <v>100</v>
      </c>
      <c r="G173" s="244">
        <v>0</v>
      </c>
    </row>
    <row r="174" spans="1:7" ht="12.75">
      <c r="A174" s="342"/>
      <c r="B174" s="142" t="s">
        <v>928</v>
      </c>
      <c r="C174" s="375">
        <v>81837</v>
      </c>
      <c r="D174" s="375">
        <v>81837</v>
      </c>
      <c r="E174" s="375">
        <v>81836</v>
      </c>
      <c r="F174" s="344">
        <v>99.99877805882424</v>
      </c>
      <c r="G174" s="244">
        <v>49260</v>
      </c>
    </row>
    <row r="175" spans="1:7" ht="12.75">
      <c r="A175" s="342"/>
      <c r="B175" s="354" t="s">
        <v>982</v>
      </c>
      <c r="C175" s="375">
        <v>81837</v>
      </c>
      <c r="D175" s="227">
        <v>81837</v>
      </c>
      <c r="E175" s="227">
        <v>81836</v>
      </c>
      <c r="F175" s="344">
        <v>99.99877805882424</v>
      </c>
      <c r="G175" s="244">
        <v>49260</v>
      </c>
    </row>
    <row r="176" spans="1:7" ht="12.75">
      <c r="A176" s="342"/>
      <c r="B176" s="387"/>
      <c r="C176" s="374"/>
      <c r="D176" s="227"/>
      <c r="E176" s="227"/>
      <c r="F176" s="344"/>
      <c r="G176" s="214"/>
    </row>
    <row r="177" spans="1:7" ht="12.75">
      <c r="A177" s="342"/>
      <c r="B177" s="371" t="s">
        <v>995</v>
      </c>
      <c r="C177" s="374"/>
      <c r="D177" s="227"/>
      <c r="E177" s="227"/>
      <c r="F177" s="344"/>
      <c r="G177" s="214"/>
    </row>
    <row r="178" spans="1:7" ht="12.75">
      <c r="A178" s="342"/>
      <c r="B178" s="346" t="s">
        <v>970</v>
      </c>
      <c r="C178" s="374">
        <v>1303002</v>
      </c>
      <c r="D178" s="374">
        <v>1303002</v>
      </c>
      <c r="E178" s="374">
        <v>1303002</v>
      </c>
      <c r="F178" s="341">
        <v>100</v>
      </c>
      <c r="G178" s="384">
        <v>-308</v>
      </c>
    </row>
    <row r="179" spans="1:7" ht="25.5">
      <c r="A179" s="342"/>
      <c r="B179" s="146" t="s">
        <v>971</v>
      </c>
      <c r="C179" s="375">
        <v>0</v>
      </c>
      <c r="D179" s="375">
        <v>0</v>
      </c>
      <c r="E179" s="375">
        <v>0</v>
      </c>
      <c r="F179" s="344">
        <v>0</v>
      </c>
      <c r="G179" s="244">
        <v>-308</v>
      </c>
    </row>
    <row r="180" spans="1:7" ht="12.75">
      <c r="A180" s="342"/>
      <c r="B180" s="142" t="s">
        <v>972</v>
      </c>
      <c r="C180" s="375">
        <v>1303002</v>
      </c>
      <c r="D180" s="375">
        <v>1303002</v>
      </c>
      <c r="E180" s="375">
        <v>1303002</v>
      </c>
      <c r="F180" s="344">
        <v>100</v>
      </c>
      <c r="G180" s="244">
        <v>0</v>
      </c>
    </row>
    <row r="181" spans="1:7" ht="25.5">
      <c r="A181" s="342"/>
      <c r="B181" s="363" t="s">
        <v>973</v>
      </c>
      <c r="C181" s="375">
        <v>1303002</v>
      </c>
      <c r="D181" s="227">
        <v>1303002</v>
      </c>
      <c r="E181" s="227">
        <v>1303002</v>
      </c>
      <c r="F181" s="344">
        <v>100</v>
      </c>
      <c r="G181" s="244">
        <v>0</v>
      </c>
    </row>
    <row r="182" spans="1:7" ht="12.75">
      <c r="A182" s="342"/>
      <c r="B182" s="346" t="s">
        <v>974</v>
      </c>
      <c r="C182" s="224">
        <v>1303002</v>
      </c>
      <c r="D182" s="224">
        <v>1303002</v>
      </c>
      <c r="E182" s="224">
        <v>1257384</v>
      </c>
      <c r="F182" s="341">
        <v>96.49900767612021</v>
      </c>
      <c r="G182" s="384">
        <v>75112</v>
      </c>
    </row>
    <row r="183" spans="1:7" ht="12.75">
      <c r="A183" s="342"/>
      <c r="B183" s="142" t="s">
        <v>975</v>
      </c>
      <c r="C183" s="375">
        <v>1294399</v>
      </c>
      <c r="D183" s="375">
        <v>1294399</v>
      </c>
      <c r="E183" s="375">
        <v>1248781</v>
      </c>
      <c r="F183" s="344">
        <v>96.47573893366729</v>
      </c>
      <c r="G183" s="244">
        <v>74291</v>
      </c>
    </row>
    <row r="184" spans="1:7" ht="12.75">
      <c r="A184" s="342"/>
      <c r="B184" s="354" t="s">
        <v>976</v>
      </c>
      <c r="C184" s="375">
        <v>1292923</v>
      </c>
      <c r="D184" s="375">
        <v>1292923</v>
      </c>
      <c r="E184" s="375">
        <v>1247391</v>
      </c>
      <c r="F184" s="344">
        <v>96.47836723455302</v>
      </c>
      <c r="G184" s="244">
        <v>73940</v>
      </c>
    </row>
    <row r="185" spans="1:7" ht="12.75">
      <c r="A185" s="342"/>
      <c r="B185" s="377" t="s">
        <v>977</v>
      </c>
      <c r="C185" s="375">
        <v>1056094</v>
      </c>
      <c r="D185" s="227">
        <v>1026650</v>
      </c>
      <c r="E185" s="227">
        <v>981118</v>
      </c>
      <c r="F185" s="344">
        <v>92.90063195132251</v>
      </c>
      <c r="G185" s="244">
        <v>48909</v>
      </c>
    </row>
    <row r="186" spans="1:7" ht="12.75">
      <c r="A186" s="342"/>
      <c r="B186" s="381" t="s">
        <v>978</v>
      </c>
      <c r="C186" s="375">
        <v>747514</v>
      </c>
      <c r="D186" s="227">
        <v>723366</v>
      </c>
      <c r="E186" s="227">
        <v>696644</v>
      </c>
      <c r="F186" s="344">
        <v>93.19477628512644</v>
      </c>
      <c r="G186" s="244">
        <v>38197</v>
      </c>
    </row>
    <row r="187" spans="1:7" ht="12.75">
      <c r="A187" s="342"/>
      <c r="B187" s="377" t="s">
        <v>979</v>
      </c>
      <c r="C187" s="375">
        <v>236829</v>
      </c>
      <c r="D187" s="227">
        <v>266273</v>
      </c>
      <c r="E187" s="227">
        <v>266273</v>
      </c>
      <c r="F187" s="344">
        <v>112.43259904825844</v>
      </c>
      <c r="G187" s="244">
        <v>25031</v>
      </c>
    </row>
    <row r="188" spans="1:7" ht="25.5">
      <c r="A188" s="342"/>
      <c r="B188" s="363" t="s">
        <v>984</v>
      </c>
      <c r="C188" s="375">
        <v>1476</v>
      </c>
      <c r="D188" s="375">
        <v>1476</v>
      </c>
      <c r="E188" s="375">
        <v>1390</v>
      </c>
      <c r="F188" s="344">
        <v>94.17344173441734</v>
      </c>
      <c r="G188" s="244">
        <v>351</v>
      </c>
    </row>
    <row r="189" spans="1:7" ht="12.75">
      <c r="A189" s="342"/>
      <c r="B189" s="355" t="s">
        <v>985</v>
      </c>
      <c r="C189" s="375">
        <v>1476</v>
      </c>
      <c r="D189" s="227">
        <v>1476</v>
      </c>
      <c r="E189" s="227">
        <v>1390</v>
      </c>
      <c r="F189" s="344">
        <v>94.17344173441734</v>
      </c>
      <c r="G189" s="244">
        <v>351</v>
      </c>
    </row>
    <row r="190" spans="1:7" ht="12.75">
      <c r="A190" s="342"/>
      <c r="B190" s="142" t="s">
        <v>928</v>
      </c>
      <c r="C190" s="375">
        <v>8603</v>
      </c>
      <c r="D190" s="375">
        <v>8603</v>
      </c>
      <c r="E190" s="375">
        <v>8603</v>
      </c>
      <c r="F190" s="344">
        <v>100</v>
      </c>
      <c r="G190" s="244">
        <v>821</v>
      </c>
    </row>
    <row r="191" spans="1:7" ht="12.75">
      <c r="A191" s="342"/>
      <c r="B191" s="354" t="s">
        <v>982</v>
      </c>
      <c r="C191" s="375">
        <v>8603</v>
      </c>
      <c r="D191" s="227">
        <v>8603</v>
      </c>
      <c r="E191" s="227">
        <v>8603</v>
      </c>
      <c r="F191" s="344">
        <v>100</v>
      </c>
      <c r="G191" s="244">
        <v>821</v>
      </c>
    </row>
    <row r="192" spans="1:7" ht="12.75">
      <c r="A192" s="342"/>
      <c r="B192" s="350"/>
      <c r="C192" s="227"/>
      <c r="D192" s="227"/>
      <c r="E192" s="227"/>
      <c r="F192" s="344"/>
      <c r="G192" s="214"/>
    </row>
    <row r="193" spans="1:7" ht="12.75">
      <c r="A193" s="342"/>
      <c r="B193" s="371" t="s">
        <v>996</v>
      </c>
      <c r="C193" s="227"/>
      <c r="D193" s="227"/>
      <c r="E193" s="227"/>
      <c r="F193" s="344"/>
      <c r="G193" s="214"/>
    </row>
    <row r="194" spans="1:7" ht="12.75">
      <c r="A194" s="342"/>
      <c r="B194" s="346" t="s">
        <v>970</v>
      </c>
      <c r="C194" s="224">
        <v>337026</v>
      </c>
      <c r="D194" s="224">
        <v>337026</v>
      </c>
      <c r="E194" s="224">
        <v>337026</v>
      </c>
      <c r="F194" s="341">
        <v>100</v>
      </c>
      <c r="G194" s="384">
        <v>34455</v>
      </c>
    </row>
    <row r="195" spans="1:7" ht="12.75">
      <c r="A195" s="342"/>
      <c r="B195" s="142" t="s">
        <v>989</v>
      </c>
      <c r="C195" s="385">
        <v>34455</v>
      </c>
      <c r="D195" s="385">
        <v>34455</v>
      </c>
      <c r="E195" s="385">
        <v>34455</v>
      </c>
      <c r="F195" s="388">
        <v>100</v>
      </c>
      <c r="G195" s="244">
        <v>34455</v>
      </c>
    </row>
    <row r="196" spans="1:7" ht="12.75">
      <c r="A196" s="342"/>
      <c r="B196" s="354" t="s">
        <v>990</v>
      </c>
      <c r="C196" s="385">
        <v>34455</v>
      </c>
      <c r="D196" s="385">
        <v>34455</v>
      </c>
      <c r="E196" s="385">
        <v>34455</v>
      </c>
      <c r="F196" s="388">
        <v>100</v>
      </c>
      <c r="G196" s="244">
        <v>34455</v>
      </c>
    </row>
    <row r="197" spans="1:7" ht="12.75">
      <c r="A197" s="342"/>
      <c r="B197" s="377" t="s">
        <v>991</v>
      </c>
      <c r="C197" s="385">
        <v>34455</v>
      </c>
      <c r="D197" s="385">
        <v>34455</v>
      </c>
      <c r="E197" s="385">
        <v>34455</v>
      </c>
      <c r="F197" s="388">
        <v>100</v>
      </c>
      <c r="G197" s="244">
        <v>34455</v>
      </c>
    </row>
    <row r="198" spans="1:7" ht="12.75">
      <c r="A198" s="342"/>
      <c r="B198" s="381" t="s">
        <v>992</v>
      </c>
      <c r="C198" s="385">
        <v>34455</v>
      </c>
      <c r="D198" s="385">
        <v>34455</v>
      </c>
      <c r="E198" s="385">
        <v>34455</v>
      </c>
      <c r="F198" s="388">
        <v>100</v>
      </c>
      <c r="G198" s="244">
        <v>34455</v>
      </c>
    </row>
    <row r="199" spans="1:7" ht="63.75">
      <c r="A199" s="342"/>
      <c r="B199" s="386" t="s">
        <v>993</v>
      </c>
      <c r="C199" s="385">
        <v>34455</v>
      </c>
      <c r="D199" s="385">
        <v>34455</v>
      </c>
      <c r="E199" s="385">
        <v>34455</v>
      </c>
      <c r="F199" s="388">
        <v>100</v>
      </c>
      <c r="G199" s="244">
        <v>34455</v>
      </c>
    </row>
    <row r="200" spans="1:7" ht="12.75">
      <c r="A200" s="342"/>
      <c r="B200" s="142" t="s">
        <v>972</v>
      </c>
      <c r="C200" s="227">
        <v>302571</v>
      </c>
      <c r="D200" s="227">
        <v>302571</v>
      </c>
      <c r="E200" s="227">
        <v>302571</v>
      </c>
      <c r="F200" s="344">
        <v>100</v>
      </c>
      <c r="G200" s="244">
        <v>0</v>
      </c>
    </row>
    <row r="201" spans="1:7" ht="25.5">
      <c r="A201" s="342"/>
      <c r="B201" s="363" t="s">
        <v>973</v>
      </c>
      <c r="C201" s="227">
        <v>302571</v>
      </c>
      <c r="D201" s="227">
        <v>302571</v>
      </c>
      <c r="E201" s="227">
        <v>302571</v>
      </c>
      <c r="F201" s="344">
        <v>100</v>
      </c>
      <c r="G201" s="244">
        <v>0</v>
      </c>
    </row>
    <row r="202" spans="1:7" ht="12.75">
      <c r="A202" s="342"/>
      <c r="B202" s="346" t="s">
        <v>974</v>
      </c>
      <c r="C202" s="224">
        <v>337026</v>
      </c>
      <c r="D202" s="224">
        <v>337026</v>
      </c>
      <c r="E202" s="224">
        <v>331757</v>
      </c>
      <c r="F202" s="341">
        <v>98.43661913324195</v>
      </c>
      <c r="G202" s="384">
        <v>47290</v>
      </c>
    </row>
    <row r="203" spans="1:7" ht="12.75">
      <c r="A203" s="342"/>
      <c r="B203" s="142" t="s">
        <v>975</v>
      </c>
      <c r="C203" s="227">
        <v>335052</v>
      </c>
      <c r="D203" s="227">
        <v>335052</v>
      </c>
      <c r="E203" s="227">
        <v>329784</v>
      </c>
      <c r="F203" s="344">
        <v>98.42770674402779</v>
      </c>
      <c r="G203" s="244">
        <v>47290</v>
      </c>
    </row>
    <row r="204" spans="1:7" ht="12.75">
      <c r="A204" s="342"/>
      <c r="B204" s="354" t="s">
        <v>976</v>
      </c>
      <c r="C204" s="227">
        <v>335052</v>
      </c>
      <c r="D204" s="227">
        <v>335052</v>
      </c>
      <c r="E204" s="227">
        <v>329784</v>
      </c>
      <c r="F204" s="344">
        <v>98.42770674402779</v>
      </c>
      <c r="G204" s="244">
        <v>47290</v>
      </c>
    </row>
    <row r="205" spans="1:7" ht="12.75">
      <c r="A205" s="342"/>
      <c r="B205" s="377" t="s">
        <v>977</v>
      </c>
      <c r="C205" s="227">
        <v>291574</v>
      </c>
      <c r="D205" s="227">
        <v>291574</v>
      </c>
      <c r="E205" s="227">
        <v>286975</v>
      </c>
      <c r="F205" s="344">
        <v>98.42269886889777</v>
      </c>
      <c r="G205" s="244">
        <v>45150</v>
      </c>
    </row>
    <row r="206" spans="1:7" ht="12.75">
      <c r="A206" s="342"/>
      <c r="B206" s="381" t="s">
        <v>978</v>
      </c>
      <c r="C206" s="227">
        <v>212654</v>
      </c>
      <c r="D206" s="227">
        <v>212654</v>
      </c>
      <c r="E206" s="227">
        <v>209399</v>
      </c>
      <c r="F206" s="344">
        <v>98.46934456911227</v>
      </c>
      <c r="G206" s="244">
        <v>21684</v>
      </c>
    </row>
    <row r="207" spans="1:7" ht="12.75">
      <c r="A207" s="342"/>
      <c r="B207" s="377" t="s">
        <v>979</v>
      </c>
      <c r="C207" s="227">
        <v>43478</v>
      </c>
      <c r="D207" s="227">
        <v>43478</v>
      </c>
      <c r="E207" s="227">
        <v>42809</v>
      </c>
      <c r="F207" s="344">
        <v>98.4612907677446</v>
      </c>
      <c r="G207" s="244">
        <v>2140</v>
      </c>
    </row>
    <row r="208" spans="1:7" ht="12.75">
      <c r="A208" s="342"/>
      <c r="B208" s="142" t="s">
        <v>928</v>
      </c>
      <c r="C208" s="227">
        <v>1974</v>
      </c>
      <c r="D208" s="227">
        <v>1974</v>
      </c>
      <c r="E208" s="227">
        <v>1973</v>
      </c>
      <c r="F208" s="344">
        <v>99.94934143870314</v>
      </c>
      <c r="G208" s="244">
        <v>0</v>
      </c>
    </row>
    <row r="209" spans="1:7" ht="12.75">
      <c r="A209" s="342"/>
      <c r="B209" s="354" t="s">
        <v>982</v>
      </c>
      <c r="C209" s="227">
        <v>1974</v>
      </c>
      <c r="D209" s="227">
        <v>1974</v>
      </c>
      <c r="E209" s="227">
        <v>1973</v>
      </c>
      <c r="F209" s="344">
        <v>99.94934143870314</v>
      </c>
      <c r="G209" s="244">
        <v>0</v>
      </c>
    </row>
    <row r="210" spans="1:7" ht="12.75">
      <c r="A210" s="342"/>
      <c r="B210" s="350"/>
      <c r="C210" s="227"/>
      <c r="D210" s="227"/>
      <c r="E210" s="227"/>
      <c r="F210" s="344"/>
      <c r="G210" s="214"/>
    </row>
    <row r="211" spans="1:7" ht="12.75">
      <c r="A211" s="342"/>
      <c r="B211" s="371" t="s">
        <v>997</v>
      </c>
      <c r="C211" s="227"/>
      <c r="D211" s="227"/>
      <c r="E211" s="227"/>
      <c r="F211" s="344"/>
      <c r="G211" s="214"/>
    </row>
    <row r="212" spans="1:7" ht="12.75">
      <c r="A212" s="342"/>
      <c r="B212" s="346" t="s">
        <v>970</v>
      </c>
      <c r="C212" s="224">
        <v>565856</v>
      </c>
      <c r="D212" s="224">
        <v>565856</v>
      </c>
      <c r="E212" s="224">
        <v>565856</v>
      </c>
      <c r="F212" s="341">
        <v>100</v>
      </c>
      <c r="G212" s="384">
        <v>0</v>
      </c>
    </row>
    <row r="213" spans="1:7" ht="12.75">
      <c r="A213" s="342"/>
      <c r="B213" s="142" t="s">
        <v>972</v>
      </c>
      <c r="C213" s="227">
        <v>565856</v>
      </c>
      <c r="D213" s="227">
        <v>565856</v>
      </c>
      <c r="E213" s="227">
        <v>565856</v>
      </c>
      <c r="F213" s="344">
        <v>100</v>
      </c>
      <c r="G213" s="244">
        <v>0</v>
      </c>
    </row>
    <row r="214" spans="1:7" ht="25.5">
      <c r="A214" s="342"/>
      <c r="B214" s="363" t="s">
        <v>973</v>
      </c>
      <c r="C214" s="227">
        <v>565856</v>
      </c>
      <c r="D214" s="227">
        <v>565856</v>
      </c>
      <c r="E214" s="227">
        <v>565856</v>
      </c>
      <c r="F214" s="344">
        <v>100</v>
      </c>
      <c r="G214" s="244">
        <v>0</v>
      </c>
    </row>
    <row r="215" spans="1:7" ht="12.75">
      <c r="A215" s="342"/>
      <c r="B215" s="346" t="s">
        <v>974</v>
      </c>
      <c r="C215" s="224">
        <v>565856</v>
      </c>
      <c r="D215" s="224">
        <v>565856</v>
      </c>
      <c r="E215" s="224">
        <v>565855</v>
      </c>
      <c r="F215" s="341">
        <v>99.99982327659333</v>
      </c>
      <c r="G215" s="384">
        <v>35865</v>
      </c>
    </row>
    <row r="216" spans="1:7" ht="12.75">
      <c r="A216" s="342"/>
      <c r="B216" s="142" t="s">
        <v>975</v>
      </c>
      <c r="C216" s="227">
        <v>565856</v>
      </c>
      <c r="D216" s="227">
        <v>565856</v>
      </c>
      <c r="E216" s="227">
        <v>565855</v>
      </c>
      <c r="F216" s="344">
        <v>99.99982327659333</v>
      </c>
      <c r="G216" s="244">
        <v>35865</v>
      </c>
    </row>
    <row r="217" spans="1:7" ht="12.75">
      <c r="A217" s="342"/>
      <c r="B217" s="354" t="s">
        <v>976</v>
      </c>
      <c r="C217" s="227">
        <v>565856</v>
      </c>
      <c r="D217" s="227">
        <v>565856</v>
      </c>
      <c r="E217" s="227">
        <v>565855</v>
      </c>
      <c r="F217" s="344">
        <v>99.99982327659333</v>
      </c>
      <c r="G217" s="244">
        <v>35865</v>
      </c>
    </row>
    <row r="218" spans="1:7" ht="12.75">
      <c r="A218" s="342"/>
      <c r="B218" s="377" t="s">
        <v>979</v>
      </c>
      <c r="C218" s="227">
        <v>565856</v>
      </c>
      <c r="D218" s="227">
        <v>565856</v>
      </c>
      <c r="E218" s="227">
        <v>565855</v>
      </c>
      <c r="F218" s="344">
        <v>99.99982327659333</v>
      </c>
      <c r="G218" s="244">
        <v>35865</v>
      </c>
    </row>
    <row r="219" spans="1:7" ht="12.75">
      <c r="A219" s="342"/>
      <c r="B219" s="350"/>
      <c r="C219" s="227"/>
      <c r="D219" s="227"/>
      <c r="E219" s="227"/>
      <c r="F219" s="344"/>
      <c r="G219" s="244"/>
    </row>
    <row r="220" spans="1:7" ht="12.75">
      <c r="A220" s="342"/>
      <c r="B220" s="371" t="s">
        <v>998</v>
      </c>
      <c r="C220" s="224"/>
      <c r="D220" s="227"/>
      <c r="E220" s="227"/>
      <c r="F220" s="344"/>
      <c r="G220" s="214"/>
    </row>
    <row r="221" spans="1:7" ht="12.75">
      <c r="A221" s="342"/>
      <c r="B221" s="346" t="s">
        <v>970</v>
      </c>
      <c r="C221" s="374">
        <v>265050635</v>
      </c>
      <c r="D221" s="374">
        <v>265050635</v>
      </c>
      <c r="E221" s="374">
        <v>263552556</v>
      </c>
      <c r="F221" s="341">
        <v>99.43479516659147</v>
      </c>
      <c r="G221" s="384">
        <v>118345</v>
      </c>
    </row>
    <row r="222" spans="1:7" ht="25.5">
      <c r="A222" s="342"/>
      <c r="B222" s="146" t="s">
        <v>971</v>
      </c>
      <c r="C222" s="375">
        <v>1316444</v>
      </c>
      <c r="D222" s="227">
        <v>1316444</v>
      </c>
      <c r="E222" s="227">
        <v>1274398</v>
      </c>
      <c r="F222" s="344">
        <v>96.8060927772089</v>
      </c>
      <c r="G222" s="244">
        <v>118345</v>
      </c>
    </row>
    <row r="223" spans="1:7" ht="12.75">
      <c r="A223" s="342"/>
      <c r="B223" s="142" t="s">
        <v>988</v>
      </c>
      <c r="C223" s="375">
        <v>2580000</v>
      </c>
      <c r="D223" s="227">
        <v>2580000</v>
      </c>
      <c r="E223" s="227">
        <v>1123967</v>
      </c>
      <c r="F223" s="344">
        <v>43.564612403100774</v>
      </c>
      <c r="G223" s="244">
        <v>0</v>
      </c>
    </row>
    <row r="224" spans="1:7" ht="12.75">
      <c r="A224" s="342"/>
      <c r="B224" s="142" t="s">
        <v>989</v>
      </c>
      <c r="C224" s="375">
        <v>18741</v>
      </c>
      <c r="D224" s="375">
        <v>18741</v>
      </c>
      <c r="E224" s="375">
        <v>18741</v>
      </c>
      <c r="F224" s="344">
        <v>100</v>
      </c>
      <c r="G224" s="244">
        <v>0</v>
      </c>
    </row>
    <row r="225" spans="1:7" ht="12.75">
      <c r="A225" s="342"/>
      <c r="B225" s="354" t="s">
        <v>990</v>
      </c>
      <c r="C225" s="375">
        <v>18741</v>
      </c>
      <c r="D225" s="375">
        <v>18741</v>
      </c>
      <c r="E225" s="375">
        <v>18741</v>
      </c>
      <c r="F225" s="344">
        <v>100</v>
      </c>
      <c r="G225" s="244">
        <v>0</v>
      </c>
    </row>
    <row r="226" spans="1:7" ht="12.75">
      <c r="A226" s="342"/>
      <c r="B226" s="377" t="s">
        <v>991</v>
      </c>
      <c r="C226" s="375">
        <v>18741</v>
      </c>
      <c r="D226" s="375">
        <v>18741</v>
      </c>
      <c r="E226" s="375">
        <v>18741</v>
      </c>
      <c r="F226" s="344">
        <v>100</v>
      </c>
      <c r="G226" s="244">
        <v>0</v>
      </c>
    </row>
    <row r="227" spans="1:7" ht="39.75" customHeight="1">
      <c r="A227" s="342"/>
      <c r="B227" s="357" t="s">
        <v>999</v>
      </c>
      <c r="C227" s="375">
        <v>18741</v>
      </c>
      <c r="D227" s="375">
        <v>18741</v>
      </c>
      <c r="E227" s="375">
        <v>18741</v>
      </c>
      <c r="F227" s="344">
        <v>100</v>
      </c>
      <c r="G227" s="244">
        <v>0</v>
      </c>
    </row>
    <row r="228" spans="1:7" ht="51">
      <c r="A228" s="342"/>
      <c r="B228" s="386" t="s">
        <v>1000</v>
      </c>
      <c r="C228" s="375">
        <v>18741</v>
      </c>
      <c r="D228" s="227">
        <v>18741</v>
      </c>
      <c r="E228" s="227">
        <v>18741</v>
      </c>
      <c r="F228" s="344">
        <v>100</v>
      </c>
      <c r="G228" s="244">
        <v>0</v>
      </c>
    </row>
    <row r="229" spans="1:7" ht="12.75">
      <c r="A229" s="342"/>
      <c r="B229" s="142" t="s">
        <v>972</v>
      </c>
      <c r="C229" s="375">
        <v>261135450</v>
      </c>
      <c r="D229" s="375">
        <v>261135450</v>
      </c>
      <c r="E229" s="375">
        <v>261135450</v>
      </c>
      <c r="F229" s="344">
        <v>100</v>
      </c>
      <c r="G229" s="244">
        <v>0</v>
      </c>
    </row>
    <row r="230" spans="1:7" ht="25.5">
      <c r="A230" s="342"/>
      <c r="B230" s="363" t="s">
        <v>973</v>
      </c>
      <c r="C230" s="375">
        <v>261135450</v>
      </c>
      <c r="D230" s="227">
        <v>261135450</v>
      </c>
      <c r="E230" s="227">
        <v>261135450</v>
      </c>
      <c r="F230" s="344">
        <v>100</v>
      </c>
      <c r="G230" s="244">
        <v>0</v>
      </c>
    </row>
    <row r="231" spans="1:7" ht="12.75">
      <c r="A231" s="342"/>
      <c r="B231" s="346" t="s">
        <v>974</v>
      </c>
      <c r="C231" s="224">
        <v>267217965</v>
      </c>
      <c r="D231" s="224">
        <v>267217965</v>
      </c>
      <c r="E231" s="224">
        <v>260201292</v>
      </c>
      <c r="F231" s="341">
        <v>97.37417617112682</v>
      </c>
      <c r="G231" s="384">
        <v>21193129</v>
      </c>
    </row>
    <row r="232" spans="1:7" ht="12.75">
      <c r="A232" s="342"/>
      <c r="B232" s="142" t="s">
        <v>975</v>
      </c>
      <c r="C232" s="375">
        <v>217793663</v>
      </c>
      <c r="D232" s="375">
        <v>217793663</v>
      </c>
      <c r="E232" s="375">
        <v>212967100</v>
      </c>
      <c r="F232" s="344">
        <v>97.78388272022404</v>
      </c>
      <c r="G232" s="244">
        <v>17772010</v>
      </c>
    </row>
    <row r="233" spans="1:7" ht="12.75">
      <c r="A233" s="342"/>
      <c r="B233" s="354" t="s">
        <v>976</v>
      </c>
      <c r="C233" s="375">
        <v>208187469</v>
      </c>
      <c r="D233" s="375">
        <v>208187469</v>
      </c>
      <c r="E233" s="375">
        <v>204656414</v>
      </c>
      <c r="F233" s="344">
        <v>98.30390608187855</v>
      </c>
      <c r="G233" s="244">
        <v>17076088</v>
      </c>
    </row>
    <row r="234" spans="1:7" ht="12.75">
      <c r="A234" s="342"/>
      <c r="B234" s="377" t="s">
        <v>977</v>
      </c>
      <c r="C234" s="375">
        <v>108860902</v>
      </c>
      <c r="D234" s="227">
        <v>108860902</v>
      </c>
      <c r="E234" s="227">
        <v>107754189</v>
      </c>
      <c r="F234" s="344">
        <v>98.98336962153776</v>
      </c>
      <c r="G234" s="244">
        <v>9042798</v>
      </c>
    </row>
    <row r="235" spans="1:7" ht="12.75">
      <c r="A235" s="342"/>
      <c r="B235" s="381" t="s">
        <v>978</v>
      </c>
      <c r="C235" s="375">
        <v>66887847</v>
      </c>
      <c r="D235" s="227">
        <v>66887847</v>
      </c>
      <c r="E235" s="227">
        <v>66029515</v>
      </c>
      <c r="F235" s="344">
        <v>98.71675941370934</v>
      </c>
      <c r="G235" s="244">
        <v>4963420</v>
      </c>
    </row>
    <row r="236" spans="1:7" ht="12.75">
      <c r="A236" s="342"/>
      <c r="B236" s="377" t="s">
        <v>979</v>
      </c>
      <c r="C236" s="375">
        <v>99326567</v>
      </c>
      <c r="D236" s="227">
        <v>99326567</v>
      </c>
      <c r="E236" s="227">
        <v>96902225</v>
      </c>
      <c r="F236" s="344">
        <v>97.5592209886807</v>
      </c>
      <c r="G236" s="244">
        <v>8033290</v>
      </c>
    </row>
    <row r="237" spans="1:7" ht="12.75">
      <c r="A237" s="342"/>
      <c r="B237" s="354" t="s">
        <v>980</v>
      </c>
      <c r="C237" s="375">
        <v>5943986</v>
      </c>
      <c r="D237" s="375">
        <v>5943986</v>
      </c>
      <c r="E237" s="375">
        <v>5917593</v>
      </c>
      <c r="F237" s="344">
        <v>99.5559713633242</v>
      </c>
      <c r="G237" s="244">
        <v>304249</v>
      </c>
    </row>
    <row r="238" spans="1:7" ht="12.75">
      <c r="A238" s="342"/>
      <c r="B238" s="377" t="s">
        <v>1001</v>
      </c>
      <c r="C238" s="375">
        <v>2121810</v>
      </c>
      <c r="D238" s="227">
        <v>2121810</v>
      </c>
      <c r="E238" s="227">
        <v>2096809</v>
      </c>
      <c r="F238" s="344">
        <v>98.82171353702735</v>
      </c>
      <c r="G238" s="244">
        <v>28566</v>
      </c>
    </row>
    <row r="239" spans="1:7" ht="12.75">
      <c r="A239" s="342"/>
      <c r="B239" s="377" t="s">
        <v>981</v>
      </c>
      <c r="C239" s="375">
        <v>3822176</v>
      </c>
      <c r="D239" s="227">
        <v>3822176</v>
      </c>
      <c r="E239" s="227">
        <v>3820784</v>
      </c>
      <c r="F239" s="344">
        <v>99.96358095493247</v>
      </c>
      <c r="G239" s="244">
        <v>275683</v>
      </c>
    </row>
    <row r="240" spans="1:7" ht="25.5">
      <c r="A240" s="342"/>
      <c r="B240" s="363" t="s">
        <v>984</v>
      </c>
      <c r="C240" s="375">
        <v>3655182</v>
      </c>
      <c r="D240" s="375">
        <v>3655182</v>
      </c>
      <c r="E240" s="375">
        <v>2386067</v>
      </c>
      <c r="F240" s="344">
        <v>65.2790203059656</v>
      </c>
      <c r="G240" s="244">
        <v>391673</v>
      </c>
    </row>
    <row r="241" spans="1:7" ht="12.75">
      <c r="A241" s="342"/>
      <c r="B241" s="355" t="s">
        <v>985</v>
      </c>
      <c r="C241" s="375">
        <v>3655182</v>
      </c>
      <c r="D241" s="227">
        <v>3655182</v>
      </c>
      <c r="E241" s="227">
        <v>2386067</v>
      </c>
      <c r="F241" s="344">
        <v>65.2790203059656</v>
      </c>
      <c r="G241" s="244">
        <v>391673</v>
      </c>
    </row>
    <row r="242" spans="1:7" ht="12.75">
      <c r="A242" s="342"/>
      <c r="B242" s="354" t="s">
        <v>923</v>
      </c>
      <c r="C242" s="227">
        <v>7026</v>
      </c>
      <c r="D242" s="227">
        <v>7026</v>
      </c>
      <c r="E242" s="227">
        <v>7026</v>
      </c>
      <c r="F242" s="344">
        <v>100</v>
      </c>
      <c r="G242" s="244">
        <v>0</v>
      </c>
    </row>
    <row r="243" spans="1:7" ht="25.5">
      <c r="A243" s="342"/>
      <c r="B243" s="355" t="s">
        <v>1002</v>
      </c>
      <c r="C243" s="227">
        <v>7026</v>
      </c>
      <c r="D243" s="227">
        <v>7026</v>
      </c>
      <c r="E243" s="227">
        <v>7026</v>
      </c>
      <c r="F243" s="344">
        <v>100</v>
      </c>
      <c r="G243" s="244">
        <v>0</v>
      </c>
    </row>
    <row r="244" spans="1:7" ht="38.25">
      <c r="A244" s="342"/>
      <c r="B244" s="357" t="s">
        <v>1003</v>
      </c>
      <c r="C244" s="227">
        <v>7026</v>
      </c>
      <c r="D244" s="227">
        <v>7026</v>
      </c>
      <c r="E244" s="227">
        <v>7026</v>
      </c>
      <c r="F244" s="344">
        <v>100</v>
      </c>
      <c r="G244" s="244">
        <v>0</v>
      </c>
    </row>
    <row r="245" spans="1:7" ht="12.75">
      <c r="A245" s="342"/>
      <c r="B245" s="142" t="s">
        <v>928</v>
      </c>
      <c r="C245" s="375">
        <v>49424302</v>
      </c>
      <c r="D245" s="375">
        <v>49424302</v>
      </c>
      <c r="E245" s="375">
        <v>47234192</v>
      </c>
      <c r="F245" s="344">
        <v>95.56875886684247</v>
      </c>
      <c r="G245" s="244">
        <v>3421119</v>
      </c>
    </row>
    <row r="246" spans="1:7" ht="12.75">
      <c r="A246" s="342"/>
      <c r="B246" s="354" t="s">
        <v>982</v>
      </c>
      <c r="C246" s="375">
        <v>42442850</v>
      </c>
      <c r="D246" s="227">
        <v>42442850</v>
      </c>
      <c r="E246" s="227">
        <v>40252740</v>
      </c>
      <c r="F246" s="344">
        <v>94.83986113090897</v>
      </c>
      <c r="G246" s="244">
        <v>3271119</v>
      </c>
    </row>
    <row r="247" spans="1:7" ht="12.75">
      <c r="A247" s="342"/>
      <c r="B247" s="354" t="s">
        <v>1004</v>
      </c>
      <c r="C247" s="375">
        <v>6981452</v>
      </c>
      <c r="D247" s="375">
        <v>6981452</v>
      </c>
      <c r="E247" s="375">
        <v>6981452</v>
      </c>
      <c r="F247" s="344">
        <v>100</v>
      </c>
      <c r="G247" s="244">
        <v>150000</v>
      </c>
    </row>
    <row r="248" spans="1:7" ht="12.75">
      <c r="A248" s="342"/>
      <c r="B248" s="377" t="s">
        <v>1005</v>
      </c>
      <c r="C248" s="375">
        <v>6981452</v>
      </c>
      <c r="D248" s="375">
        <v>6981452</v>
      </c>
      <c r="E248" s="375">
        <v>6981452</v>
      </c>
      <c r="F248" s="344">
        <v>100</v>
      </c>
      <c r="G248" s="244">
        <v>150000</v>
      </c>
    </row>
    <row r="249" spans="1:7" ht="38.25">
      <c r="A249" s="342"/>
      <c r="B249" s="357" t="s">
        <v>1006</v>
      </c>
      <c r="C249" s="375">
        <v>6981452</v>
      </c>
      <c r="D249" s="227">
        <v>6981452</v>
      </c>
      <c r="E249" s="227">
        <v>6981452</v>
      </c>
      <c r="F249" s="344">
        <v>100</v>
      </c>
      <c r="G249" s="244">
        <v>150000</v>
      </c>
    </row>
    <row r="250" spans="1:7" ht="12.75">
      <c r="A250" s="342"/>
      <c r="B250" s="350" t="s">
        <v>507</v>
      </c>
      <c r="C250" s="375">
        <v>-2167330</v>
      </c>
      <c r="D250" s="375">
        <v>-2167330</v>
      </c>
      <c r="E250" s="375" t="s">
        <v>503</v>
      </c>
      <c r="F250" s="344" t="s">
        <v>503</v>
      </c>
      <c r="G250" s="344" t="s">
        <v>503</v>
      </c>
    </row>
    <row r="251" spans="1:7" ht="12.75">
      <c r="A251" s="342"/>
      <c r="B251" s="350" t="s">
        <v>508</v>
      </c>
      <c r="C251" s="375">
        <v>2167330</v>
      </c>
      <c r="D251" s="375">
        <v>2167330</v>
      </c>
      <c r="E251" s="375">
        <v>2167330</v>
      </c>
      <c r="F251" s="344" t="s">
        <v>503</v>
      </c>
      <c r="G251" s="244">
        <v>0</v>
      </c>
    </row>
    <row r="252" spans="1:7" ht="12.75">
      <c r="A252" s="342"/>
      <c r="B252" s="142" t="s">
        <v>629</v>
      </c>
      <c r="C252" s="375">
        <v>2167330</v>
      </c>
      <c r="D252" s="375">
        <v>2167330</v>
      </c>
      <c r="E252" s="375">
        <v>2167330</v>
      </c>
      <c r="F252" s="344" t="s">
        <v>503</v>
      </c>
      <c r="G252" s="244">
        <v>0</v>
      </c>
    </row>
    <row r="253" spans="1:7" ht="39" customHeight="1">
      <c r="A253" s="342"/>
      <c r="B253" s="363" t="s">
        <v>986</v>
      </c>
      <c r="C253" s="375">
        <v>1287483</v>
      </c>
      <c r="D253" s="375">
        <v>1287483</v>
      </c>
      <c r="E253" s="375">
        <v>1287483</v>
      </c>
      <c r="F253" s="344" t="s">
        <v>503</v>
      </c>
      <c r="G253" s="244">
        <v>0</v>
      </c>
    </row>
    <row r="254" spans="1:7" ht="51">
      <c r="A254" s="342"/>
      <c r="B254" s="363" t="s">
        <v>1007</v>
      </c>
      <c r="C254" s="375">
        <v>879847</v>
      </c>
      <c r="D254" s="227">
        <v>879847</v>
      </c>
      <c r="E254" s="227">
        <v>879847</v>
      </c>
      <c r="F254" s="344" t="s">
        <v>503</v>
      </c>
      <c r="G254" s="244">
        <v>0</v>
      </c>
    </row>
    <row r="255" spans="1:7" ht="12.75">
      <c r="A255" s="342"/>
      <c r="B255" s="389"/>
      <c r="C255" s="227"/>
      <c r="D255" s="227"/>
      <c r="E255" s="227"/>
      <c r="F255" s="344"/>
      <c r="G255" s="214"/>
    </row>
    <row r="256" spans="1:7" ht="12.75">
      <c r="A256" s="342"/>
      <c r="B256" s="371" t="s">
        <v>1008</v>
      </c>
      <c r="C256" s="224"/>
      <c r="D256" s="227"/>
      <c r="E256" s="227"/>
      <c r="F256" s="344"/>
      <c r="G256" s="214"/>
    </row>
    <row r="257" spans="1:7" ht="12.75">
      <c r="A257" s="342"/>
      <c r="B257" s="346" t="s">
        <v>970</v>
      </c>
      <c r="C257" s="374">
        <v>40934476</v>
      </c>
      <c r="D257" s="374">
        <v>40934476</v>
      </c>
      <c r="E257" s="374">
        <v>40423160</v>
      </c>
      <c r="F257" s="341">
        <v>98.75089154677343</v>
      </c>
      <c r="G257" s="384">
        <v>12371</v>
      </c>
    </row>
    <row r="258" spans="1:7" ht="25.5">
      <c r="A258" s="342"/>
      <c r="B258" s="146" t="s">
        <v>971</v>
      </c>
      <c r="C258" s="375">
        <v>481700</v>
      </c>
      <c r="D258" s="227">
        <v>481700</v>
      </c>
      <c r="E258" s="227">
        <v>119487</v>
      </c>
      <c r="F258" s="344">
        <v>24.80527299148848</v>
      </c>
      <c r="G258" s="244">
        <v>6503</v>
      </c>
    </row>
    <row r="259" spans="1:7" ht="12.75">
      <c r="A259" s="342"/>
      <c r="B259" s="142" t="s">
        <v>988</v>
      </c>
      <c r="C259" s="375">
        <v>800000</v>
      </c>
      <c r="D259" s="227">
        <v>800000</v>
      </c>
      <c r="E259" s="227">
        <v>650897</v>
      </c>
      <c r="F259" s="344">
        <v>81.36212499999999</v>
      </c>
      <c r="G259" s="244">
        <v>0</v>
      </c>
    </row>
    <row r="260" spans="1:7" ht="12.75">
      <c r="A260" s="342"/>
      <c r="B260" s="142" t="s">
        <v>989</v>
      </c>
      <c r="C260" s="375">
        <v>368168</v>
      </c>
      <c r="D260" s="227">
        <v>368168</v>
      </c>
      <c r="E260" s="227">
        <v>368168</v>
      </c>
      <c r="F260" s="344">
        <v>100</v>
      </c>
      <c r="G260" s="244">
        <v>5868</v>
      </c>
    </row>
    <row r="261" spans="1:7" ht="12.75">
      <c r="A261" s="342"/>
      <c r="B261" s="354" t="s">
        <v>990</v>
      </c>
      <c r="C261" s="375">
        <v>368168</v>
      </c>
      <c r="D261" s="227">
        <v>368168</v>
      </c>
      <c r="E261" s="227">
        <v>368168</v>
      </c>
      <c r="F261" s="344">
        <v>100</v>
      </c>
      <c r="G261" s="244">
        <v>5868</v>
      </c>
    </row>
    <row r="262" spans="1:7" ht="12.75">
      <c r="A262" s="342"/>
      <c r="B262" s="377" t="s">
        <v>991</v>
      </c>
      <c r="C262" s="375">
        <v>368168</v>
      </c>
      <c r="D262" s="375">
        <v>368168</v>
      </c>
      <c r="E262" s="375">
        <v>368168</v>
      </c>
      <c r="F262" s="344">
        <v>100</v>
      </c>
      <c r="G262" s="244">
        <v>5868</v>
      </c>
    </row>
    <row r="263" spans="1:7" ht="12.75">
      <c r="A263" s="342"/>
      <c r="B263" s="381" t="s">
        <v>992</v>
      </c>
      <c r="C263" s="375">
        <v>368168</v>
      </c>
      <c r="D263" s="375">
        <v>368168</v>
      </c>
      <c r="E263" s="375">
        <v>368168</v>
      </c>
      <c r="F263" s="344">
        <v>100</v>
      </c>
      <c r="G263" s="244">
        <v>5868</v>
      </c>
    </row>
    <row r="264" spans="1:7" ht="53.25" customHeight="1">
      <c r="A264" s="342"/>
      <c r="B264" s="386" t="s">
        <v>993</v>
      </c>
      <c r="C264" s="375">
        <v>368168</v>
      </c>
      <c r="D264" s="227">
        <v>368168</v>
      </c>
      <c r="E264" s="227">
        <v>368168</v>
      </c>
      <c r="F264" s="344">
        <v>100</v>
      </c>
      <c r="G264" s="244">
        <v>5868</v>
      </c>
    </row>
    <row r="265" spans="1:7" ht="12.75">
      <c r="A265" s="342"/>
      <c r="B265" s="142" t="s">
        <v>972</v>
      </c>
      <c r="C265" s="375">
        <v>39284608</v>
      </c>
      <c r="D265" s="375">
        <v>39284608</v>
      </c>
      <c r="E265" s="375">
        <v>39284608</v>
      </c>
      <c r="F265" s="344">
        <v>100</v>
      </c>
      <c r="G265" s="244">
        <v>0</v>
      </c>
    </row>
    <row r="266" spans="1:7" ht="25.5">
      <c r="A266" s="342"/>
      <c r="B266" s="363" t="s">
        <v>973</v>
      </c>
      <c r="C266" s="375">
        <v>39284608</v>
      </c>
      <c r="D266" s="227">
        <v>39284608</v>
      </c>
      <c r="E266" s="227">
        <v>39284608</v>
      </c>
      <c r="F266" s="344">
        <v>100</v>
      </c>
      <c r="G266" s="244">
        <v>0</v>
      </c>
    </row>
    <row r="267" spans="1:7" ht="12.75">
      <c r="A267" s="342"/>
      <c r="B267" s="346" t="s">
        <v>974</v>
      </c>
      <c r="C267" s="224">
        <v>41112207</v>
      </c>
      <c r="D267" s="224">
        <v>41112207</v>
      </c>
      <c r="E267" s="224">
        <v>39738985</v>
      </c>
      <c r="F267" s="341">
        <v>96.65981930865448</v>
      </c>
      <c r="G267" s="384">
        <v>2782649</v>
      </c>
    </row>
    <row r="268" spans="1:7" ht="12.75">
      <c r="A268" s="342"/>
      <c r="B268" s="142" t="s">
        <v>975</v>
      </c>
      <c r="C268" s="375">
        <v>40273158</v>
      </c>
      <c r="D268" s="375">
        <v>40273158</v>
      </c>
      <c r="E268" s="375">
        <v>39032609</v>
      </c>
      <c r="F268" s="344">
        <v>96.91966296757755</v>
      </c>
      <c r="G268" s="244">
        <v>2765677</v>
      </c>
    </row>
    <row r="269" spans="1:7" ht="12.75">
      <c r="A269" s="342"/>
      <c r="B269" s="354" t="s">
        <v>976</v>
      </c>
      <c r="C269" s="375">
        <v>39031531</v>
      </c>
      <c r="D269" s="375">
        <v>39031531</v>
      </c>
      <c r="E269" s="375">
        <v>37901546</v>
      </c>
      <c r="F269" s="344">
        <v>97.10494318042507</v>
      </c>
      <c r="G269" s="244">
        <v>2737721</v>
      </c>
    </row>
    <row r="270" spans="1:7" ht="12.75">
      <c r="A270" s="342"/>
      <c r="B270" s="377" t="s">
        <v>977</v>
      </c>
      <c r="C270" s="375">
        <v>20077781</v>
      </c>
      <c r="D270" s="227">
        <v>20077781</v>
      </c>
      <c r="E270" s="227">
        <v>19992353</v>
      </c>
      <c r="F270" s="344">
        <v>99.57451473347577</v>
      </c>
      <c r="G270" s="244">
        <v>1161499</v>
      </c>
    </row>
    <row r="271" spans="1:7" ht="12.75">
      <c r="A271" s="342"/>
      <c r="B271" s="381" t="s">
        <v>978</v>
      </c>
      <c r="C271" s="375">
        <v>15780146</v>
      </c>
      <c r="D271" s="227">
        <v>15780146</v>
      </c>
      <c r="E271" s="227">
        <v>15701992</v>
      </c>
      <c r="F271" s="344">
        <v>99.50473208549528</v>
      </c>
      <c r="G271" s="244">
        <v>906824</v>
      </c>
    </row>
    <row r="272" spans="1:7" ht="12.75">
      <c r="A272" s="342"/>
      <c r="B272" s="377" t="s">
        <v>979</v>
      </c>
      <c r="C272" s="375">
        <v>18953750</v>
      </c>
      <c r="D272" s="227">
        <v>18953750</v>
      </c>
      <c r="E272" s="227">
        <v>17909193</v>
      </c>
      <c r="F272" s="344">
        <v>94.48891644133747</v>
      </c>
      <c r="G272" s="244">
        <v>1576222</v>
      </c>
    </row>
    <row r="273" spans="1:7" ht="12.75">
      <c r="A273" s="342"/>
      <c r="B273" s="354" t="s">
        <v>980</v>
      </c>
      <c r="C273" s="375">
        <v>130529</v>
      </c>
      <c r="D273" s="375">
        <v>130529</v>
      </c>
      <c r="E273" s="375">
        <v>49561</v>
      </c>
      <c r="F273" s="344">
        <v>37.96934014663408</v>
      </c>
      <c r="G273" s="244">
        <v>6146</v>
      </c>
    </row>
    <row r="274" spans="1:7" ht="12.75" hidden="1">
      <c r="A274" s="342"/>
      <c r="B274" s="377" t="s">
        <v>1001</v>
      </c>
      <c r="C274" s="375">
        <v>0</v>
      </c>
      <c r="D274" s="227">
        <v>0</v>
      </c>
      <c r="E274" s="227">
        <v>0</v>
      </c>
      <c r="F274" s="344" t="e">
        <v>#DIV/0!</v>
      </c>
      <c r="G274" s="244">
        <v>0</v>
      </c>
    </row>
    <row r="275" spans="1:7" ht="12.75">
      <c r="A275" s="342"/>
      <c r="B275" s="377" t="s">
        <v>981</v>
      </c>
      <c r="C275" s="375">
        <v>130529</v>
      </c>
      <c r="D275" s="227">
        <v>130529</v>
      </c>
      <c r="E275" s="227">
        <v>49561</v>
      </c>
      <c r="F275" s="344">
        <v>37.96934014663408</v>
      </c>
      <c r="G275" s="244">
        <v>6146</v>
      </c>
    </row>
    <row r="276" spans="1:7" ht="25.5">
      <c r="A276" s="342"/>
      <c r="B276" s="363" t="s">
        <v>984</v>
      </c>
      <c r="C276" s="375">
        <v>1101098</v>
      </c>
      <c r="D276" s="375">
        <v>1101098</v>
      </c>
      <c r="E276" s="375">
        <v>1072470</v>
      </c>
      <c r="F276" s="344">
        <v>97.4000497685038</v>
      </c>
      <c r="G276" s="244">
        <v>21049</v>
      </c>
    </row>
    <row r="277" spans="1:7" ht="12.75">
      <c r="A277" s="342"/>
      <c r="B277" s="355" t="s">
        <v>985</v>
      </c>
      <c r="C277" s="375">
        <v>1101098</v>
      </c>
      <c r="D277" s="227">
        <v>1101098</v>
      </c>
      <c r="E277" s="227">
        <v>1072470</v>
      </c>
      <c r="F277" s="344">
        <v>97.4000497685038</v>
      </c>
      <c r="G277" s="244">
        <v>21049</v>
      </c>
    </row>
    <row r="278" spans="1:7" ht="12.75">
      <c r="A278" s="342"/>
      <c r="B278" s="354" t="s">
        <v>923</v>
      </c>
      <c r="C278" s="227">
        <v>10000</v>
      </c>
      <c r="D278" s="227">
        <v>10000</v>
      </c>
      <c r="E278" s="227">
        <v>9032</v>
      </c>
      <c r="F278" s="344">
        <v>90.32</v>
      </c>
      <c r="G278" s="244">
        <v>761</v>
      </c>
    </row>
    <row r="279" spans="1:7" ht="25.5">
      <c r="A279" s="342"/>
      <c r="B279" s="355" t="s">
        <v>1002</v>
      </c>
      <c r="C279" s="227">
        <v>10000</v>
      </c>
      <c r="D279" s="227">
        <v>10000</v>
      </c>
      <c r="E279" s="227">
        <v>9032</v>
      </c>
      <c r="F279" s="344">
        <v>90.32</v>
      </c>
      <c r="G279" s="244">
        <v>761</v>
      </c>
    </row>
    <row r="280" spans="1:7" ht="38.25">
      <c r="A280" s="342"/>
      <c r="B280" s="357" t="s">
        <v>1003</v>
      </c>
      <c r="C280" s="227">
        <v>10000</v>
      </c>
      <c r="D280" s="227">
        <v>10000</v>
      </c>
      <c r="E280" s="227">
        <v>9032</v>
      </c>
      <c r="F280" s="344">
        <v>90.32</v>
      </c>
      <c r="G280" s="244">
        <v>761</v>
      </c>
    </row>
    <row r="281" spans="1:7" ht="12.75">
      <c r="A281" s="342"/>
      <c r="B281" s="142" t="s">
        <v>928</v>
      </c>
      <c r="C281" s="375">
        <v>839049</v>
      </c>
      <c r="D281" s="375">
        <v>839049</v>
      </c>
      <c r="E281" s="375">
        <v>706376</v>
      </c>
      <c r="F281" s="344">
        <v>84.18769344817764</v>
      </c>
      <c r="G281" s="244">
        <v>16972</v>
      </c>
    </row>
    <row r="282" spans="1:7" ht="12.75">
      <c r="A282" s="342"/>
      <c r="B282" s="354" t="s">
        <v>982</v>
      </c>
      <c r="C282" s="375">
        <v>839049</v>
      </c>
      <c r="D282" s="227">
        <v>839049</v>
      </c>
      <c r="E282" s="227">
        <v>706376</v>
      </c>
      <c r="F282" s="344">
        <v>84.18769344817764</v>
      </c>
      <c r="G282" s="244">
        <v>16972</v>
      </c>
    </row>
    <row r="283" spans="1:7" ht="12.75">
      <c r="A283" s="342"/>
      <c r="B283" s="350" t="s">
        <v>507</v>
      </c>
      <c r="C283" s="375">
        <v>-177731</v>
      </c>
      <c r="D283" s="375">
        <v>-177731</v>
      </c>
      <c r="E283" s="227" t="s">
        <v>503</v>
      </c>
      <c r="F283" s="344" t="s">
        <v>503</v>
      </c>
      <c r="G283" s="344" t="s">
        <v>503</v>
      </c>
    </row>
    <row r="284" spans="1:7" ht="12.75">
      <c r="A284" s="342"/>
      <c r="B284" s="350" t="s">
        <v>508</v>
      </c>
      <c r="C284" s="375">
        <v>177731</v>
      </c>
      <c r="D284" s="375">
        <v>177731</v>
      </c>
      <c r="E284" s="375">
        <v>177731</v>
      </c>
      <c r="F284" s="344" t="s">
        <v>503</v>
      </c>
      <c r="G284" s="244">
        <v>0</v>
      </c>
    </row>
    <row r="285" spans="1:7" ht="12.75">
      <c r="A285" s="342"/>
      <c r="B285" s="142" t="s">
        <v>629</v>
      </c>
      <c r="C285" s="375">
        <v>177731</v>
      </c>
      <c r="D285" s="375">
        <v>177731</v>
      </c>
      <c r="E285" s="375">
        <v>177731</v>
      </c>
      <c r="F285" s="344" t="s">
        <v>503</v>
      </c>
      <c r="G285" s="244">
        <v>0</v>
      </c>
    </row>
    <row r="286" spans="1:7" ht="38.25">
      <c r="A286" s="342"/>
      <c r="B286" s="363" t="s">
        <v>986</v>
      </c>
      <c r="C286" s="375">
        <v>177731</v>
      </c>
      <c r="D286" s="227">
        <v>177731</v>
      </c>
      <c r="E286" s="227">
        <v>177731</v>
      </c>
      <c r="F286" s="344" t="s">
        <v>503</v>
      </c>
      <c r="G286" s="244">
        <v>0</v>
      </c>
    </row>
    <row r="287" spans="1:7" ht="12.75">
      <c r="A287" s="342"/>
      <c r="B287" s="382"/>
      <c r="C287" s="383"/>
      <c r="D287" s="227"/>
      <c r="E287" s="227"/>
      <c r="F287" s="344"/>
      <c r="G287" s="214"/>
    </row>
    <row r="288" spans="1:7" ht="12.75">
      <c r="A288" s="342"/>
      <c r="B288" s="371" t="s">
        <v>1009</v>
      </c>
      <c r="C288" s="224"/>
      <c r="D288" s="227"/>
      <c r="E288" s="227"/>
      <c r="F288" s="344"/>
      <c r="G288" s="214"/>
    </row>
    <row r="289" spans="1:7" ht="12.75">
      <c r="A289" s="342"/>
      <c r="B289" s="346" t="s">
        <v>970</v>
      </c>
      <c r="C289" s="374">
        <v>224063551</v>
      </c>
      <c r="D289" s="374">
        <v>224063551</v>
      </c>
      <c r="E289" s="374">
        <v>223021772</v>
      </c>
      <c r="F289" s="341">
        <v>99.53505199959987</v>
      </c>
      <c r="G289" s="384">
        <v>448640</v>
      </c>
    </row>
    <row r="290" spans="1:7" ht="25.5">
      <c r="A290" s="342"/>
      <c r="B290" s="146" t="s">
        <v>971</v>
      </c>
      <c r="C290" s="375">
        <v>4377256</v>
      </c>
      <c r="D290" s="227">
        <v>4377256</v>
      </c>
      <c r="E290" s="227">
        <v>4316059</v>
      </c>
      <c r="F290" s="344">
        <v>98.60193235214024</v>
      </c>
      <c r="G290" s="244">
        <v>95230</v>
      </c>
    </row>
    <row r="291" spans="1:7" ht="12.75">
      <c r="A291" s="342"/>
      <c r="B291" s="142" t="s">
        <v>988</v>
      </c>
      <c r="C291" s="375">
        <v>2666466</v>
      </c>
      <c r="D291" s="227">
        <v>2666466</v>
      </c>
      <c r="E291" s="227">
        <v>1688952</v>
      </c>
      <c r="F291" s="344">
        <v>63.34046637009435</v>
      </c>
      <c r="G291" s="244">
        <v>353410</v>
      </c>
    </row>
    <row r="292" spans="1:7" ht="25.5">
      <c r="A292" s="342"/>
      <c r="B292" s="363" t="s">
        <v>1010</v>
      </c>
      <c r="C292" s="375">
        <v>629584</v>
      </c>
      <c r="D292" s="227">
        <v>629584</v>
      </c>
      <c r="E292" s="227">
        <v>436232</v>
      </c>
      <c r="F292" s="344">
        <v>69.28892729167197</v>
      </c>
      <c r="G292" s="244">
        <v>0</v>
      </c>
    </row>
    <row r="293" spans="1:7" ht="12.75">
      <c r="A293" s="342"/>
      <c r="B293" s="146" t="s">
        <v>989</v>
      </c>
      <c r="C293" s="375">
        <v>109374</v>
      </c>
      <c r="D293" s="375">
        <v>109374</v>
      </c>
      <c r="E293" s="375">
        <v>106306</v>
      </c>
      <c r="F293" s="344">
        <v>97.19494578236144</v>
      </c>
      <c r="G293" s="244">
        <v>0</v>
      </c>
    </row>
    <row r="294" spans="1:7" ht="12.75" customHeight="1">
      <c r="A294" s="342"/>
      <c r="B294" s="354" t="s">
        <v>990</v>
      </c>
      <c r="C294" s="375">
        <v>109374</v>
      </c>
      <c r="D294" s="375">
        <v>109374</v>
      </c>
      <c r="E294" s="375">
        <v>106306</v>
      </c>
      <c r="F294" s="344">
        <v>97.19494578236144</v>
      </c>
      <c r="G294" s="244">
        <v>0</v>
      </c>
    </row>
    <row r="295" spans="1:7" ht="12.75" customHeight="1">
      <c r="A295" s="342"/>
      <c r="B295" s="390" t="s">
        <v>991</v>
      </c>
      <c r="C295" s="391">
        <v>109374</v>
      </c>
      <c r="D295" s="391">
        <v>109374</v>
      </c>
      <c r="E295" s="391">
        <v>106306</v>
      </c>
      <c r="F295" s="344">
        <v>97.19494578236144</v>
      </c>
      <c r="G295" s="244">
        <v>0</v>
      </c>
    </row>
    <row r="296" spans="1:7" ht="38.25" customHeight="1">
      <c r="A296" s="342"/>
      <c r="B296" s="392" t="s">
        <v>1011</v>
      </c>
      <c r="C296" s="375">
        <v>109374</v>
      </c>
      <c r="D296" s="375">
        <v>109374</v>
      </c>
      <c r="E296" s="375">
        <v>106306</v>
      </c>
      <c r="F296" s="344">
        <v>97.19494578236144</v>
      </c>
      <c r="G296" s="244">
        <v>0</v>
      </c>
    </row>
    <row r="297" spans="1:7" ht="51">
      <c r="A297" s="342"/>
      <c r="B297" s="393" t="s">
        <v>1012</v>
      </c>
      <c r="C297" s="375">
        <v>88921</v>
      </c>
      <c r="D297" s="227">
        <v>88921</v>
      </c>
      <c r="E297" s="227">
        <v>88921</v>
      </c>
      <c r="F297" s="344">
        <v>100</v>
      </c>
      <c r="G297" s="244">
        <v>0</v>
      </c>
    </row>
    <row r="298" spans="1:7" ht="51">
      <c r="A298" s="342"/>
      <c r="B298" s="393" t="s">
        <v>1013</v>
      </c>
      <c r="C298" s="375">
        <v>20453</v>
      </c>
      <c r="D298" s="227">
        <v>20453</v>
      </c>
      <c r="E298" s="227">
        <v>17385</v>
      </c>
      <c r="F298" s="344">
        <v>84.99975553708502</v>
      </c>
      <c r="G298" s="244">
        <v>0</v>
      </c>
    </row>
    <row r="299" spans="1:7" ht="51" hidden="1">
      <c r="A299" s="342"/>
      <c r="B299" s="393" t="s">
        <v>1012</v>
      </c>
      <c r="C299" s="375">
        <v>0</v>
      </c>
      <c r="D299" s="375">
        <v>0</v>
      </c>
      <c r="E299" s="375">
        <v>0</v>
      </c>
      <c r="F299" s="344" t="e">
        <v>#DIV/0!</v>
      </c>
      <c r="G299" s="244">
        <v>0</v>
      </c>
    </row>
    <row r="300" spans="1:7" ht="51" hidden="1">
      <c r="A300" s="342"/>
      <c r="B300" s="393" t="s">
        <v>1012</v>
      </c>
      <c r="C300" s="375">
        <v>0</v>
      </c>
      <c r="D300" s="227">
        <v>0</v>
      </c>
      <c r="E300" s="227">
        <v>0</v>
      </c>
      <c r="F300" s="344" t="e">
        <v>#DIV/0!</v>
      </c>
      <c r="G300" s="244">
        <v>0</v>
      </c>
    </row>
    <row r="301" spans="1:7" ht="12.75">
      <c r="A301" s="342"/>
      <c r="B301" s="142" t="s">
        <v>972</v>
      </c>
      <c r="C301" s="375">
        <v>216910455</v>
      </c>
      <c r="D301" s="375">
        <v>216910455</v>
      </c>
      <c r="E301" s="375">
        <v>216910455</v>
      </c>
      <c r="F301" s="344">
        <v>100</v>
      </c>
      <c r="G301" s="244">
        <v>0</v>
      </c>
    </row>
    <row r="302" spans="1:7" ht="25.5">
      <c r="A302" s="342"/>
      <c r="B302" s="363" t="s">
        <v>973</v>
      </c>
      <c r="C302" s="375">
        <v>158380654</v>
      </c>
      <c r="D302" s="227">
        <v>158380654</v>
      </c>
      <c r="E302" s="227">
        <v>158380654</v>
      </c>
      <c r="F302" s="344">
        <v>100</v>
      </c>
      <c r="G302" s="244">
        <v>0</v>
      </c>
    </row>
    <row r="303" spans="1:7" ht="25.5">
      <c r="A303" s="342"/>
      <c r="B303" s="363" t="s">
        <v>1014</v>
      </c>
      <c r="C303" s="375">
        <v>58529801</v>
      </c>
      <c r="D303" s="375">
        <v>58529801</v>
      </c>
      <c r="E303" s="375">
        <v>58529801</v>
      </c>
      <c r="F303" s="344">
        <v>100</v>
      </c>
      <c r="G303" s="244">
        <v>0</v>
      </c>
    </row>
    <row r="304" spans="1:7" ht="12.75">
      <c r="A304" s="342"/>
      <c r="B304" s="346" t="s">
        <v>974</v>
      </c>
      <c r="C304" s="224">
        <v>224669451</v>
      </c>
      <c r="D304" s="224">
        <v>224669451</v>
      </c>
      <c r="E304" s="224">
        <v>214746319</v>
      </c>
      <c r="F304" s="341">
        <v>95.58323040545463</v>
      </c>
      <c r="G304" s="384">
        <v>5862624</v>
      </c>
    </row>
    <row r="305" spans="1:7" ht="12.75">
      <c r="A305" s="342"/>
      <c r="B305" s="142" t="s">
        <v>975</v>
      </c>
      <c r="C305" s="375">
        <v>223275455</v>
      </c>
      <c r="D305" s="375">
        <v>223275455</v>
      </c>
      <c r="E305" s="375">
        <v>213521022</v>
      </c>
      <c r="F305" s="344">
        <v>95.63121123188395</v>
      </c>
      <c r="G305" s="244">
        <v>5521613</v>
      </c>
    </row>
    <row r="306" spans="1:7" ht="12.75">
      <c r="A306" s="342"/>
      <c r="B306" s="354" t="s">
        <v>976</v>
      </c>
      <c r="C306" s="375">
        <v>37349125</v>
      </c>
      <c r="D306" s="375">
        <v>37349125</v>
      </c>
      <c r="E306" s="375">
        <v>30935338</v>
      </c>
      <c r="F306" s="344">
        <v>82.8274772166684</v>
      </c>
      <c r="G306" s="244">
        <v>3465806</v>
      </c>
    </row>
    <row r="307" spans="1:7" ht="12.75">
      <c r="A307" s="342"/>
      <c r="B307" s="377" t="s">
        <v>977</v>
      </c>
      <c r="C307" s="375">
        <v>22308729</v>
      </c>
      <c r="D307" s="227">
        <v>22308729</v>
      </c>
      <c r="E307" s="227">
        <v>20783899</v>
      </c>
      <c r="F307" s="344">
        <v>93.16487281727255</v>
      </c>
      <c r="G307" s="244">
        <v>1932429</v>
      </c>
    </row>
    <row r="308" spans="1:7" ht="12.75">
      <c r="A308" s="342"/>
      <c r="B308" s="381" t="s">
        <v>978</v>
      </c>
      <c r="C308" s="375">
        <v>16706428</v>
      </c>
      <c r="D308" s="227">
        <v>16706428</v>
      </c>
      <c r="E308" s="227">
        <v>15444500</v>
      </c>
      <c r="F308" s="344">
        <v>92.44645234756346</v>
      </c>
      <c r="G308" s="244">
        <v>1351204</v>
      </c>
    </row>
    <row r="309" spans="1:7" ht="12.75">
      <c r="A309" s="342"/>
      <c r="B309" s="377" t="s">
        <v>979</v>
      </c>
      <c r="C309" s="375">
        <v>15040396</v>
      </c>
      <c r="D309" s="227">
        <v>15040396</v>
      </c>
      <c r="E309" s="227">
        <v>10151439</v>
      </c>
      <c r="F309" s="344">
        <v>67.49449283117279</v>
      </c>
      <c r="G309" s="244">
        <v>1533377</v>
      </c>
    </row>
    <row r="310" spans="1:7" ht="12.75">
      <c r="A310" s="342"/>
      <c r="B310" s="354" t="s">
        <v>980</v>
      </c>
      <c r="C310" s="375">
        <v>113151132</v>
      </c>
      <c r="D310" s="375">
        <v>113151132</v>
      </c>
      <c r="E310" s="375">
        <v>112472244</v>
      </c>
      <c r="F310" s="344">
        <v>99.40001660787627</v>
      </c>
      <c r="G310" s="244">
        <v>401675</v>
      </c>
    </row>
    <row r="311" spans="1:7" ht="12.75">
      <c r="A311" s="342"/>
      <c r="B311" s="377" t="s">
        <v>1001</v>
      </c>
      <c r="C311" s="375">
        <v>113151132</v>
      </c>
      <c r="D311" s="227">
        <v>113151132</v>
      </c>
      <c r="E311" s="227">
        <v>112472244</v>
      </c>
      <c r="F311" s="344">
        <v>99.40001660787627</v>
      </c>
      <c r="G311" s="244">
        <v>401675</v>
      </c>
    </row>
    <row r="312" spans="1:7" ht="25.5">
      <c r="A312" s="342"/>
      <c r="B312" s="363" t="s">
        <v>984</v>
      </c>
      <c r="C312" s="375">
        <v>774950</v>
      </c>
      <c r="D312" s="375">
        <v>774950</v>
      </c>
      <c r="E312" s="375">
        <v>740240</v>
      </c>
      <c r="F312" s="344">
        <v>95.52100135492613</v>
      </c>
      <c r="G312" s="244">
        <v>68616</v>
      </c>
    </row>
    <row r="313" spans="1:7" ht="25.5">
      <c r="A313" s="342"/>
      <c r="B313" s="355" t="s">
        <v>1015</v>
      </c>
      <c r="C313" s="375">
        <v>5600</v>
      </c>
      <c r="D313" s="375">
        <v>5600</v>
      </c>
      <c r="E313" s="375">
        <v>0</v>
      </c>
      <c r="F313" s="344">
        <v>0</v>
      </c>
      <c r="G313" s="244">
        <v>0</v>
      </c>
    </row>
    <row r="314" spans="1:7" ht="12.75">
      <c r="A314" s="342"/>
      <c r="B314" s="355" t="s">
        <v>985</v>
      </c>
      <c r="C314" s="375">
        <v>769350</v>
      </c>
      <c r="D314" s="227">
        <v>769350</v>
      </c>
      <c r="E314" s="227">
        <v>740240</v>
      </c>
      <c r="F314" s="344">
        <v>96.21628647559628</v>
      </c>
      <c r="G314" s="244">
        <v>68616</v>
      </c>
    </row>
    <row r="315" spans="1:7" ht="12.75">
      <c r="A315" s="342"/>
      <c r="B315" s="354" t="s">
        <v>923</v>
      </c>
      <c r="C315" s="227">
        <v>72000248</v>
      </c>
      <c r="D315" s="227">
        <v>72000248</v>
      </c>
      <c r="E315" s="227">
        <v>69373200</v>
      </c>
      <c r="F315" s="344">
        <v>96.35133478984683</v>
      </c>
      <c r="G315" s="244">
        <v>1585516</v>
      </c>
    </row>
    <row r="316" spans="1:7" ht="12.75">
      <c r="A316" s="342"/>
      <c r="B316" s="355" t="s">
        <v>1016</v>
      </c>
      <c r="C316" s="227">
        <v>12840863</v>
      </c>
      <c r="D316" s="227">
        <v>12840863</v>
      </c>
      <c r="E316" s="227">
        <v>10417075</v>
      </c>
      <c r="F316" s="344">
        <v>81.12441508020139</v>
      </c>
      <c r="G316" s="244">
        <v>1341784</v>
      </c>
    </row>
    <row r="317" spans="1:7" ht="25.5">
      <c r="A317" s="342"/>
      <c r="B317" s="355" t="s">
        <v>1017</v>
      </c>
      <c r="C317" s="227">
        <v>59159385</v>
      </c>
      <c r="D317" s="227">
        <v>59159385</v>
      </c>
      <c r="E317" s="227">
        <v>58956125</v>
      </c>
      <c r="F317" s="344">
        <v>99.65641968725673</v>
      </c>
      <c r="G317" s="244">
        <v>243732</v>
      </c>
    </row>
    <row r="318" spans="1:7" ht="38.25">
      <c r="A318" s="342"/>
      <c r="B318" s="357" t="s">
        <v>1018</v>
      </c>
      <c r="C318" s="227">
        <v>59159385</v>
      </c>
      <c r="D318" s="227">
        <v>59159385</v>
      </c>
      <c r="E318" s="227">
        <v>58956125</v>
      </c>
      <c r="F318" s="344">
        <v>99.65641968725673</v>
      </c>
      <c r="G318" s="244">
        <v>243732</v>
      </c>
    </row>
    <row r="319" spans="1:7" ht="12.75">
      <c r="A319" s="342"/>
      <c r="B319" s="142" t="s">
        <v>928</v>
      </c>
      <c r="C319" s="375">
        <v>1393996</v>
      </c>
      <c r="D319" s="375">
        <v>1393996</v>
      </c>
      <c r="E319" s="375">
        <v>1225297</v>
      </c>
      <c r="F319" s="344">
        <v>87.8981718742378</v>
      </c>
      <c r="G319" s="244">
        <v>341011</v>
      </c>
    </row>
    <row r="320" spans="1:7" ht="12.75">
      <c r="A320" s="342"/>
      <c r="B320" s="354" t="s">
        <v>982</v>
      </c>
      <c r="C320" s="375">
        <v>1393996</v>
      </c>
      <c r="D320" s="227">
        <v>1393996</v>
      </c>
      <c r="E320" s="227">
        <v>1225297</v>
      </c>
      <c r="F320" s="344">
        <v>87.8981718742378</v>
      </c>
      <c r="G320" s="244">
        <v>341011</v>
      </c>
    </row>
    <row r="321" spans="1:7" ht="12.75">
      <c r="A321" s="342"/>
      <c r="B321" s="350" t="s">
        <v>507</v>
      </c>
      <c r="C321" s="227">
        <v>-605900</v>
      </c>
      <c r="D321" s="227">
        <v>-605900</v>
      </c>
      <c r="E321" s="227" t="s">
        <v>503</v>
      </c>
      <c r="F321" s="344" t="s">
        <v>503</v>
      </c>
      <c r="G321" s="344" t="s">
        <v>503</v>
      </c>
    </row>
    <row r="322" spans="1:7" ht="12.75">
      <c r="A322" s="342"/>
      <c r="B322" s="350" t="s">
        <v>508</v>
      </c>
      <c r="C322" s="375">
        <v>605900</v>
      </c>
      <c r="D322" s="375">
        <v>605900</v>
      </c>
      <c r="E322" s="375">
        <v>605900</v>
      </c>
      <c r="F322" s="344" t="s">
        <v>503</v>
      </c>
      <c r="G322" s="244">
        <v>0</v>
      </c>
    </row>
    <row r="323" spans="1:7" ht="12.75">
      <c r="A323" s="342"/>
      <c r="B323" s="142" t="s">
        <v>629</v>
      </c>
      <c r="C323" s="375">
        <v>605900</v>
      </c>
      <c r="D323" s="375">
        <v>605900</v>
      </c>
      <c r="E323" s="375">
        <v>605900</v>
      </c>
      <c r="F323" s="344" t="s">
        <v>503</v>
      </c>
      <c r="G323" s="244">
        <v>0</v>
      </c>
    </row>
    <row r="324" spans="1:7" ht="37.5" customHeight="1">
      <c r="A324" s="342"/>
      <c r="B324" s="363" t="s">
        <v>986</v>
      </c>
      <c r="C324" s="375">
        <v>468902</v>
      </c>
      <c r="D324" s="375">
        <v>468902</v>
      </c>
      <c r="E324" s="375">
        <v>468902</v>
      </c>
      <c r="F324" s="344" t="s">
        <v>503</v>
      </c>
      <c r="G324" s="244">
        <v>0</v>
      </c>
    </row>
    <row r="325" spans="1:7" ht="51">
      <c r="A325" s="342"/>
      <c r="B325" s="363" t="s">
        <v>1007</v>
      </c>
      <c r="C325" s="375">
        <v>136998</v>
      </c>
      <c r="D325" s="227">
        <v>136998</v>
      </c>
      <c r="E325" s="227">
        <v>136998</v>
      </c>
      <c r="F325" s="344" t="s">
        <v>503</v>
      </c>
      <c r="G325" s="244">
        <v>0</v>
      </c>
    </row>
    <row r="326" spans="1:7" ht="12.75">
      <c r="A326" s="342"/>
      <c r="B326" s="343"/>
      <c r="C326" s="227"/>
      <c r="D326" s="227"/>
      <c r="E326" s="227"/>
      <c r="F326" s="344"/>
      <c r="G326" s="214"/>
    </row>
    <row r="327" spans="1:7" ht="12.75">
      <c r="A327" s="342"/>
      <c r="B327" s="371" t="s">
        <v>1019</v>
      </c>
      <c r="C327" s="224"/>
      <c r="D327" s="227"/>
      <c r="E327" s="227"/>
      <c r="F327" s="344"/>
      <c r="G327" s="214"/>
    </row>
    <row r="328" spans="1:7" ht="12.75">
      <c r="A328" s="342"/>
      <c r="B328" s="346" t="s">
        <v>970</v>
      </c>
      <c r="C328" s="374">
        <v>562474730</v>
      </c>
      <c r="D328" s="374">
        <v>562474730</v>
      </c>
      <c r="E328" s="374">
        <v>561114220</v>
      </c>
      <c r="F328" s="341">
        <v>99.7581206892619</v>
      </c>
      <c r="G328" s="384">
        <v>-4975592</v>
      </c>
    </row>
    <row r="329" spans="1:7" ht="25.5">
      <c r="A329" s="342"/>
      <c r="B329" s="146" t="s">
        <v>971</v>
      </c>
      <c r="C329" s="375">
        <v>1690155</v>
      </c>
      <c r="D329" s="227">
        <v>1690155</v>
      </c>
      <c r="E329" s="227">
        <v>1163867</v>
      </c>
      <c r="F329" s="344">
        <v>68.86155411781759</v>
      </c>
      <c r="G329" s="244">
        <v>48791</v>
      </c>
    </row>
    <row r="330" spans="1:7" ht="12.75">
      <c r="A330" s="342"/>
      <c r="B330" s="142" t="s">
        <v>988</v>
      </c>
      <c r="C330" s="375">
        <v>3405591</v>
      </c>
      <c r="D330" s="227">
        <v>3405591</v>
      </c>
      <c r="E330" s="227">
        <v>2571369</v>
      </c>
      <c r="F330" s="344">
        <v>75.50433977538701</v>
      </c>
      <c r="G330" s="244">
        <v>396540</v>
      </c>
    </row>
    <row r="331" spans="1:7" ht="25.5">
      <c r="A331" s="342"/>
      <c r="B331" s="363" t="s">
        <v>1010</v>
      </c>
      <c r="C331" s="375">
        <v>619170</v>
      </c>
      <c r="D331" s="227">
        <v>619170</v>
      </c>
      <c r="E331" s="227">
        <v>337394</v>
      </c>
      <c r="F331" s="344">
        <v>54.4913351745078</v>
      </c>
      <c r="G331" s="244">
        <v>-7778</v>
      </c>
    </row>
    <row r="332" spans="1:7" ht="12.75">
      <c r="A332" s="342"/>
      <c r="B332" s="142" t="s">
        <v>972</v>
      </c>
      <c r="C332" s="375">
        <v>557378984</v>
      </c>
      <c r="D332" s="375">
        <v>557378984</v>
      </c>
      <c r="E332" s="375">
        <v>557378984</v>
      </c>
      <c r="F332" s="344">
        <v>100</v>
      </c>
      <c r="G332" s="244">
        <v>-5420923</v>
      </c>
    </row>
    <row r="333" spans="1:7" ht="25.5">
      <c r="A333" s="342"/>
      <c r="B333" s="363" t="s">
        <v>973</v>
      </c>
      <c r="C333" s="375">
        <v>463895559</v>
      </c>
      <c r="D333" s="227">
        <v>463895559</v>
      </c>
      <c r="E333" s="227">
        <v>463895559</v>
      </c>
      <c r="F333" s="344">
        <v>100</v>
      </c>
      <c r="G333" s="244">
        <v>-5420923</v>
      </c>
    </row>
    <row r="334" spans="1:7" ht="25.5">
      <c r="A334" s="342"/>
      <c r="B334" s="363" t="s">
        <v>1014</v>
      </c>
      <c r="C334" s="375">
        <v>93483425</v>
      </c>
      <c r="D334" s="227">
        <v>93483425</v>
      </c>
      <c r="E334" s="227">
        <v>93483425</v>
      </c>
      <c r="F334" s="344">
        <v>100</v>
      </c>
      <c r="G334" s="244">
        <v>0</v>
      </c>
    </row>
    <row r="335" spans="1:7" ht="12.75">
      <c r="A335" s="342"/>
      <c r="B335" s="346" t="s">
        <v>974</v>
      </c>
      <c r="C335" s="224">
        <v>562959207</v>
      </c>
      <c r="D335" s="224">
        <v>562959207</v>
      </c>
      <c r="E335" s="224">
        <v>487908059</v>
      </c>
      <c r="F335" s="341">
        <v>86.66845713387542</v>
      </c>
      <c r="G335" s="384">
        <v>46900487</v>
      </c>
    </row>
    <row r="336" spans="1:7" ht="12.75">
      <c r="A336" s="342"/>
      <c r="B336" s="142" t="s">
        <v>975</v>
      </c>
      <c r="C336" s="375">
        <v>516427412</v>
      </c>
      <c r="D336" s="375">
        <v>516427412</v>
      </c>
      <c r="E336" s="375">
        <v>452322477</v>
      </c>
      <c r="F336" s="344">
        <v>87.58684502208415</v>
      </c>
      <c r="G336" s="244">
        <v>40107053</v>
      </c>
    </row>
    <row r="337" spans="1:7" ht="12.75">
      <c r="A337" s="342"/>
      <c r="B337" s="354" t="s">
        <v>976</v>
      </c>
      <c r="C337" s="375">
        <v>102849500</v>
      </c>
      <c r="D337" s="375">
        <v>102849500</v>
      </c>
      <c r="E337" s="375">
        <v>96873073</v>
      </c>
      <c r="F337" s="344">
        <v>94.18915308290269</v>
      </c>
      <c r="G337" s="244">
        <v>7718844</v>
      </c>
    </row>
    <row r="338" spans="1:7" ht="12.75">
      <c r="A338" s="342"/>
      <c r="B338" s="377" t="s">
        <v>977</v>
      </c>
      <c r="C338" s="375">
        <v>68266470</v>
      </c>
      <c r="D338" s="227">
        <v>68266470</v>
      </c>
      <c r="E338" s="227">
        <v>65957396</v>
      </c>
      <c r="F338" s="344">
        <v>96.61755763847171</v>
      </c>
      <c r="G338" s="244">
        <v>5058296</v>
      </c>
    </row>
    <row r="339" spans="1:7" ht="12.75">
      <c r="A339" s="342"/>
      <c r="B339" s="381" t="s">
        <v>978</v>
      </c>
      <c r="C339" s="375">
        <v>49378273</v>
      </c>
      <c r="D339" s="227">
        <v>49378273</v>
      </c>
      <c r="E339" s="227">
        <v>47624089</v>
      </c>
      <c r="F339" s="344">
        <v>96.44745777155876</v>
      </c>
      <c r="G339" s="244">
        <v>3758580</v>
      </c>
    </row>
    <row r="340" spans="1:7" ht="12.75">
      <c r="A340" s="342"/>
      <c r="B340" s="377" t="s">
        <v>979</v>
      </c>
      <c r="C340" s="375">
        <v>34583030</v>
      </c>
      <c r="D340" s="227">
        <v>34583030</v>
      </c>
      <c r="E340" s="227">
        <v>30915677</v>
      </c>
      <c r="F340" s="344">
        <v>89.39551277028069</v>
      </c>
      <c r="G340" s="244">
        <v>2660548</v>
      </c>
    </row>
    <row r="341" spans="1:7" ht="12.75">
      <c r="A341" s="342"/>
      <c r="B341" s="354" t="s">
        <v>1020</v>
      </c>
      <c r="C341" s="375">
        <v>77345000</v>
      </c>
      <c r="D341" s="227">
        <v>77345000</v>
      </c>
      <c r="E341" s="227">
        <v>77345000</v>
      </c>
      <c r="F341" s="344">
        <v>100</v>
      </c>
      <c r="G341" s="244">
        <v>9457348</v>
      </c>
    </row>
    <row r="342" spans="1:7" ht="12.75">
      <c r="A342" s="342"/>
      <c r="B342" s="354" t="s">
        <v>980</v>
      </c>
      <c r="C342" s="375">
        <v>55702073</v>
      </c>
      <c r="D342" s="375">
        <v>55702073</v>
      </c>
      <c r="E342" s="375">
        <v>32310381</v>
      </c>
      <c r="F342" s="344">
        <v>58.00570653806726</v>
      </c>
      <c r="G342" s="244">
        <v>3359954</v>
      </c>
    </row>
    <row r="343" spans="1:7" ht="12.75">
      <c r="A343" s="342"/>
      <c r="B343" s="377" t="s">
        <v>1001</v>
      </c>
      <c r="C343" s="375">
        <v>55187388</v>
      </c>
      <c r="D343" s="227">
        <v>55187388</v>
      </c>
      <c r="E343" s="227">
        <v>31951874</v>
      </c>
      <c r="F343" s="344">
        <v>57.89705792925006</v>
      </c>
      <c r="G343" s="244">
        <v>3314328</v>
      </c>
    </row>
    <row r="344" spans="1:7" ht="12.75">
      <c r="A344" s="342"/>
      <c r="B344" s="381" t="s">
        <v>992</v>
      </c>
      <c r="C344" s="375">
        <v>5874454</v>
      </c>
      <c r="D344" s="375">
        <v>5874454</v>
      </c>
      <c r="E344" s="375">
        <v>4242157</v>
      </c>
      <c r="F344" s="344">
        <v>72.21363891861269</v>
      </c>
      <c r="G344" s="244">
        <v>711250</v>
      </c>
    </row>
    <row r="345" spans="1:7" ht="25.5">
      <c r="A345" s="342"/>
      <c r="B345" s="386" t="s">
        <v>909</v>
      </c>
      <c r="C345" s="375">
        <v>5874454</v>
      </c>
      <c r="D345" s="375">
        <v>5874454</v>
      </c>
      <c r="E345" s="375">
        <v>4242157</v>
      </c>
      <c r="F345" s="344">
        <v>72.21363891861269</v>
      </c>
      <c r="G345" s="244">
        <v>711250</v>
      </c>
    </row>
    <row r="346" spans="1:7" ht="38.25">
      <c r="A346" s="342"/>
      <c r="B346" s="394" t="s">
        <v>910</v>
      </c>
      <c r="C346" s="375">
        <v>1632297</v>
      </c>
      <c r="D346" s="227">
        <v>1632297</v>
      </c>
      <c r="E346" s="227">
        <v>0</v>
      </c>
      <c r="F346" s="344">
        <v>0</v>
      </c>
      <c r="G346" s="244">
        <v>0</v>
      </c>
    </row>
    <row r="347" spans="1:7" ht="38.25">
      <c r="A347" s="342"/>
      <c r="B347" s="394" t="s">
        <v>911</v>
      </c>
      <c r="C347" s="375">
        <v>4242157</v>
      </c>
      <c r="D347" s="375">
        <v>4242157</v>
      </c>
      <c r="E347" s="375">
        <v>4242157</v>
      </c>
      <c r="F347" s="344">
        <v>100</v>
      </c>
      <c r="G347" s="244">
        <v>711250</v>
      </c>
    </row>
    <row r="348" spans="1:7" ht="12.75">
      <c r="A348" s="342"/>
      <c r="B348" s="377" t="s">
        <v>981</v>
      </c>
      <c r="C348" s="375">
        <v>514685</v>
      </c>
      <c r="D348" s="227">
        <v>514685</v>
      </c>
      <c r="E348" s="227">
        <v>358507</v>
      </c>
      <c r="F348" s="344">
        <v>69.65561459922088</v>
      </c>
      <c r="G348" s="244">
        <v>45626</v>
      </c>
    </row>
    <row r="349" spans="1:7" ht="25.5">
      <c r="A349" s="342"/>
      <c r="B349" s="363" t="s">
        <v>984</v>
      </c>
      <c r="C349" s="375">
        <v>174419569</v>
      </c>
      <c r="D349" s="375">
        <v>174419569</v>
      </c>
      <c r="E349" s="375">
        <v>159284545</v>
      </c>
      <c r="F349" s="344">
        <v>91.32263421657693</v>
      </c>
      <c r="G349" s="244">
        <v>14802925</v>
      </c>
    </row>
    <row r="350" spans="1:7" ht="25.5">
      <c r="A350" s="342"/>
      <c r="B350" s="355" t="s">
        <v>1015</v>
      </c>
      <c r="C350" s="375">
        <v>168605000</v>
      </c>
      <c r="D350" s="227">
        <v>168605000</v>
      </c>
      <c r="E350" s="227">
        <v>153530231</v>
      </c>
      <c r="F350" s="344">
        <v>91.05912102250822</v>
      </c>
      <c r="G350" s="244">
        <v>14762925</v>
      </c>
    </row>
    <row r="351" spans="1:7" ht="12.75">
      <c r="A351" s="342"/>
      <c r="B351" s="355" t="s">
        <v>985</v>
      </c>
      <c r="C351" s="375">
        <v>5814569</v>
      </c>
      <c r="D351" s="227">
        <v>5814569</v>
      </c>
      <c r="E351" s="227">
        <v>5754314</v>
      </c>
      <c r="F351" s="344">
        <v>98.96372370849843</v>
      </c>
      <c r="G351" s="244">
        <v>40000</v>
      </c>
    </row>
    <row r="352" spans="1:7" ht="12.75">
      <c r="A352" s="342"/>
      <c r="B352" s="354" t="s">
        <v>923</v>
      </c>
      <c r="C352" s="227">
        <v>106111270</v>
      </c>
      <c r="D352" s="227">
        <v>106111270</v>
      </c>
      <c r="E352" s="227">
        <v>86509478</v>
      </c>
      <c r="F352" s="344">
        <v>81.52713467664651</v>
      </c>
      <c r="G352" s="244">
        <v>4767982</v>
      </c>
    </row>
    <row r="353" spans="1:7" ht="25.5">
      <c r="A353" s="342"/>
      <c r="B353" s="355" t="s">
        <v>1002</v>
      </c>
      <c r="C353" s="227">
        <v>1686426</v>
      </c>
      <c r="D353" s="227">
        <v>1686426</v>
      </c>
      <c r="E353" s="227">
        <v>1461166</v>
      </c>
      <c r="F353" s="344">
        <v>86.64275811686964</v>
      </c>
      <c r="G353" s="244">
        <v>57647</v>
      </c>
    </row>
    <row r="354" spans="1:7" ht="38.25">
      <c r="A354" s="342"/>
      <c r="B354" s="357" t="s">
        <v>1021</v>
      </c>
      <c r="C354" s="227">
        <v>1686426</v>
      </c>
      <c r="D354" s="227">
        <v>1686426</v>
      </c>
      <c r="E354" s="227">
        <v>1461166</v>
      </c>
      <c r="F354" s="344">
        <v>86.64275811686964</v>
      </c>
      <c r="G354" s="244">
        <v>57647</v>
      </c>
    </row>
    <row r="355" spans="1:7" ht="51" hidden="1">
      <c r="A355" s="342"/>
      <c r="B355" s="386" t="s">
        <v>1022</v>
      </c>
      <c r="C355" s="227">
        <v>0</v>
      </c>
      <c r="D355" s="227">
        <v>0</v>
      </c>
      <c r="E355" s="227">
        <v>0</v>
      </c>
      <c r="F355" s="344" t="e">
        <v>#DIV/0!</v>
      </c>
      <c r="G355" s="244">
        <v>0</v>
      </c>
    </row>
    <row r="356" spans="1:7" ht="51">
      <c r="A356" s="342"/>
      <c r="B356" s="386" t="s">
        <v>1023</v>
      </c>
      <c r="C356" s="227">
        <v>1686426</v>
      </c>
      <c r="D356" s="227">
        <v>1686426</v>
      </c>
      <c r="E356" s="227">
        <v>1461166</v>
      </c>
      <c r="F356" s="344">
        <v>86.64275811686964</v>
      </c>
      <c r="G356" s="244">
        <v>57647</v>
      </c>
    </row>
    <row r="357" spans="1:7" ht="12.75" hidden="1">
      <c r="A357" s="342"/>
      <c r="B357" s="355" t="s">
        <v>1016</v>
      </c>
      <c r="C357" s="227">
        <v>0</v>
      </c>
      <c r="D357" s="227">
        <v>0</v>
      </c>
      <c r="E357" s="227">
        <v>0</v>
      </c>
      <c r="F357" s="344" t="e">
        <v>#DIV/0!</v>
      </c>
      <c r="G357" s="244">
        <v>0</v>
      </c>
    </row>
    <row r="358" spans="1:7" ht="25.5">
      <c r="A358" s="342"/>
      <c r="B358" s="355" t="s">
        <v>1024</v>
      </c>
      <c r="C358" s="227">
        <v>43319318</v>
      </c>
      <c r="D358" s="227">
        <v>43319318</v>
      </c>
      <c r="E358" s="227">
        <v>40329266</v>
      </c>
      <c r="F358" s="344">
        <v>93.09764756684305</v>
      </c>
      <c r="G358" s="244">
        <v>4059510</v>
      </c>
    </row>
    <row r="359" spans="1:7" ht="25.5">
      <c r="A359" s="342"/>
      <c r="B359" s="355" t="s">
        <v>1017</v>
      </c>
      <c r="C359" s="227">
        <v>61105526</v>
      </c>
      <c r="D359" s="227">
        <v>61105526</v>
      </c>
      <c r="E359" s="227">
        <v>44719046</v>
      </c>
      <c r="F359" s="344">
        <v>73.18330914948675</v>
      </c>
      <c r="G359" s="244">
        <v>650825</v>
      </c>
    </row>
    <row r="360" spans="1:7" ht="38.25">
      <c r="A360" s="342"/>
      <c r="B360" s="357" t="s">
        <v>1018</v>
      </c>
      <c r="C360" s="227">
        <v>61006910</v>
      </c>
      <c r="D360" s="227">
        <v>61006910</v>
      </c>
      <c r="E360" s="227">
        <v>44620431</v>
      </c>
      <c r="F360" s="344">
        <v>73.13996234197077</v>
      </c>
      <c r="G360" s="244">
        <v>650825</v>
      </c>
    </row>
    <row r="361" spans="1:7" ht="75.75" customHeight="1">
      <c r="A361" s="342"/>
      <c r="B361" s="357" t="s">
        <v>1025</v>
      </c>
      <c r="C361" s="227">
        <v>98616</v>
      </c>
      <c r="D361" s="227">
        <v>98616</v>
      </c>
      <c r="E361" s="227">
        <v>98615</v>
      </c>
      <c r="F361" s="344">
        <v>99.99898596576621</v>
      </c>
      <c r="G361" s="244">
        <v>0</v>
      </c>
    </row>
    <row r="362" spans="1:7" ht="12.75">
      <c r="A362" s="342"/>
      <c r="B362" s="142" t="s">
        <v>928</v>
      </c>
      <c r="C362" s="375">
        <v>46531795</v>
      </c>
      <c r="D362" s="375">
        <v>46531795</v>
      </c>
      <c r="E362" s="375">
        <v>35585582</v>
      </c>
      <c r="F362" s="344">
        <v>76.47584194849995</v>
      </c>
      <c r="G362" s="244">
        <v>6793434</v>
      </c>
    </row>
    <row r="363" spans="1:7" ht="12.75">
      <c r="A363" s="342"/>
      <c r="B363" s="354" t="s">
        <v>982</v>
      </c>
      <c r="C363" s="375">
        <v>13534726</v>
      </c>
      <c r="D363" s="227">
        <v>13534726</v>
      </c>
      <c r="E363" s="227">
        <v>11955262</v>
      </c>
      <c r="F363" s="344">
        <v>88.33028463228587</v>
      </c>
      <c r="G363" s="244">
        <v>4201085</v>
      </c>
    </row>
    <row r="364" spans="1:7" ht="12.75">
      <c r="A364" s="342"/>
      <c r="B364" s="354" t="s">
        <v>1026</v>
      </c>
      <c r="C364" s="375">
        <v>32997069</v>
      </c>
      <c r="D364" s="375">
        <v>32997069</v>
      </c>
      <c r="E364" s="375">
        <v>23630320</v>
      </c>
      <c r="F364" s="344">
        <v>71.61339087420158</v>
      </c>
      <c r="G364" s="244">
        <v>2592349</v>
      </c>
    </row>
    <row r="365" spans="1:7" ht="25.5">
      <c r="A365" s="342"/>
      <c r="B365" s="355" t="s">
        <v>1027</v>
      </c>
      <c r="C365" s="375">
        <v>32997069</v>
      </c>
      <c r="D365" s="227">
        <v>32997069</v>
      </c>
      <c r="E365" s="227">
        <v>23630320</v>
      </c>
      <c r="F365" s="344">
        <v>71.61339087420158</v>
      </c>
      <c r="G365" s="244">
        <v>2592349</v>
      </c>
    </row>
    <row r="366" spans="1:7" ht="12.75">
      <c r="A366" s="342"/>
      <c r="B366" s="350" t="s">
        <v>507</v>
      </c>
      <c r="C366" s="227">
        <v>-484477</v>
      </c>
      <c r="D366" s="227" t="s">
        <v>503</v>
      </c>
      <c r="E366" s="227" t="s">
        <v>503</v>
      </c>
      <c r="F366" s="344" t="s">
        <v>503</v>
      </c>
      <c r="G366" s="344" t="s">
        <v>503</v>
      </c>
    </row>
    <row r="367" spans="1:7" ht="12.75">
      <c r="A367" s="342"/>
      <c r="B367" s="350" t="s">
        <v>508</v>
      </c>
      <c r="C367" s="375">
        <v>484477</v>
      </c>
      <c r="D367" s="375" t="s">
        <v>503</v>
      </c>
      <c r="E367" s="375">
        <v>484477</v>
      </c>
      <c r="F367" s="344" t="s">
        <v>503</v>
      </c>
      <c r="G367" s="244">
        <v>0</v>
      </c>
    </row>
    <row r="368" spans="1:7" ht="12.75">
      <c r="A368" s="342"/>
      <c r="B368" s="142" t="s">
        <v>513</v>
      </c>
      <c r="C368" s="375">
        <v>-174000000</v>
      </c>
      <c r="D368" s="227" t="s">
        <v>503</v>
      </c>
      <c r="E368" s="227">
        <v>-107389214</v>
      </c>
      <c r="F368" s="344" t="s">
        <v>503</v>
      </c>
      <c r="G368" s="244">
        <v>-17162529</v>
      </c>
    </row>
    <row r="369" spans="1:7" ht="12.75">
      <c r="A369" s="342"/>
      <c r="B369" s="142" t="s">
        <v>629</v>
      </c>
      <c r="C369" s="375">
        <v>174484477</v>
      </c>
      <c r="D369" s="375">
        <v>484477</v>
      </c>
      <c r="E369" s="375">
        <v>107873691</v>
      </c>
      <c r="F369" s="344" t="s">
        <v>503</v>
      </c>
      <c r="G369" s="244">
        <v>17162529</v>
      </c>
    </row>
    <row r="370" spans="1:7" ht="38.25">
      <c r="A370" s="342"/>
      <c r="B370" s="363" t="s">
        <v>986</v>
      </c>
      <c r="C370" s="375">
        <v>335681</v>
      </c>
      <c r="D370" s="227">
        <v>335681</v>
      </c>
      <c r="E370" s="227">
        <v>335681</v>
      </c>
      <c r="F370" s="344">
        <v>100</v>
      </c>
      <c r="G370" s="244">
        <v>0</v>
      </c>
    </row>
    <row r="371" spans="1:7" ht="51">
      <c r="A371" s="342"/>
      <c r="B371" s="363" t="s">
        <v>1007</v>
      </c>
      <c r="C371" s="375">
        <v>148796</v>
      </c>
      <c r="D371" s="227">
        <v>148796</v>
      </c>
      <c r="E371" s="227">
        <v>148796</v>
      </c>
      <c r="F371" s="344" t="s">
        <v>503</v>
      </c>
      <c r="G371" s="244">
        <v>0</v>
      </c>
    </row>
    <row r="372" spans="1:7" ht="38.25">
      <c r="A372" s="342"/>
      <c r="B372" s="363" t="s">
        <v>942</v>
      </c>
      <c r="C372" s="227">
        <v>174000000</v>
      </c>
      <c r="D372" s="227" t="s">
        <v>503</v>
      </c>
      <c r="E372" s="227">
        <v>107389214</v>
      </c>
      <c r="F372" s="344" t="s">
        <v>503</v>
      </c>
      <c r="G372" s="244">
        <v>17162529</v>
      </c>
    </row>
    <row r="373" spans="1:7" ht="12.75">
      <c r="A373" s="342"/>
      <c r="B373" s="350"/>
      <c r="C373" s="227"/>
      <c r="D373" s="227"/>
      <c r="E373" s="227"/>
      <c r="F373" s="344"/>
      <c r="G373" s="214"/>
    </row>
    <row r="374" spans="1:7" ht="12.75">
      <c r="A374" s="342"/>
      <c r="B374" s="371" t="s">
        <v>1028</v>
      </c>
      <c r="C374" s="224"/>
      <c r="D374" s="227"/>
      <c r="E374" s="227"/>
      <c r="F374" s="344"/>
      <c r="G374" s="214"/>
    </row>
    <row r="375" spans="1:7" ht="12.75">
      <c r="A375" s="342"/>
      <c r="B375" s="346" t="s">
        <v>970</v>
      </c>
      <c r="C375" s="374">
        <v>239722195</v>
      </c>
      <c r="D375" s="374">
        <v>239722195</v>
      </c>
      <c r="E375" s="374">
        <v>235896027</v>
      </c>
      <c r="F375" s="341">
        <v>98.40391583265789</v>
      </c>
      <c r="G375" s="384">
        <v>935762</v>
      </c>
    </row>
    <row r="376" spans="1:7" ht="25.5">
      <c r="A376" s="342"/>
      <c r="B376" s="146" t="s">
        <v>971</v>
      </c>
      <c r="C376" s="375">
        <v>15660277</v>
      </c>
      <c r="D376" s="227">
        <v>15660277</v>
      </c>
      <c r="E376" s="227">
        <v>12161612</v>
      </c>
      <c r="F376" s="344">
        <v>77.65898393751273</v>
      </c>
      <c r="G376" s="244">
        <v>913770</v>
      </c>
    </row>
    <row r="377" spans="1:7" ht="12.75">
      <c r="A377" s="342"/>
      <c r="B377" s="142" t="s">
        <v>988</v>
      </c>
      <c r="C377" s="375">
        <v>1223537</v>
      </c>
      <c r="D377" s="227">
        <v>1223537</v>
      </c>
      <c r="E377" s="227">
        <v>896034</v>
      </c>
      <c r="F377" s="344">
        <v>73.23309389090808</v>
      </c>
      <c r="G377" s="244">
        <v>21992</v>
      </c>
    </row>
    <row r="378" spans="1:7" ht="25.5">
      <c r="A378" s="342"/>
      <c r="B378" s="363" t="s">
        <v>1010</v>
      </c>
      <c r="C378" s="375">
        <v>12651</v>
      </c>
      <c r="D378" s="375">
        <v>12651</v>
      </c>
      <c r="E378" s="227">
        <v>12650</v>
      </c>
      <c r="F378" s="344">
        <v>99.9920954865228</v>
      </c>
      <c r="G378" s="244">
        <v>0</v>
      </c>
    </row>
    <row r="379" spans="1:7" ht="12.75">
      <c r="A379" s="342"/>
      <c r="B379" s="146" t="s">
        <v>989</v>
      </c>
      <c r="C379" s="375">
        <v>710585</v>
      </c>
      <c r="D379" s="375">
        <v>710585</v>
      </c>
      <c r="E379" s="375">
        <v>710585</v>
      </c>
      <c r="F379" s="344">
        <v>100</v>
      </c>
      <c r="G379" s="244">
        <v>0</v>
      </c>
    </row>
    <row r="380" spans="1:7" ht="12.75">
      <c r="A380" s="342"/>
      <c r="B380" s="354" t="s">
        <v>990</v>
      </c>
      <c r="C380" s="375">
        <v>710585</v>
      </c>
      <c r="D380" s="375">
        <v>710585</v>
      </c>
      <c r="E380" s="375">
        <v>710585</v>
      </c>
      <c r="F380" s="344">
        <v>100</v>
      </c>
      <c r="G380" s="244">
        <v>0</v>
      </c>
    </row>
    <row r="381" spans="1:7" ht="12.75">
      <c r="A381" s="342"/>
      <c r="B381" s="377" t="s">
        <v>991</v>
      </c>
      <c r="C381" s="375">
        <v>710585</v>
      </c>
      <c r="D381" s="375">
        <v>710585</v>
      </c>
      <c r="E381" s="375">
        <v>710585</v>
      </c>
      <c r="F381" s="344">
        <v>100</v>
      </c>
      <c r="G381" s="244">
        <v>0</v>
      </c>
    </row>
    <row r="382" spans="1:7" ht="36.75" customHeight="1">
      <c r="A382" s="342"/>
      <c r="B382" s="357" t="s">
        <v>999</v>
      </c>
      <c r="C382" s="375">
        <v>42116</v>
      </c>
      <c r="D382" s="375">
        <v>42116</v>
      </c>
      <c r="E382" s="375">
        <v>42116</v>
      </c>
      <c r="F382" s="344">
        <v>100</v>
      </c>
      <c r="G382" s="244">
        <v>0</v>
      </c>
    </row>
    <row r="383" spans="1:7" ht="51">
      <c r="A383" s="342"/>
      <c r="B383" s="386" t="s">
        <v>1000</v>
      </c>
      <c r="C383" s="375">
        <v>42116</v>
      </c>
      <c r="D383" s="375">
        <v>42116</v>
      </c>
      <c r="E383" s="375">
        <v>42116</v>
      </c>
      <c r="F383" s="344">
        <v>100</v>
      </c>
      <c r="G383" s="244">
        <v>0</v>
      </c>
    </row>
    <row r="384" spans="1:7" ht="12.75">
      <c r="A384" s="342"/>
      <c r="B384" s="357" t="s">
        <v>992</v>
      </c>
      <c r="C384" s="375">
        <v>668469</v>
      </c>
      <c r="D384" s="375">
        <v>668469</v>
      </c>
      <c r="E384" s="375">
        <v>668469</v>
      </c>
      <c r="F384" s="344">
        <v>100</v>
      </c>
      <c r="G384" s="244">
        <v>0</v>
      </c>
    </row>
    <row r="385" spans="1:7" ht="50.25" customHeight="1">
      <c r="A385" s="342"/>
      <c r="B385" s="386" t="s">
        <v>993</v>
      </c>
      <c r="C385" s="375">
        <v>668469</v>
      </c>
      <c r="D385" s="375">
        <v>668469</v>
      </c>
      <c r="E385" s="375">
        <v>668469</v>
      </c>
      <c r="F385" s="344">
        <v>100</v>
      </c>
      <c r="G385" s="244">
        <v>0</v>
      </c>
    </row>
    <row r="386" spans="1:7" ht="12.75">
      <c r="A386" s="342"/>
      <c r="B386" s="142" t="s">
        <v>972</v>
      </c>
      <c r="C386" s="375">
        <v>222127796</v>
      </c>
      <c r="D386" s="375">
        <v>222127796</v>
      </c>
      <c r="E386" s="375">
        <v>222127796</v>
      </c>
      <c r="F386" s="344">
        <v>100</v>
      </c>
      <c r="G386" s="244">
        <v>0</v>
      </c>
    </row>
    <row r="387" spans="1:7" ht="25.5">
      <c r="A387" s="342"/>
      <c r="B387" s="363" t="s">
        <v>973</v>
      </c>
      <c r="C387" s="375">
        <v>222127796</v>
      </c>
      <c r="D387" s="227">
        <v>222127796</v>
      </c>
      <c r="E387" s="227">
        <v>222127796</v>
      </c>
      <c r="F387" s="344">
        <v>100</v>
      </c>
      <c r="G387" s="244">
        <v>0</v>
      </c>
    </row>
    <row r="388" spans="1:7" ht="12.75">
      <c r="A388" s="342"/>
      <c r="B388" s="346" t="s">
        <v>974</v>
      </c>
      <c r="C388" s="224">
        <v>239722195</v>
      </c>
      <c r="D388" s="224">
        <v>239722195</v>
      </c>
      <c r="E388" s="224">
        <v>234825788</v>
      </c>
      <c r="F388" s="341">
        <v>97.95746614117229</v>
      </c>
      <c r="G388" s="384">
        <v>21675771</v>
      </c>
    </row>
    <row r="389" spans="1:7" ht="12.75">
      <c r="A389" s="342"/>
      <c r="B389" s="142" t="s">
        <v>975</v>
      </c>
      <c r="C389" s="375">
        <v>235011028</v>
      </c>
      <c r="D389" s="375">
        <v>235011028</v>
      </c>
      <c r="E389" s="375">
        <v>230400502</v>
      </c>
      <c r="F389" s="344">
        <v>98.03816610682628</v>
      </c>
      <c r="G389" s="244">
        <v>21000025</v>
      </c>
    </row>
    <row r="390" spans="1:7" ht="12.75">
      <c r="A390" s="342"/>
      <c r="B390" s="354" t="s">
        <v>976</v>
      </c>
      <c r="C390" s="375">
        <v>228420451</v>
      </c>
      <c r="D390" s="375">
        <v>228420451</v>
      </c>
      <c r="E390" s="375">
        <v>223831386</v>
      </c>
      <c r="F390" s="344">
        <v>97.990957035629</v>
      </c>
      <c r="G390" s="244">
        <v>20221464</v>
      </c>
    </row>
    <row r="391" spans="1:7" ht="12.75">
      <c r="A391" s="342"/>
      <c r="B391" s="377" t="s">
        <v>977</v>
      </c>
      <c r="C391" s="375">
        <v>163508590</v>
      </c>
      <c r="D391" s="227">
        <v>163508590</v>
      </c>
      <c r="E391" s="227">
        <v>162325213</v>
      </c>
      <c r="F391" s="344">
        <v>99.2762600423623</v>
      </c>
      <c r="G391" s="244">
        <v>13513144</v>
      </c>
    </row>
    <row r="392" spans="1:7" ht="12.75">
      <c r="A392" s="342"/>
      <c r="B392" s="381" t="s">
        <v>978</v>
      </c>
      <c r="C392" s="375">
        <v>103717246</v>
      </c>
      <c r="D392" s="227">
        <v>103717246</v>
      </c>
      <c r="E392" s="227">
        <v>103284976</v>
      </c>
      <c r="F392" s="344">
        <v>99.5832226397527</v>
      </c>
      <c r="G392" s="244">
        <v>8702944</v>
      </c>
    </row>
    <row r="393" spans="1:7" ht="12.75">
      <c r="A393" s="342"/>
      <c r="B393" s="377" t="s">
        <v>979</v>
      </c>
      <c r="C393" s="375">
        <v>64911861</v>
      </c>
      <c r="D393" s="227">
        <v>64911861</v>
      </c>
      <c r="E393" s="227">
        <v>61506173</v>
      </c>
      <c r="F393" s="344">
        <v>94.75336564453144</v>
      </c>
      <c r="G393" s="244">
        <v>6708320</v>
      </c>
    </row>
    <row r="394" spans="1:7" ht="12.75">
      <c r="A394" s="342"/>
      <c r="B394" s="354" t="s">
        <v>1020</v>
      </c>
      <c r="C394" s="375">
        <v>234089</v>
      </c>
      <c r="D394" s="227">
        <v>234089</v>
      </c>
      <c r="E394" s="227">
        <v>234089</v>
      </c>
      <c r="F394" s="344">
        <v>100</v>
      </c>
      <c r="G394" s="244">
        <v>31608</v>
      </c>
    </row>
    <row r="395" spans="1:7" ht="12.75">
      <c r="A395" s="342"/>
      <c r="B395" s="354" t="s">
        <v>980</v>
      </c>
      <c r="C395" s="375">
        <v>6178485</v>
      </c>
      <c r="D395" s="375">
        <v>6178485</v>
      </c>
      <c r="E395" s="375">
        <v>6177794</v>
      </c>
      <c r="F395" s="344">
        <v>99.9888160285248</v>
      </c>
      <c r="G395" s="244">
        <v>746953</v>
      </c>
    </row>
    <row r="396" spans="1:7" ht="12.75">
      <c r="A396" s="342"/>
      <c r="B396" s="377" t="s">
        <v>1001</v>
      </c>
      <c r="C396" s="375">
        <v>99150</v>
      </c>
      <c r="D396" s="227">
        <v>99150</v>
      </c>
      <c r="E396" s="227">
        <v>98459</v>
      </c>
      <c r="F396" s="344">
        <v>99.30307614725163</v>
      </c>
      <c r="G396" s="244">
        <v>0</v>
      </c>
    </row>
    <row r="397" spans="1:7" ht="12.75">
      <c r="A397" s="342"/>
      <c r="B397" s="377" t="s">
        <v>981</v>
      </c>
      <c r="C397" s="375">
        <v>6079335</v>
      </c>
      <c r="D397" s="227">
        <v>6079335</v>
      </c>
      <c r="E397" s="227">
        <v>6079335</v>
      </c>
      <c r="F397" s="344">
        <v>100</v>
      </c>
      <c r="G397" s="244">
        <v>746953</v>
      </c>
    </row>
    <row r="398" spans="1:7" ht="25.5">
      <c r="A398" s="342"/>
      <c r="B398" s="363" t="s">
        <v>984</v>
      </c>
      <c r="C398" s="375">
        <v>61507</v>
      </c>
      <c r="D398" s="375">
        <v>61507</v>
      </c>
      <c r="E398" s="375">
        <v>61506</v>
      </c>
      <c r="F398" s="344">
        <v>99.99837416879379</v>
      </c>
      <c r="G398" s="244">
        <v>0</v>
      </c>
    </row>
    <row r="399" spans="1:7" ht="12.75">
      <c r="A399" s="342"/>
      <c r="B399" s="355" t="s">
        <v>985</v>
      </c>
      <c r="C399" s="375">
        <v>61507</v>
      </c>
      <c r="D399" s="227">
        <v>61507</v>
      </c>
      <c r="E399" s="227">
        <v>61506</v>
      </c>
      <c r="F399" s="344">
        <v>99.99837416879379</v>
      </c>
      <c r="G399" s="244">
        <v>0</v>
      </c>
    </row>
    <row r="400" spans="1:7" ht="12.75">
      <c r="A400" s="342"/>
      <c r="B400" s="354" t="s">
        <v>923</v>
      </c>
      <c r="C400" s="227">
        <v>116496</v>
      </c>
      <c r="D400" s="227">
        <v>116496</v>
      </c>
      <c r="E400" s="227">
        <v>95727</v>
      </c>
      <c r="F400" s="344">
        <v>82.17192006592501</v>
      </c>
      <c r="G400" s="244">
        <v>0</v>
      </c>
    </row>
    <row r="401" spans="1:7" ht="25.5">
      <c r="A401" s="342"/>
      <c r="B401" s="355" t="s">
        <v>1002</v>
      </c>
      <c r="C401" s="227">
        <v>103845</v>
      </c>
      <c r="D401" s="227">
        <v>103845</v>
      </c>
      <c r="E401" s="227">
        <v>83076</v>
      </c>
      <c r="F401" s="344">
        <v>80</v>
      </c>
      <c r="G401" s="244">
        <v>0</v>
      </c>
    </row>
    <row r="402" spans="1:7" ht="38.25">
      <c r="A402" s="342"/>
      <c r="B402" s="357" t="s">
        <v>1021</v>
      </c>
      <c r="C402" s="227">
        <v>103845</v>
      </c>
      <c r="D402" s="227">
        <v>103845</v>
      </c>
      <c r="E402" s="227">
        <v>83076</v>
      </c>
      <c r="F402" s="344">
        <v>80</v>
      </c>
      <c r="G402" s="244">
        <v>0</v>
      </c>
    </row>
    <row r="403" spans="1:7" ht="50.25" customHeight="1">
      <c r="A403" s="342"/>
      <c r="B403" s="386" t="s">
        <v>1029</v>
      </c>
      <c r="C403" s="227">
        <v>103845</v>
      </c>
      <c r="D403" s="227">
        <v>103845</v>
      </c>
      <c r="E403" s="227">
        <v>83076</v>
      </c>
      <c r="F403" s="344">
        <v>80</v>
      </c>
      <c r="G403" s="244">
        <v>0</v>
      </c>
    </row>
    <row r="404" spans="1:7" ht="25.5">
      <c r="A404" s="342"/>
      <c r="B404" s="355" t="s">
        <v>1017</v>
      </c>
      <c r="C404" s="227">
        <v>12651</v>
      </c>
      <c r="D404" s="227">
        <v>12651</v>
      </c>
      <c r="E404" s="227">
        <v>12651</v>
      </c>
      <c r="F404" s="344">
        <v>100</v>
      </c>
      <c r="G404" s="244">
        <v>0</v>
      </c>
    </row>
    <row r="405" spans="1:7" ht="38.25">
      <c r="A405" s="342"/>
      <c r="B405" s="357" t="s">
        <v>1018</v>
      </c>
      <c r="C405" s="227">
        <v>12651</v>
      </c>
      <c r="D405" s="227">
        <v>12651</v>
      </c>
      <c r="E405" s="227">
        <v>12651</v>
      </c>
      <c r="F405" s="344">
        <v>100</v>
      </c>
      <c r="G405" s="244">
        <v>0</v>
      </c>
    </row>
    <row r="406" spans="1:7" ht="12.75">
      <c r="A406" s="342"/>
      <c r="B406" s="142" t="s">
        <v>928</v>
      </c>
      <c r="C406" s="375">
        <v>4711167</v>
      </c>
      <c r="D406" s="375">
        <v>4711167</v>
      </c>
      <c r="E406" s="375">
        <v>4425286</v>
      </c>
      <c r="F406" s="344">
        <v>93.93184321421847</v>
      </c>
      <c r="G406" s="244">
        <v>675746</v>
      </c>
    </row>
    <row r="407" spans="1:7" ht="12.75">
      <c r="A407" s="342"/>
      <c r="B407" s="354" t="s">
        <v>982</v>
      </c>
      <c r="C407" s="375">
        <v>4711167</v>
      </c>
      <c r="D407" s="227">
        <v>4711167</v>
      </c>
      <c r="E407" s="227">
        <v>4425286</v>
      </c>
      <c r="F407" s="344">
        <v>93.93184321421847</v>
      </c>
      <c r="G407" s="244">
        <v>675746</v>
      </c>
    </row>
    <row r="408" spans="1:7" ht="12.75" hidden="1">
      <c r="A408" s="342"/>
      <c r="B408" s="350" t="s">
        <v>507</v>
      </c>
      <c r="C408" s="227">
        <v>0</v>
      </c>
      <c r="D408" s="227">
        <v>0</v>
      </c>
      <c r="E408" s="227">
        <v>1070239</v>
      </c>
      <c r="F408" s="344" t="s">
        <v>503</v>
      </c>
      <c r="G408" s="214">
        <v>-2679301</v>
      </c>
    </row>
    <row r="409" spans="1:7" ht="12.75" hidden="1">
      <c r="A409" s="342"/>
      <c r="B409" s="350" t="s">
        <v>508</v>
      </c>
      <c r="C409" s="375">
        <v>0</v>
      </c>
      <c r="D409" s="375">
        <v>0</v>
      </c>
      <c r="E409" s="375">
        <v>0</v>
      </c>
      <c r="F409" s="344" t="s">
        <v>503</v>
      </c>
      <c r="G409" s="214">
        <v>-21810248</v>
      </c>
    </row>
    <row r="410" spans="1:7" ht="12.75" hidden="1">
      <c r="A410" s="342"/>
      <c r="B410" s="142" t="s">
        <v>629</v>
      </c>
      <c r="C410" s="375">
        <v>0</v>
      </c>
      <c r="D410" s="375">
        <v>0</v>
      </c>
      <c r="E410" s="375">
        <v>0</v>
      </c>
      <c r="F410" s="344" t="s">
        <v>503</v>
      </c>
      <c r="G410" s="214">
        <v>0</v>
      </c>
    </row>
    <row r="411" spans="1:7" ht="38.25" customHeight="1" hidden="1">
      <c r="A411" s="342"/>
      <c r="B411" s="363" t="s">
        <v>986</v>
      </c>
      <c r="C411" s="375">
        <v>0</v>
      </c>
      <c r="D411" s="227">
        <v>0</v>
      </c>
      <c r="E411" s="227">
        <v>0</v>
      </c>
      <c r="F411" s="344" t="s">
        <v>503</v>
      </c>
      <c r="G411" s="214">
        <v>0</v>
      </c>
    </row>
    <row r="412" spans="1:7" ht="12.75">
      <c r="A412" s="342"/>
      <c r="B412" s="350"/>
      <c r="C412" s="227"/>
      <c r="D412" s="227"/>
      <c r="E412" s="227"/>
      <c r="F412" s="344"/>
      <c r="G412" s="214"/>
    </row>
    <row r="413" spans="1:7" ht="12.75">
      <c r="A413" s="342"/>
      <c r="B413" s="371" t="s">
        <v>1030</v>
      </c>
      <c r="C413" s="224"/>
      <c r="D413" s="224"/>
      <c r="E413" s="224"/>
      <c r="F413" s="341"/>
      <c r="G413" s="214"/>
    </row>
    <row r="414" spans="1:7" ht="12.75">
      <c r="A414" s="342"/>
      <c r="B414" s="346" t="s">
        <v>970</v>
      </c>
      <c r="C414" s="374">
        <v>350956103</v>
      </c>
      <c r="D414" s="374">
        <v>350956103</v>
      </c>
      <c r="E414" s="374">
        <v>333229348</v>
      </c>
      <c r="F414" s="341">
        <v>94.94901075990121</v>
      </c>
      <c r="G414" s="384">
        <v>3616568</v>
      </c>
    </row>
    <row r="415" spans="1:7" ht="25.5">
      <c r="A415" s="342"/>
      <c r="B415" s="146" t="s">
        <v>971</v>
      </c>
      <c r="C415" s="375">
        <v>57576299</v>
      </c>
      <c r="D415" s="227">
        <v>57576299</v>
      </c>
      <c r="E415" s="227">
        <v>45202079</v>
      </c>
      <c r="F415" s="344">
        <v>78.50813578691468</v>
      </c>
      <c r="G415" s="244">
        <v>3027521</v>
      </c>
    </row>
    <row r="416" spans="1:7" ht="12.75">
      <c r="A416" s="342"/>
      <c r="B416" s="142" t="s">
        <v>988</v>
      </c>
      <c r="C416" s="375">
        <v>10380021</v>
      </c>
      <c r="D416" s="227">
        <v>10380021</v>
      </c>
      <c r="E416" s="227">
        <v>5249677</v>
      </c>
      <c r="F416" s="344">
        <v>50.57482060970783</v>
      </c>
      <c r="G416" s="244">
        <v>6650</v>
      </c>
    </row>
    <row r="417" spans="1:7" ht="25.5">
      <c r="A417" s="342"/>
      <c r="B417" s="363" t="s">
        <v>1010</v>
      </c>
      <c r="C417" s="375">
        <v>190180</v>
      </c>
      <c r="D417" s="227">
        <v>190180</v>
      </c>
      <c r="E417" s="227">
        <v>185356</v>
      </c>
      <c r="F417" s="344">
        <v>97.46345567357241</v>
      </c>
      <c r="G417" s="244">
        <v>0</v>
      </c>
    </row>
    <row r="418" spans="1:7" ht="12.75">
      <c r="A418" s="342"/>
      <c r="B418" s="146" t="s">
        <v>989</v>
      </c>
      <c r="C418" s="375">
        <v>1198105</v>
      </c>
      <c r="D418" s="375">
        <v>1198105</v>
      </c>
      <c r="E418" s="375">
        <v>975914</v>
      </c>
      <c r="F418" s="344">
        <v>81.45479736750953</v>
      </c>
      <c r="G418" s="244">
        <v>582397</v>
      </c>
    </row>
    <row r="419" spans="1:7" ht="12.75">
      <c r="A419" s="342"/>
      <c r="B419" s="363" t="s">
        <v>990</v>
      </c>
      <c r="C419" s="375">
        <v>1198105</v>
      </c>
      <c r="D419" s="375">
        <v>1198105</v>
      </c>
      <c r="E419" s="375">
        <v>975914</v>
      </c>
      <c r="F419" s="344">
        <v>81.45479736750953</v>
      </c>
      <c r="G419" s="244">
        <v>582397</v>
      </c>
    </row>
    <row r="420" spans="1:7" ht="25.5">
      <c r="A420" s="342"/>
      <c r="B420" s="355" t="s">
        <v>991</v>
      </c>
      <c r="C420" s="375">
        <v>1198105</v>
      </c>
      <c r="D420" s="375">
        <v>1198105</v>
      </c>
      <c r="E420" s="375">
        <v>975914</v>
      </c>
      <c r="F420" s="344">
        <v>81.45479736750953</v>
      </c>
      <c r="G420" s="244">
        <v>582397</v>
      </c>
    </row>
    <row r="421" spans="1:7" ht="51">
      <c r="A421" s="342"/>
      <c r="B421" s="357" t="s">
        <v>999</v>
      </c>
      <c r="C421" s="375">
        <v>473355</v>
      </c>
      <c r="D421" s="375">
        <v>473355</v>
      </c>
      <c r="E421" s="375">
        <v>251164</v>
      </c>
      <c r="F421" s="344">
        <v>53.06038808082728</v>
      </c>
      <c r="G421" s="244">
        <v>57647</v>
      </c>
    </row>
    <row r="422" spans="1:7" ht="51" hidden="1">
      <c r="A422" s="342"/>
      <c r="B422" s="386" t="s">
        <v>1000</v>
      </c>
      <c r="C422" s="375">
        <v>0</v>
      </c>
      <c r="D422" s="227">
        <v>0</v>
      </c>
      <c r="E422" s="227">
        <v>0</v>
      </c>
      <c r="F422" s="344" t="e">
        <v>#DIV/0!</v>
      </c>
      <c r="G422" s="244">
        <v>0</v>
      </c>
    </row>
    <row r="423" spans="1:7" ht="51">
      <c r="A423" s="342"/>
      <c r="B423" s="386" t="s">
        <v>1031</v>
      </c>
      <c r="C423" s="375">
        <v>473355</v>
      </c>
      <c r="D423" s="227">
        <v>473355</v>
      </c>
      <c r="E423" s="227">
        <v>251164</v>
      </c>
      <c r="F423" s="344">
        <v>53.06038808082728</v>
      </c>
      <c r="G423" s="244">
        <v>57647</v>
      </c>
    </row>
    <row r="424" spans="1:7" ht="12.75">
      <c r="A424" s="342"/>
      <c r="B424" s="357" t="s">
        <v>992</v>
      </c>
      <c r="C424" s="375">
        <v>724750</v>
      </c>
      <c r="D424" s="375">
        <v>724750</v>
      </c>
      <c r="E424" s="375">
        <v>724750</v>
      </c>
      <c r="F424" s="344">
        <v>100</v>
      </c>
      <c r="G424" s="244">
        <v>524750</v>
      </c>
    </row>
    <row r="425" spans="1:7" ht="63.75">
      <c r="A425" s="342"/>
      <c r="B425" s="386" t="s">
        <v>993</v>
      </c>
      <c r="C425" s="375">
        <v>724750</v>
      </c>
      <c r="D425" s="227">
        <v>724750</v>
      </c>
      <c r="E425" s="227">
        <v>724750</v>
      </c>
      <c r="F425" s="344">
        <v>100</v>
      </c>
      <c r="G425" s="244">
        <v>524750</v>
      </c>
    </row>
    <row r="426" spans="1:7" ht="12.75">
      <c r="A426" s="342"/>
      <c r="B426" s="142" t="s">
        <v>972</v>
      </c>
      <c r="C426" s="375">
        <v>281801678</v>
      </c>
      <c r="D426" s="375">
        <v>281801678</v>
      </c>
      <c r="E426" s="375">
        <v>281801678</v>
      </c>
      <c r="F426" s="344">
        <v>100</v>
      </c>
      <c r="G426" s="244">
        <v>0</v>
      </c>
    </row>
    <row r="427" spans="1:7" ht="25.5">
      <c r="A427" s="342"/>
      <c r="B427" s="363" t="s">
        <v>973</v>
      </c>
      <c r="C427" s="375">
        <v>259280974</v>
      </c>
      <c r="D427" s="227">
        <v>259280974</v>
      </c>
      <c r="E427" s="227">
        <v>259280974</v>
      </c>
      <c r="F427" s="344">
        <v>100</v>
      </c>
      <c r="G427" s="244">
        <v>0</v>
      </c>
    </row>
    <row r="428" spans="1:7" ht="25.5">
      <c r="A428" s="342"/>
      <c r="B428" s="363" t="s">
        <v>1014</v>
      </c>
      <c r="C428" s="375">
        <v>22520704</v>
      </c>
      <c r="D428" s="227">
        <v>22520704</v>
      </c>
      <c r="E428" s="227">
        <v>22520704</v>
      </c>
      <c r="F428" s="344">
        <v>100</v>
      </c>
      <c r="G428" s="244">
        <v>0</v>
      </c>
    </row>
    <row r="429" spans="1:7" ht="12.75">
      <c r="A429" s="342"/>
      <c r="B429" s="346" t="s">
        <v>974</v>
      </c>
      <c r="C429" s="224">
        <v>353654858</v>
      </c>
      <c r="D429" s="224">
        <v>353654858</v>
      </c>
      <c r="E429" s="224">
        <v>330221988</v>
      </c>
      <c r="F429" s="341">
        <v>93.37408508043173</v>
      </c>
      <c r="G429" s="384">
        <v>35263945</v>
      </c>
    </row>
    <row r="430" spans="1:7" ht="12.75">
      <c r="A430" s="342"/>
      <c r="B430" s="142" t="s">
        <v>975</v>
      </c>
      <c r="C430" s="375">
        <v>321453898</v>
      </c>
      <c r="D430" s="375">
        <v>321453898</v>
      </c>
      <c r="E430" s="375">
        <v>300056283</v>
      </c>
      <c r="F430" s="344">
        <v>93.34348871389328</v>
      </c>
      <c r="G430" s="244">
        <v>32720264</v>
      </c>
    </row>
    <row r="431" spans="1:7" ht="12.75">
      <c r="A431" s="342"/>
      <c r="B431" s="354" t="s">
        <v>976</v>
      </c>
      <c r="C431" s="375">
        <v>229122515</v>
      </c>
      <c r="D431" s="375">
        <v>229122515</v>
      </c>
      <c r="E431" s="375">
        <v>214378406</v>
      </c>
      <c r="F431" s="344">
        <v>93.56496719669823</v>
      </c>
      <c r="G431" s="244">
        <v>22785472</v>
      </c>
    </row>
    <row r="432" spans="1:7" ht="12.75">
      <c r="A432" s="342"/>
      <c r="B432" s="377" t="s">
        <v>977</v>
      </c>
      <c r="C432" s="375">
        <v>152437450</v>
      </c>
      <c r="D432" s="227">
        <v>152437450</v>
      </c>
      <c r="E432" s="227">
        <v>144609529</v>
      </c>
      <c r="F432" s="344">
        <v>94.86483078797238</v>
      </c>
      <c r="G432" s="244">
        <v>17670299</v>
      </c>
    </row>
    <row r="433" spans="1:7" ht="12.75">
      <c r="A433" s="342"/>
      <c r="B433" s="381" t="s">
        <v>978</v>
      </c>
      <c r="C433" s="375">
        <v>122141513</v>
      </c>
      <c r="D433" s="227">
        <v>122141513</v>
      </c>
      <c r="E433" s="227">
        <v>116849893</v>
      </c>
      <c r="F433" s="344">
        <v>95.66763185584577</v>
      </c>
      <c r="G433" s="244">
        <v>14149465</v>
      </c>
    </row>
    <row r="434" spans="1:7" ht="12.75">
      <c r="A434" s="342"/>
      <c r="B434" s="377" t="s">
        <v>979</v>
      </c>
      <c r="C434" s="375">
        <v>76685065</v>
      </c>
      <c r="D434" s="227">
        <v>76685065</v>
      </c>
      <c r="E434" s="227">
        <v>69768877</v>
      </c>
      <c r="F434" s="344">
        <v>90.98104956943051</v>
      </c>
      <c r="G434" s="244">
        <v>5115173</v>
      </c>
    </row>
    <row r="435" spans="1:7" ht="12.75">
      <c r="A435" s="342"/>
      <c r="B435" s="354" t="s">
        <v>1020</v>
      </c>
      <c r="C435" s="375">
        <v>3132021</v>
      </c>
      <c r="D435" s="227">
        <v>3132021</v>
      </c>
      <c r="E435" s="227">
        <v>3119922</v>
      </c>
      <c r="F435" s="344">
        <v>99.61369990814238</v>
      </c>
      <c r="G435" s="244">
        <v>319196</v>
      </c>
    </row>
    <row r="436" spans="1:7" ht="12.75">
      <c r="A436" s="342"/>
      <c r="B436" s="354" t="s">
        <v>980</v>
      </c>
      <c r="C436" s="375">
        <v>56241626</v>
      </c>
      <c r="D436" s="375">
        <v>56241626</v>
      </c>
      <c r="E436" s="375">
        <v>50740123</v>
      </c>
      <c r="F436" s="344">
        <v>90.2180939790041</v>
      </c>
      <c r="G436" s="244">
        <v>3983017</v>
      </c>
    </row>
    <row r="437" spans="1:7" ht="12.75">
      <c r="A437" s="342"/>
      <c r="B437" s="377" t="s">
        <v>1001</v>
      </c>
      <c r="C437" s="375">
        <v>40692383</v>
      </c>
      <c r="D437" s="227">
        <v>40692383</v>
      </c>
      <c r="E437" s="227">
        <v>36039268</v>
      </c>
      <c r="F437" s="344">
        <v>88.5651449805729</v>
      </c>
      <c r="G437" s="244">
        <v>1806177</v>
      </c>
    </row>
    <row r="438" spans="1:7" ht="12.75">
      <c r="A438" s="342"/>
      <c r="B438" s="377" t="s">
        <v>981</v>
      </c>
      <c r="C438" s="375">
        <v>15549243</v>
      </c>
      <c r="D438" s="227">
        <v>15549243</v>
      </c>
      <c r="E438" s="227">
        <v>14700855</v>
      </c>
      <c r="F438" s="344">
        <v>94.54386300349155</v>
      </c>
      <c r="G438" s="244">
        <v>2176840</v>
      </c>
    </row>
    <row r="439" spans="1:7" ht="25.5">
      <c r="A439" s="342"/>
      <c r="B439" s="363" t="s">
        <v>984</v>
      </c>
      <c r="C439" s="375">
        <v>69885</v>
      </c>
      <c r="D439" s="375">
        <v>69885</v>
      </c>
      <c r="E439" s="375">
        <v>69878</v>
      </c>
      <c r="F439" s="344">
        <v>99.98998354439436</v>
      </c>
      <c r="G439" s="244">
        <v>13059</v>
      </c>
    </row>
    <row r="440" spans="1:7" ht="12.75" customHeight="1">
      <c r="A440" s="342"/>
      <c r="B440" s="355" t="s">
        <v>985</v>
      </c>
      <c r="C440" s="375">
        <v>69885</v>
      </c>
      <c r="D440" s="227">
        <v>69885</v>
      </c>
      <c r="E440" s="227">
        <v>69878</v>
      </c>
      <c r="F440" s="344">
        <v>99.98998354439436</v>
      </c>
      <c r="G440" s="244">
        <v>13059</v>
      </c>
    </row>
    <row r="441" spans="1:7" ht="12.75">
      <c r="A441" s="342"/>
      <c r="B441" s="354" t="s">
        <v>923</v>
      </c>
      <c r="C441" s="227">
        <v>32887851</v>
      </c>
      <c r="D441" s="227">
        <v>32887851</v>
      </c>
      <c r="E441" s="227">
        <v>31747954</v>
      </c>
      <c r="F441" s="344">
        <v>96.53398758100674</v>
      </c>
      <c r="G441" s="244">
        <v>5619520</v>
      </c>
    </row>
    <row r="442" spans="1:7" ht="25.5">
      <c r="A442" s="342"/>
      <c r="B442" s="395" t="s">
        <v>1002</v>
      </c>
      <c r="C442" s="227">
        <v>3889345</v>
      </c>
      <c r="D442" s="227">
        <v>3889345</v>
      </c>
      <c r="E442" s="227">
        <v>3889345</v>
      </c>
      <c r="F442" s="344">
        <v>100</v>
      </c>
      <c r="G442" s="244">
        <v>0</v>
      </c>
    </row>
    <row r="443" spans="1:7" ht="38.25">
      <c r="A443" s="342"/>
      <c r="B443" s="392" t="s">
        <v>1021</v>
      </c>
      <c r="C443" s="227">
        <v>3889345</v>
      </c>
      <c r="D443" s="227">
        <v>3889345</v>
      </c>
      <c r="E443" s="227">
        <v>3889345</v>
      </c>
      <c r="F443" s="344">
        <v>100</v>
      </c>
      <c r="G443" s="244">
        <v>0</v>
      </c>
    </row>
    <row r="444" spans="1:7" ht="53.25" customHeight="1">
      <c r="A444" s="342"/>
      <c r="B444" s="393" t="s">
        <v>1022</v>
      </c>
      <c r="C444" s="227">
        <v>3889345</v>
      </c>
      <c r="D444" s="227">
        <v>3889345</v>
      </c>
      <c r="E444" s="227">
        <v>3889345</v>
      </c>
      <c r="F444" s="344">
        <v>100</v>
      </c>
      <c r="G444" s="244">
        <v>0</v>
      </c>
    </row>
    <row r="445" spans="1:7" ht="25.5">
      <c r="A445" s="342"/>
      <c r="B445" s="355" t="s">
        <v>1024</v>
      </c>
      <c r="C445" s="227">
        <v>10644337</v>
      </c>
      <c r="D445" s="227">
        <v>10644337</v>
      </c>
      <c r="E445" s="227">
        <v>10329336</v>
      </c>
      <c r="F445" s="344">
        <v>97.04067054622566</v>
      </c>
      <c r="G445" s="244">
        <v>791297</v>
      </c>
    </row>
    <row r="446" spans="1:7" ht="25.5">
      <c r="A446" s="342"/>
      <c r="B446" s="355" t="s">
        <v>1017</v>
      </c>
      <c r="C446" s="227">
        <v>18354169</v>
      </c>
      <c r="D446" s="227">
        <v>18354169</v>
      </c>
      <c r="E446" s="227">
        <v>17529273</v>
      </c>
      <c r="F446" s="344">
        <v>95.50567503219568</v>
      </c>
      <c r="G446" s="244">
        <v>4828223</v>
      </c>
    </row>
    <row r="447" spans="1:7" ht="38.25">
      <c r="A447" s="342"/>
      <c r="B447" s="357" t="s">
        <v>1018</v>
      </c>
      <c r="C447" s="227">
        <v>18354169</v>
      </c>
      <c r="D447" s="227">
        <v>18354169</v>
      </c>
      <c r="E447" s="227">
        <v>17529273</v>
      </c>
      <c r="F447" s="344">
        <v>95.50567503219568</v>
      </c>
      <c r="G447" s="244">
        <v>4828223</v>
      </c>
    </row>
    <row r="448" spans="1:7" ht="12.75">
      <c r="A448" s="342"/>
      <c r="B448" s="142" t="s">
        <v>928</v>
      </c>
      <c r="C448" s="375">
        <v>32200960</v>
      </c>
      <c r="D448" s="375">
        <v>32200960</v>
      </c>
      <c r="E448" s="375">
        <v>30165705</v>
      </c>
      <c r="F448" s="344">
        <v>93.67952073478556</v>
      </c>
      <c r="G448" s="244">
        <v>2543681</v>
      </c>
    </row>
    <row r="449" spans="1:7" ht="12.75">
      <c r="A449" s="342"/>
      <c r="B449" s="354" t="s">
        <v>982</v>
      </c>
      <c r="C449" s="375">
        <v>27445952</v>
      </c>
      <c r="D449" s="227">
        <v>27445952</v>
      </c>
      <c r="E449" s="227">
        <v>26670916</v>
      </c>
      <c r="F449" s="344">
        <v>97.17613730432817</v>
      </c>
      <c r="G449" s="244">
        <v>850850</v>
      </c>
    </row>
    <row r="450" spans="1:7" ht="12.75">
      <c r="A450" s="342"/>
      <c r="B450" s="354" t="s">
        <v>1026</v>
      </c>
      <c r="C450" s="375">
        <v>4755008</v>
      </c>
      <c r="D450" s="375">
        <v>4755008</v>
      </c>
      <c r="E450" s="375">
        <v>3494789</v>
      </c>
      <c r="F450" s="344">
        <v>73.4970161985006</v>
      </c>
      <c r="G450" s="244">
        <v>1692831</v>
      </c>
    </row>
    <row r="451" spans="1:7" ht="12.75" customHeight="1">
      <c r="A451" s="342"/>
      <c r="B451" s="355" t="s">
        <v>1005</v>
      </c>
      <c r="C451" s="375">
        <v>398293</v>
      </c>
      <c r="D451" s="375">
        <v>398293</v>
      </c>
      <c r="E451" s="375">
        <v>398293</v>
      </c>
      <c r="F451" s="344">
        <v>100</v>
      </c>
      <c r="G451" s="244">
        <v>0</v>
      </c>
    </row>
    <row r="452" spans="1:7" ht="38.25">
      <c r="A452" s="342"/>
      <c r="B452" s="357" t="s">
        <v>1032</v>
      </c>
      <c r="C452" s="375">
        <v>398293</v>
      </c>
      <c r="D452" s="375">
        <v>398293</v>
      </c>
      <c r="E452" s="375">
        <v>398293</v>
      </c>
      <c r="F452" s="344">
        <v>100</v>
      </c>
      <c r="G452" s="244">
        <v>0</v>
      </c>
    </row>
    <row r="453" spans="1:7" ht="25.5">
      <c r="A453" s="342"/>
      <c r="B453" s="355" t="s">
        <v>1027</v>
      </c>
      <c r="C453" s="375">
        <v>4356715</v>
      </c>
      <c r="D453" s="227">
        <v>4356715</v>
      </c>
      <c r="E453" s="227">
        <v>3096496</v>
      </c>
      <c r="F453" s="344">
        <v>71.07410055512008</v>
      </c>
      <c r="G453" s="244">
        <v>1692831</v>
      </c>
    </row>
    <row r="454" spans="1:7" ht="12.75">
      <c r="A454" s="342"/>
      <c r="B454" s="350" t="s">
        <v>507</v>
      </c>
      <c r="C454" s="227">
        <v>-2698755</v>
      </c>
      <c r="D454" s="227">
        <v>-2698755</v>
      </c>
      <c r="E454" s="227" t="s">
        <v>503</v>
      </c>
      <c r="F454" s="344" t="s">
        <v>503</v>
      </c>
      <c r="G454" s="344" t="s">
        <v>503</v>
      </c>
    </row>
    <row r="455" spans="1:7" ht="12.75">
      <c r="A455" s="342"/>
      <c r="B455" s="350" t="s">
        <v>508</v>
      </c>
      <c r="C455" s="375">
        <v>2698755</v>
      </c>
      <c r="D455" s="375">
        <v>2698755</v>
      </c>
      <c r="E455" s="375">
        <v>2750085</v>
      </c>
      <c r="F455" s="344" t="s">
        <v>503</v>
      </c>
      <c r="G455" s="244">
        <v>-226401</v>
      </c>
    </row>
    <row r="456" spans="1:7" ht="12.75">
      <c r="A456" s="342"/>
      <c r="B456" s="142" t="s">
        <v>512</v>
      </c>
      <c r="C456" s="375">
        <v>-3288898</v>
      </c>
      <c r="D456" s="375">
        <v>-3288898</v>
      </c>
      <c r="E456" s="375">
        <v>-2796766</v>
      </c>
      <c r="F456" s="344" t="s">
        <v>503</v>
      </c>
      <c r="G456" s="244">
        <v>-406161</v>
      </c>
    </row>
    <row r="457" spans="1:7" ht="12.75">
      <c r="A457" s="342"/>
      <c r="B457" s="354" t="s">
        <v>1033</v>
      </c>
      <c r="C457" s="375">
        <v>9900</v>
      </c>
      <c r="D457" s="227">
        <v>9900</v>
      </c>
      <c r="E457" s="227">
        <v>0</v>
      </c>
      <c r="F457" s="344" t="s">
        <v>503</v>
      </c>
      <c r="G457" s="244">
        <v>0</v>
      </c>
    </row>
    <row r="458" spans="1:7" ht="12.75">
      <c r="A458" s="342"/>
      <c r="B458" s="354" t="s">
        <v>1034</v>
      </c>
      <c r="C458" s="375">
        <v>-3298798</v>
      </c>
      <c r="D458" s="227">
        <v>-3298798</v>
      </c>
      <c r="E458" s="227">
        <v>-2796766</v>
      </c>
      <c r="F458" s="344" t="s">
        <v>503</v>
      </c>
      <c r="G458" s="244">
        <v>-406161</v>
      </c>
    </row>
    <row r="459" spans="1:7" ht="12.75">
      <c r="A459" s="342"/>
      <c r="B459" s="142" t="s">
        <v>513</v>
      </c>
      <c r="C459" s="375">
        <v>2603640</v>
      </c>
      <c r="D459" s="375">
        <v>2603640</v>
      </c>
      <c r="E459" s="375">
        <v>2162838</v>
      </c>
      <c r="F459" s="344" t="s">
        <v>503</v>
      </c>
      <c r="G459" s="244">
        <v>179760</v>
      </c>
    </row>
    <row r="460" spans="1:7" ht="12.75">
      <c r="A460" s="342"/>
      <c r="B460" s="354" t="s">
        <v>1035</v>
      </c>
      <c r="C460" s="375">
        <v>-9900</v>
      </c>
      <c r="D460" s="227">
        <v>-9900</v>
      </c>
      <c r="E460" s="227">
        <v>0</v>
      </c>
      <c r="F460" s="344" t="s">
        <v>503</v>
      </c>
      <c r="G460" s="244">
        <v>0</v>
      </c>
    </row>
    <row r="461" spans="1:7" ht="12.75">
      <c r="A461" s="342"/>
      <c r="B461" s="363" t="s">
        <v>1036</v>
      </c>
      <c r="C461" s="375">
        <v>2613540</v>
      </c>
      <c r="D461" s="227">
        <v>2613540</v>
      </c>
      <c r="E461" s="227">
        <v>2162838</v>
      </c>
      <c r="F461" s="344" t="s">
        <v>503</v>
      </c>
      <c r="G461" s="244">
        <v>179760</v>
      </c>
    </row>
    <row r="462" spans="1:7" ht="12.75">
      <c r="A462" s="342"/>
      <c r="B462" s="142" t="s">
        <v>629</v>
      </c>
      <c r="C462" s="375">
        <v>3384013</v>
      </c>
      <c r="D462" s="375">
        <v>3384013</v>
      </c>
      <c r="E462" s="375">
        <v>3384013</v>
      </c>
      <c r="F462" s="344" t="s">
        <v>503</v>
      </c>
      <c r="G462" s="244">
        <v>0</v>
      </c>
    </row>
    <row r="463" spans="1:7" ht="38.25">
      <c r="A463" s="342"/>
      <c r="B463" s="363" t="s">
        <v>986</v>
      </c>
      <c r="C463" s="375">
        <v>3273509</v>
      </c>
      <c r="D463" s="227">
        <v>3273509</v>
      </c>
      <c r="E463" s="227">
        <v>3273509</v>
      </c>
      <c r="F463" s="344" t="s">
        <v>503</v>
      </c>
      <c r="G463" s="244">
        <v>0</v>
      </c>
    </row>
    <row r="464" spans="1:7" ht="51">
      <c r="A464" s="342"/>
      <c r="B464" s="363" t="s">
        <v>1007</v>
      </c>
      <c r="C464" s="375">
        <v>110504</v>
      </c>
      <c r="D464" s="227">
        <v>110504</v>
      </c>
      <c r="E464" s="227">
        <v>110504</v>
      </c>
      <c r="F464" s="344" t="s">
        <v>503</v>
      </c>
      <c r="G464" s="244">
        <v>0</v>
      </c>
    </row>
    <row r="465" spans="1:7" ht="12.75">
      <c r="A465" s="342"/>
      <c r="B465" s="350"/>
      <c r="C465" s="227"/>
      <c r="D465" s="227"/>
      <c r="E465" s="227"/>
      <c r="F465" s="344"/>
      <c r="G465" s="214"/>
    </row>
    <row r="466" spans="1:7" ht="12.75">
      <c r="A466" s="342"/>
      <c r="B466" s="371" t="s">
        <v>1037</v>
      </c>
      <c r="C466" s="224"/>
      <c r="D466" s="227"/>
      <c r="E466" s="227"/>
      <c r="F466" s="344"/>
      <c r="G466" s="214"/>
    </row>
    <row r="467" spans="1:7" ht="12.75">
      <c r="A467" s="342"/>
      <c r="B467" s="346" t="s">
        <v>970</v>
      </c>
      <c r="C467" s="374">
        <v>413959259</v>
      </c>
      <c r="D467" s="374">
        <v>413959259</v>
      </c>
      <c r="E467" s="374">
        <v>412812370</v>
      </c>
      <c r="F467" s="341">
        <v>99.72294640714873</v>
      </c>
      <c r="G467" s="384">
        <v>1093936</v>
      </c>
    </row>
    <row r="468" spans="1:7" ht="25.5">
      <c r="A468" s="342"/>
      <c r="B468" s="146" t="s">
        <v>971</v>
      </c>
      <c r="C468" s="375">
        <v>13377317</v>
      </c>
      <c r="D468" s="227">
        <v>13377317</v>
      </c>
      <c r="E468" s="227">
        <v>12316601</v>
      </c>
      <c r="F468" s="344">
        <v>92.0707866906346</v>
      </c>
      <c r="G468" s="244">
        <v>1016531</v>
      </c>
    </row>
    <row r="469" spans="1:7" ht="12.75">
      <c r="A469" s="342"/>
      <c r="B469" s="142" t="s">
        <v>988</v>
      </c>
      <c r="C469" s="375">
        <v>489899</v>
      </c>
      <c r="D469" s="227">
        <v>489899</v>
      </c>
      <c r="E469" s="227">
        <v>403726</v>
      </c>
      <c r="F469" s="344">
        <v>82.41004778535984</v>
      </c>
      <c r="G469" s="244">
        <v>10428</v>
      </c>
    </row>
    <row r="470" spans="1:7" ht="12.75">
      <c r="A470" s="342"/>
      <c r="B470" s="146" t="s">
        <v>989</v>
      </c>
      <c r="C470" s="375">
        <v>2691327</v>
      </c>
      <c r="D470" s="375">
        <v>2691327</v>
      </c>
      <c r="E470" s="375">
        <v>2691327</v>
      </c>
      <c r="F470" s="344">
        <v>100</v>
      </c>
      <c r="G470" s="244">
        <v>66977</v>
      </c>
    </row>
    <row r="471" spans="1:7" ht="12.75">
      <c r="A471" s="342"/>
      <c r="B471" s="354" t="s">
        <v>990</v>
      </c>
      <c r="C471" s="375">
        <v>2691327</v>
      </c>
      <c r="D471" s="375">
        <v>2691327</v>
      </c>
      <c r="E471" s="375">
        <v>2691327</v>
      </c>
      <c r="F471" s="344">
        <v>100</v>
      </c>
      <c r="G471" s="244">
        <v>66977</v>
      </c>
    </row>
    <row r="472" spans="1:7" ht="14.25" customHeight="1">
      <c r="A472" s="342"/>
      <c r="B472" s="355" t="s">
        <v>991</v>
      </c>
      <c r="C472" s="375">
        <v>2612536</v>
      </c>
      <c r="D472" s="375">
        <v>2612536</v>
      </c>
      <c r="E472" s="375">
        <v>2612536</v>
      </c>
      <c r="F472" s="344">
        <v>100</v>
      </c>
      <c r="G472" s="244">
        <v>0</v>
      </c>
    </row>
    <row r="473" spans="1:7" ht="51">
      <c r="A473" s="342"/>
      <c r="B473" s="357" t="s">
        <v>999</v>
      </c>
      <c r="C473" s="375">
        <v>2612536</v>
      </c>
      <c r="D473" s="375">
        <v>2612536</v>
      </c>
      <c r="E473" s="375">
        <v>2612536</v>
      </c>
      <c r="F473" s="344">
        <v>100</v>
      </c>
      <c r="G473" s="244">
        <v>0</v>
      </c>
    </row>
    <row r="474" spans="1:7" ht="51">
      <c r="A474" s="342"/>
      <c r="B474" s="386" t="s">
        <v>1000</v>
      </c>
      <c r="C474" s="375">
        <v>2612536</v>
      </c>
      <c r="D474" s="375">
        <v>2612536</v>
      </c>
      <c r="E474" s="375">
        <v>2612536</v>
      </c>
      <c r="F474" s="344">
        <v>100</v>
      </c>
      <c r="G474" s="244">
        <v>0</v>
      </c>
    </row>
    <row r="475" spans="1:7" ht="11.25" customHeight="1">
      <c r="A475" s="342"/>
      <c r="B475" s="355" t="s">
        <v>992</v>
      </c>
      <c r="C475" s="375">
        <v>78791</v>
      </c>
      <c r="D475" s="375">
        <v>78791</v>
      </c>
      <c r="E475" s="375">
        <v>78791</v>
      </c>
      <c r="F475" s="344">
        <v>100</v>
      </c>
      <c r="G475" s="244">
        <v>66977</v>
      </c>
    </row>
    <row r="476" spans="1:7" ht="50.25" customHeight="1">
      <c r="A476" s="342"/>
      <c r="B476" s="357" t="s">
        <v>993</v>
      </c>
      <c r="C476" s="375">
        <v>78791</v>
      </c>
      <c r="D476" s="375">
        <v>78791</v>
      </c>
      <c r="E476" s="375">
        <v>78791</v>
      </c>
      <c r="F476" s="344">
        <v>100</v>
      </c>
      <c r="G476" s="244">
        <v>66977</v>
      </c>
    </row>
    <row r="477" spans="1:7" ht="11.25" customHeight="1">
      <c r="A477" s="342"/>
      <c r="B477" s="142" t="s">
        <v>972</v>
      </c>
      <c r="C477" s="375">
        <v>397400716</v>
      </c>
      <c r="D477" s="375">
        <v>397400716</v>
      </c>
      <c r="E477" s="375">
        <v>397400716</v>
      </c>
      <c r="F477" s="344">
        <v>100</v>
      </c>
      <c r="G477" s="244">
        <v>0</v>
      </c>
    </row>
    <row r="478" spans="1:7" ht="25.5">
      <c r="A478" s="342"/>
      <c r="B478" s="363" t="s">
        <v>973</v>
      </c>
      <c r="C478" s="375">
        <v>392635178</v>
      </c>
      <c r="D478" s="227">
        <v>392635178</v>
      </c>
      <c r="E478" s="227">
        <v>392635178</v>
      </c>
      <c r="F478" s="344">
        <v>100</v>
      </c>
      <c r="G478" s="244">
        <v>0</v>
      </c>
    </row>
    <row r="479" spans="1:7" ht="25.5">
      <c r="A479" s="342"/>
      <c r="B479" s="363" t="s">
        <v>1038</v>
      </c>
      <c r="C479" s="375">
        <v>4765538</v>
      </c>
      <c r="D479" s="227">
        <v>4765538</v>
      </c>
      <c r="E479" s="227">
        <v>4765538</v>
      </c>
      <c r="F479" s="344">
        <v>100</v>
      </c>
      <c r="G479" s="244">
        <v>0</v>
      </c>
    </row>
    <row r="480" spans="1:7" ht="12.75">
      <c r="A480" s="342"/>
      <c r="B480" s="346" t="s">
        <v>974</v>
      </c>
      <c r="C480" s="224">
        <v>418432083</v>
      </c>
      <c r="D480" s="224">
        <v>418432083</v>
      </c>
      <c r="E480" s="224">
        <v>410476666</v>
      </c>
      <c r="F480" s="341">
        <v>98.09875549146169</v>
      </c>
      <c r="G480" s="384">
        <v>19439473</v>
      </c>
    </row>
    <row r="481" spans="1:7" ht="12.75">
      <c r="A481" s="342"/>
      <c r="B481" s="142" t="s">
        <v>975</v>
      </c>
      <c r="C481" s="375">
        <v>407969087</v>
      </c>
      <c r="D481" s="375">
        <v>407969087</v>
      </c>
      <c r="E481" s="375">
        <v>400927075</v>
      </c>
      <c r="F481" s="344">
        <v>98.27388588390768</v>
      </c>
      <c r="G481" s="244">
        <v>19028005</v>
      </c>
    </row>
    <row r="482" spans="1:7" ht="12.75">
      <c r="A482" s="342"/>
      <c r="B482" s="354" t="s">
        <v>976</v>
      </c>
      <c r="C482" s="375">
        <v>98219264</v>
      </c>
      <c r="D482" s="375">
        <v>98219264</v>
      </c>
      <c r="E482" s="375">
        <v>96586170</v>
      </c>
      <c r="F482" s="344">
        <v>98.33729766087434</v>
      </c>
      <c r="G482" s="244">
        <v>8039683</v>
      </c>
    </row>
    <row r="483" spans="1:7" ht="12.75">
      <c r="A483" s="342"/>
      <c r="B483" s="377" t="s">
        <v>977</v>
      </c>
      <c r="C483" s="375">
        <v>67874361</v>
      </c>
      <c r="D483" s="227">
        <v>67874361</v>
      </c>
      <c r="E483" s="227">
        <v>67696346</v>
      </c>
      <c r="F483" s="344">
        <v>99.7377286542705</v>
      </c>
      <c r="G483" s="244">
        <v>5457756</v>
      </c>
    </row>
    <row r="484" spans="1:7" ht="12.75">
      <c r="A484" s="342"/>
      <c r="B484" s="381" t="s">
        <v>978</v>
      </c>
      <c r="C484" s="375">
        <v>51623466</v>
      </c>
      <c r="D484" s="227">
        <v>51623466</v>
      </c>
      <c r="E484" s="227">
        <v>51518970</v>
      </c>
      <c r="F484" s="344">
        <v>99.7975804259249</v>
      </c>
      <c r="G484" s="244">
        <v>4330653</v>
      </c>
    </row>
    <row r="485" spans="1:7" ht="12.75">
      <c r="A485" s="342"/>
      <c r="B485" s="377" t="s">
        <v>979</v>
      </c>
      <c r="C485" s="375">
        <v>30344903</v>
      </c>
      <c r="D485" s="227">
        <v>30344903</v>
      </c>
      <c r="E485" s="227">
        <v>28889824</v>
      </c>
      <c r="F485" s="344">
        <v>95.2048652124543</v>
      </c>
      <c r="G485" s="244">
        <v>2581927</v>
      </c>
    </row>
    <row r="486" spans="1:7" ht="12.75" hidden="1">
      <c r="A486" s="342"/>
      <c r="B486" s="354" t="s">
        <v>1020</v>
      </c>
      <c r="C486" s="375">
        <v>0</v>
      </c>
      <c r="D486" s="227">
        <v>0</v>
      </c>
      <c r="E486" s="227">
        <v>0</v>
      </c>
      <c r="F486" s="344">
        <v>0</v>
      </c>
      <c r="G486" s="244">
        <v>0</v>
      </c>
    </row>
    <row r="487" spans="1:7" ht="12.75">
      <c r="A487" s="342"/>
      <c r="B487" s="354" t="s">
        <v>980</v>
      </c>
      <c r="C487" s="375">
        <v>306229672</v>
      </c>
      <c r="D487" s="375">
        <v>306229672</v>
      </c>
      <c r="E487" s="375">
        <v>302361725</v>
      </c>
      <c r="F487" s="344">
        <v>98.73691305785678</v>
      </c>
      <c r="G487" s="244">
        <v>10909975</v>
      </c>
    </row>
    <row r="488" spans="1:7" ht="12.75">
      <c r="A488" s="342"/>
      <c r="B488" s="377" t="s">
        <v>1001</v>
      </c>
      <c r="C488" s="375">
        <v>305500025</v>
      </c>
      <c r="D488" s="227">
        <v>305500025</v>
      </c>
      <c r="E488" s="227">
        <v>301632078</v>
      </c>
      <c r="F488" s="344">
        <v>98.73389633928835</v>
      </c>
      <c r="G488" s="244">
        <v>10792371</v>
      </c>
    </row>
    <row r="489" spans="1:7" ht="12.75">
      <c r="A489" s="342"/>
      <c r="B489" s="377" t="s">
        <v>981</v>
      </c>
      <c r="C489" s="375">
        <v>729647</v>
      </c>
      <c r="D489" s="227">
        <v>729647</v>
      </c>
      <c r="E489" s="227">
        <v>729647</v>
      </c>
      <c r="F489" s="344">
        <v>100</v>
      </c>
      <c r="G489" s="244">
        <v>117604</v>
      </c>
    </row>
    <row r="490" spans="1:7" ht="25.5">
      <c r="A490" s="342"/>
      <c r="B490" s="363" t="s">
        <v>984</v>
      </c>
      <c r="C490" s="375">
        <v>193410</v>
      </c>
      <c r="D490" s="375">
        <v>193410</v>
      </c>
      <c r="E490" s="375">
        <v>166308</v>
      </c>
      <c r="F490" s="344">
        <v>85.98728090584768</v>
      </c>
      <c r="G490" s="244">
        <v>52448</v>
      </c>
    </row>
    <row r="491" spans="1:7" ht="12.75">
      <c r="A491" s="342"/>
      <c r="B491" s="355" t="s">
        <v>985</v>
      </c>
      <c r="C491" s="375">
        <v>193410</v>
      </c>
      <c r="D491" s="227">
        <v>193410</v>
      </c>
      <c r="E491" s="227">
        <v>166308</v>
      </c>
      <c r="F491" s="344">
        <v>85.98728090584768</v>
      </c>
      <c r="G491" s="244">
        <v>52448</v>
      </c>
    </row>
    <row r="492" spans="1:7" ht="12.75">
      <c r="A492" s="342"/>
      <c r="B492" s="354" t="s">
        <v>923</v>
      </c>
      <c r="C492" s="227">
        <v>3326741</v>
      </c>
      <c r="D492" s="227">
        <v>3326741</v>
      </c>
      <c r="E492" s="227">
        <v>1812872</v>
      </c>
      <c r="F492" s="344">
        <v>54.49393265060309</v>
      </c>
      <c r="G492" s="244">
        <v>25899</v>
      </c>
    </row>
    <row r="493" spans="1:7" ht="25.5" hidden="1">
      <c r="A493" s="342"/>
      <c r="B493" s="355" t="s">
        <v>1024</v>
      </c>
      <c r="C493" s="227">
        <v>0</v>
      </c>
      <c r="D493" s="227">
        <v>0</v>
      </c>
      <c r="E493" s="227">
        <v>0</v>
      </c>
      <c r="F493" s="344" t="e">
        <v>#DIV/0!</v>
      </c>
      <c r="G493" s="244">
        <v>0</v>
      </c>
    </row>
    <row r="494" spans="1:7" ht="25.5">
      <c r="A494" s="342"/>
      <c r="B494" s="355" t="s">
        <v>1017</v>
      </c>
      <c r="C494" s="227">
        <v>3326741</v>
      </c>
      <c r="D494" s="227">
        <v>3326741</v>
      </c>
      <c r="E494" s="227">
        <v>1812872</v>
      </c>
      <c r="F494" s="344">
        <v>54.49393265060309</v>
      </c>
      <c r="G494" s="244">
        <v>25899</v>
      </c>
    </row>
    <row r="495" spans="1:7" ht="38.25">
      <c r="A495" s="342"/>
      <c r="B495" s="357" t="s">
        <v>1018</v>
      </c>
      <c r="C495" s="227">
        <v>3326741</v>
      </c>
      <c r="D495" s="227">
        <v>3326741</v>
      </c>
      <c r="E495" s="227">
        <v>1812872</v>
      </c>
      <c r="F495" s="344">
        <v>54.49393265060309</v>
      </c>
      <c r="G495" s="244">
        <v>25899</v>
      </c>
    </row>
    <row r="496" spans="1:7" ht="12.75">
      <c r="A496" s="342"/>
      <c r="B496" s="142" t="s">
        <v>928</v>
      </c>
      <c r="C496" s="375">
        <v>10462996</v>
      </c>
      <c r="D496" s="375">
        <v>10462996</v>
      </c>
      <c r="E496" s="375">
        <v>9549591</v>
      </c>
      <c r="F496" s="344">
        <v>91.27013906915381</v>
      </c>
      <c r="G496" s="244">
        <v>411468</v>
      </c>
    </row>
    <row r="497" spans="1:7" ht="12.75">
      <c r="A497" s="342"/>
      <c r="B497" s="354" t="s">
        <v>982</v>
      </c>
      <c r="C497" s="375">
        <v>9024199</v>
      </c>
      <c r="D497" s="227">
        <v>9024199</v>
      </c>
      <c r="E497" s="227">
        <v>8292499</v>
      </c>
      <c r="F497" s="344">
        <v>91.8918011448994</v>
      </c>
      <c r="G497" s="244">
        <v>411468</v>
      </c>
    </row>
    <row r="498" spans="1:7" ht="12.75">
      <c r="A498" s="342"/>
      <c r="B498" s="354" t="s">
        <v>1026</v>
      </c>
      <c r="C498" s="375">
        <v>1438797</v>
      </c>
      <c r="D498" s="375">
        <v>1438797</v>
      </c>
      <c r="E498" s="375">
        <v>1257092</v>
      </c>
      <c r="F498" s="344">
        <v>87.37104678422321</v>
      </c>
      <c r="G498" s="244">
        <v>0</v>
      </c>
    </row>
    <row r="499" spans="1:7" ht="25.5">
      <c r="A499" s="342"/>
      <c r="B499" s="355" t="s">
        <v>1027</v>
      </c>
      <c r="C499" s="375">
        <v>1438797</v>
      </c>
      <c r="D499" s="227">
        <v>1438797</v>
      </c>
      <c r="E499" s="227">
        <v>1257092</v>
      </c>
      <c r="F499" s="344">
        <v>87.37104678422321</v>
      </c>
      <c r="G499" s="244">
        <v>0</v>
      </c>
    </row>
    <row r="500" spans="1:7" ht="12.75">
      <c r="A500" s="342"/>
      <c r="B500" s="350" t="s">
        <v>507</v>
      </c>
      <c r="C500" s="227">
        <v>-4472824</v>
      </c>
      <c r="D500" s="227">
        <v>-4472824</v>
      </c>
      <c r="E500" s="227" t="s">
        <v>503</v>
      </c>
      <c r="F500" s="344" t="s">
        <v>503</v>
      </c>
      <c r="G500" s="344" t="s">
        <v>503</v>
      </c>
    </row>
    <row r="501" spans="1:7" ht="12.75">
      <c r="A501" s="342"/>
      <c r="B501" s="350" t="s">
        <v>508</v>
      </c>
      <c r="C501" s="375">
        <v>4472824</v>
      </c>
      <c r="D501" s="375">
        <v>4472824</v>
      </c>
      <c r="E501" s="375">
        <v>4472824</v>
      </c>
      <c r="F501" s="344" t="s">
        <v>503</v>
      </c>
      <c r="G501" s="244">
        <v>0</v>
      </c>
    </row>
    <row r="502" spans="1:7" ht="12.75" hidden="1">
      <c r="A502" s="342"/>
      <c r="B502" s="142" t="s">
        <v>512</v>
      </c>
      <c r="C502" s="375">
        <v>0</v>
      </c>
      <c r="D502" s="375">
        <v>0</v>
      </c>
      <c r="E502" s="375">
        <v>0</v>
      </c>
      <c r="F502" s="344" t="s">
        <v>503</v>
      </c>
      <c r="G502" s="244">
        <v>0</v>
      </c>
    </row>
    <row r="503" spans="1:7" ht="12.75" hidden="1">
      <c r="A503" s="342"/>
      <c r="B503" s="354" t="s">
        <v>1034</v>
      </c>
      <c r="C503" s="375">
        <v>0</v>
      </c>
      <c r="D503" s="375">
        <v>0</v>
      </c>
      <c r="E503" s="375">
        <v>0</v>
      </c>
      <c r="F503" s="344" t="s">
        <v>503</v>
      </c>
      <c r="G503" s="244">
        <v>0</v>
      </c>
    </row>
    <row r="504" spans="1:7" ht="12.75">
      <c r="A504" s="342"/>
      <c r="B504" s="142" t="s">
        <v>629</v>
      </c>
      <c r="C504" s="375">
        <v>4472824</v>
      </c>
      <c r="D504" s="375">
        <v>4472824</v>
      </c>
      <c r="E504" s="375">
        <v>4472824</v>
      </c>
      <c r="F504" s="344" t="s">
        <v>503</v>
      </c>
      <c r="G504" s="244">
        <v>0</v>
      </c>
    </row>
    <row r="505" spans="1:7" ht="38.25">
      <c r="A505" s="342"/>
      <c r="B505" s="363" t="s">
        <v>986</v>
      </c>
      <c r="C505" s="375">
        <v>4464109</v>
      </c>
      <c r="D505" s="375">
        <v>4464109</v>
      </c>
      <c r="E505" s="375">
        <v>4464109</v>
      </c>
      <c r="F505" s="344" t="s">
        <v>503</v>
      </c>
      <c r="G505" s="244">
        <v>0</v>
      </c>
    </row>
    <row r="506" spans="1:7" ht="41.25" customHeight="1">
      <c r="A506" s="342"/>
      <c r="B506" s="363" t="s">
        <v>1007</v>
      </c>
      <c r="C506" s="375">
        <v>8715</v>
      </c>
      <c r="D506" s="227">
        <v>8715</v>
      </c>
      <c r="E506" s="227">
        <v>8715</v>
      </c>
      <c r="F506" s="344" t="s">
        <v>503</v>
      </c>
      <c r="G506" s="244">
        <v>0</v>
      </c>
    </row>
    <row r="507" spans="1:7" ht="12.75">
      <c r="A507" s="342"/>
      <c r="B507" s="350"/>
      <c r="C507" s="227"/>
      <c r="D507" s="227"/>
      <c r="E507" s="227"/>
      <c r="F507" s="344"/>
      <c r="G507" s="214"/>
    </row>
    <row r="508" spans="1:7" ht="12.75">
      <c r="A508" s="342"/>
      <c r="B508" s="371" t="s">
        <v>1039</v>
      </c>
      <c r="C508" s="224"/>
      <c r="D508" s="227"/>
      <c r="E508" s="227"/>
      <c r="F508" s="344"/>
      <c r="G508" s="214"/>
    </row>
    <row r="509" spans="1:7" ht="12.75">
      <c r="A509" s="342"/>
      <c r="B509" s="346" t="s">
        <v>970</v>
      </c>
      <c r="C509" s="374">
        <v>460049071</v>
      </c>
      <c r="D509" s="374">
        <v>460049071</v>
      </c>
      <c r="E509" s="374">
        <v>455008979</v>
      </c>
      <c r="F509" s="341">
        <v>98.90444469563987</v>
      </c>
      <c r="G509" s="384">
        <v>4643051</v>
      </c>
    </row>
    <row r="510" spans="1:7" ht="25.5">
      <c r="A510" s="342"/>
      <c r="B510" s="146" t="s">
        <v>971</v>
      </c>
      <c r="C510" s="375">
        <v>2694263</v>
      </c>
      <c r="D510" s="227">
        <v>2694263</v>
      </c>
      <c r="E510" s="227">
        <v>2865075</v>
      </c>
      <c r="F510" s="344">
        <v>106.33984135921399</v>
      </c>
      <c r="G510" s="244">
        <v>161065</v>
      </c>
    </row>
    <row r="511" spans="1:7" ht="12.75">
      <c r="A511" s="342"/>
      <c r="B511" s="142" t="s">
        <v>988</v>
      </c>
      <c r="C511" s="375">
        <v>28427743</v>
      </c>
      <c r="D511" s="227">
        <v>28427743</v>
      </c>
      <c r="E511" s="227">
        <v>23216839</v>
      </c>
      <c r="F511" s="344">
        <v>81.66965277545953</v>
      </c>
      <c r="G511" s="244">
        <v>4481986</v>
      </c>
    </row>
    <row r="512" spans="1:7" ht="25.5">
      <c r="A512" s="342"/>
      <c r="B512" s="363" t="s">
        <v>1010</v>
      </c>
      <c r="C512" s="375">
        <v>1641069</v>
      </c>
      <c r="D512" s="227">
        <v>1641069</v>
      </c>
      <c r="E512" s="227">
        <v>0</v>
      </c>
      <c r="F512" s="344">
        <v>0</v>
      </c>
      <c r="G512" s="244">
        <v>0</v>
      </c>
    </row>
    <row r="513" spans="1:7" ht="12.75" hidden="1">
      <c r="A513" s="342"/>
      <c r="B513" s="146" t="s">
        <v>989</v>
      </c>
      <c r="C513" s="375">
        <v>0</v>
      </c>
      <c r="D513" s="375">
        <v>0</v>
      </c>
      <c r="E513" s="375">
        <v>0</v>
      </c>
      <c r="F513" s="344" t="e">
        <v>#DIV/0!</v>
      </c>
      <c r="G513" s="244">
        <v>0</v>
      </c>
    </row>
    <row r="514" spans="1:7" ht="12.75" hidden="1">
      <c r="A514" s="342"/>
      <c r="B514" s="354" t="s">
        <v>990</v>
      </c>
      <c r="C514" s="375">
        <v>0</v>
      </c>
      <c r="D514" s="375">
        <v>0</v>
      </c>
      <c r="E514" s="375">
        <v>0</v>
      </c>
      <c r="F514" s="344" t="e">
        <v>#DIV/0!</v>
      </c>
      <c r="G514" s="244">
        <v>0</v>
      </c>
    </row>
    <row r="515" spans="1:7" ht="12.75" customHeight="1" hidden="1">
      <c r="A515" s="342"/>
      <c r="B515" s="355" t="s">
        <v>991</v>
      </c>
      <c r="C515" s="375">
        <v>0</v>
      </c>
      <c r="D515" s="375">
        <v>0</v>
      </c>
      <c r="E515" s="375">
        <v>0</v>
      </c>
      <c r="F515" s="344" t="e">
        <v>#DIV/0!</v>
      </c>
      <c r="G515" s="244">
        <v>0</v>
      </c>
    </row>
    <row r="516" spans="1:7" ht="12.75" hidden="1">
      <c r="A516" s="342"/>
      <c r="B516" s="357" t="s">
        <v>992</v>
      </c>
      <c r="C516" s="375">
        <v>0</v>
      </c>
      <c r="D516" s="375">
        <v>0</v>
      </c>
      <c r="E516" s="375">
        <v>0</v>
      </c>
      <c r="F516" s="344" t="e">
        <v>#DIV/0!</v>
      </c>
      <c r="G516" s="244">
        <v>0</v>
      </c>
    </row>
    <row r="517" spans="1:7" ht="63.75" hidden="1">
      <c r="A517" s="342"/>
      <c r="B517" s="386" t="s">
        <v>993</v>
      </c>
      <c r="C517" s="375">
        <v>0</v>
      </c>
      <c r="D517" s="227">
        <v>0</v>
      </c>
      <c r="E517" s="227">
        <v>0</v>
      </c>
      <c r="F517" s="344" t="e">
        <v>#DIV/0!</v>
      </c>
      <c r="G517" s="244">
        <v>0</v>
      </c>
    </row>
    <row r="518" spans="1:7" ht="12.75">
      <c r="A518" s="342"/>
      <c r="B518" s="142" t="s">
        <v>972</v>
      </c>
      <c r="C518" s="375">
        <v>428927065</v>
      </c>
      <c r="D518" s="375">
        <v>428927065</v>
      </c>
      <c r="E518" s="375">
        <v>428927065</v>
      </c>
      <c r="F518" s="344">
        <v>100</v>
      </c>
      <c r="G518" s="244">
        <v>0</v>
      </c>
    </row>
    <row r="519" spans="1:7" ht="25.5">
      <c r="A519" s="342"/>
      <c r="B519" s="363" t="s">
        <v>973</v>
      </c>
      <c r="C519" s="375">
        <v>425037234</v>
      </c>
      <c r="D519" s="227">
        <v>425037234</v>
      </c>
      <c r="E519" s="227">
        <v>425037234</v>
      </c>
      <c r="F519" s="344">
        <v>100</v>
      </c>
      <c r="G519" s="244">
        <v>0</v>
      </c>
    </row>
    <row r="520" spans="1:7" ht="25.5">
      <c r="A520" s="342"/>
      <c r="B520" s="363" t="s">
        <v>1038</v>
      </c>
      <c r="C520" s="375">
        <v>3889831</v>
      </c>
      <c r="D520" s="375">
        <v>3889831</v>
      </c>
      <c r="E520" s="227">
        <v>3889831</v>
      </c>
      <c r="F520" s="344">
        <v>100</v>
      </c>
      <c r="G520" s="244">
        <v>0</v>
      </c>
    </row>
    <row r="521" spans="1:7" ht="12.75">
      <c r="A521" s="342"/>
      <c r="B521" s="346" t="s">
        <v>974</v>
      </c>
      <c r="C521" s="224">
        <v>474525516</v>
      </c>
      <c r="D521" s="224">
        <v>474525516</v>
      </c>
      <c r="E521" s="224">
        <v>443250110</v>
      </c>
      <c r="F521" s="341">
        <v>93.40912028005677</v>
      </c>
      <c r="G521" s="384">
        <v>50479555</v>
      </c>
    </row>
    <row r="522" spans="1:7" ht="12.75">
      <c r="A522" s="342"/>
      <c r="B522" s="142" t="s">
        <v>975</v>
      </c>
      <c r="C522" s="375">
        <v>244189238</v>
      </c>
      <c r="D522" s="375">
        <v>244189238</v>
      </c>
      <c r="E522" s="375">
        <v>242196182</v>
      </c>
      <c r="F522" s="344">
        <v>99.18380678185335</v>
      </c>
      <c r="G522" s="244">
        <v>22491557</v>
      </c>
    </row>
    <row r="523" spans="1:7" ht="12.75">
      <c r="A523" s="342"/>
      <c r="B523" s="354" t="s">
        <v>976</v>
      </c>
      <c r="C523" s="375">
        <v>85559131</v>
      </c>
      <c r="D523" s="375">
        <v>85559131</v>
      </c>
      <c r="E523" s="375">
        <v>84174046</v>
      </c>
      <c r="F523" s="344">
        <v>98.38113713427033</v>
      </c>
      <c r="G523" s="244">
        <v>7283418</v>
      </c>
    </row>
    <row r="524" spans="1:7" ht="12.75">
      <c r="A524" s="342"/>
      <c r="B524" s="377" t="s">
        <v>977</v>
      </c>
      <c r="C524" s="375">
        <v>6058149</v>
      </c>
      <c r="D524" s="227">
        <v>6058149</v>
      </c>
      <c r="E524" s="227">
        <v>5687077</v>
      </c>
      <c r="F524" s="344">
        <v>93.87482876370323</v>
      </c>
      <c r="G524" s="244">
        <v>476035</v>
      </c>
    </row>
    <row r="525" spans="1:7" ht="12.75">
      <c r="A525" s="342"/>
      <c r="B525" s="381" t="s">
        <v>978</v>
      </c>
      <c r="C525" s="375">
        <v>4487929</v>
      </c>
      <c r="D525" s="227">
        <v>4487929</v>
      </c>
      <c r="E525" s="227">
        <v>4246457</v>
      </c>
      <c r="F525" s="344">
        <v>94.61952272417858</v>
      </c>
      <c r="G525" s="244">
        <v>352990</v>
      </c>
    </row>
    <row r="526" spans="1:7" ht="12.75">
      <c r="A526" s="342"/>
      <c r="B526" s="377" t="s">
        <v>979</v>
      </c>
      <c r="C526" s="375">
        <v>79500982</v>
      </c>
      <c r="D526" s="227">
        <v>79500982</v>
      </c>
      <c r="E526" s="227">
        <v>78486969</v>
      </c>
      <c r="F526" s="344">
        <v>98.72452770457602</v>
      </c>
      <c r="G526" s="244">
        <v>6807383</v>
      </c>
    </row>
    <row r="527" spans="1:7" ht="12.75">
      <c r="A527" s="342"/>
      <c r="B527" s="354" t="s">
        <v>980</v>
      </c>
      <c r="C527" s="375">
        <v>58201264</v>
      </c>
      <c r="D527" s="375">
        <v>58201264</v>
      </c>
      <c r="E527" s="375">
        <v>58201264</v>
      </c>
      <c r="F527" s="344">
        <v>100</v>
      </c>
      <c r="G527" s="244">
        <v>6294566</v>
      </c>
    </row>
    <row r="528" spans="1:7" ht="12.75">
      <c r="A528" s="342"/>
      <c r="B528" s="377" t="s">
        <v>1001</v>
      </c>
      <c r="C528" s="375">
        <v>58201264</v>
      </c>
      <c r="D528" s="227">
        <v>58201264</v>
      </c>
      <c r="E528" s="227">
        <v>58201264</v>
      </c>
      <c r="F528" s="344">
        <v>100</v>
      </c>
      <c r="G528" s="244">
        <v>6294566</v>
      </c>
    </row>
    <row r="529" spans="1:7" ht="12.75" hidden="1">
      <c r="A529" s="342"/>
      <c r="B529" s="377" t="s">
        <v>981</v>
      </c>
      <c r="C529" s="375">
        <v>0</v>
      </c>
      <c r="D529" s="227"/>
      <c r="E529" s="227"/>
      <c r="F529" s="344" t="e">
        <v>#DIV/0!</v>
      </c>
      <c r="G529" s="244">
        <v>0</v>
      </c>
    </row>
    <row r="530" spans="1:7" ht="25.5">
      <c r="A530" s="342"/>
      <c r="B530" s="363" t="s">
        <v>984</v>
      </c>
      <c r="C530" s="375">
        <v>247120</v>
      </c>
      <c r="D530" s="375">
        <v>247120</v>
      </c>
      <c r="E530" s="375">
        <v>247078</v>
      </c>
      <c r="F530" s="344">
        <v>99.9830042084817</v>
      </c>
      <c r="G530" s="244">
        <v>17130</v>
      </c>
    </row>
    <row r="531" spans="1:7" ht="25.5" hidden="1">
      <c r="A531" s="342"/>
      <c r="B531" s="355" t="s">
        <v>1015</v>
      </c>
      <c r="C531" s="375">
        <v>0</v>
      </c>
      <c r="D531" s="227"/>
      <c r="E531" s="227"/>
      <c r="F531" s="344" t="e">
        <v>#DIV/0!</v>
      </c>
      <c r="G531" s="244">
        <v>0</v>
      </c>
    </row>
    <row r="532" spans="1:7" ht="12.75">
      <c r="A532" s="342"/>
      <c r="B532" s="355" t="s">
        <v>985</v>
      </c>
      <c r="C532" s="375">
        <v>247120</v>
      </c>
      <c r="D532" s="227">
        <v>247120</v>
      </c>
      <c r="E532" s="227">
        <v>247078</v>
      </c>
      <c r="F532" s="344">
        <v>99.9830042084817</v>
      </c>
      <c r="G532" s="244">
        <v>17130</v>
      </c>
    </row>
    <row r="533" spans="1:7" ht="12.75">
      <c r="A533" s="342"/>
      <c r="B533" s="354" t="s">
        <v>923</v>
      </c>
      <c r="C533" s="227">
        <v>100181723</v>
      </c>
      <c r="D533" s="227">
        <v>100181723</v>
      </c>
      <c r="E533" s="227">
        <v>99573794</v>
      </c>
      <c r="F533" s="344">
        <v>99.39317374287923</v>
      </c>
      <c r="G533" s="244">
        <v>8896443</v>
      </c>
    </row>
    <row r="534" spans="1:7" ht="25.5" hidden="1">
      <c r="A534" s="342"/>
      <c r="B534" s="355" t="s">
        <v>1002</v>
      </c>
      <c r="C534" s="227">
        <v>0</v>
      </c>
      <c r="D534" s="227"/>
      <c r="E534" s="227"/>
      <c r="F534" s="344" t="e">
        <v>#DIV/0!</v>
      </c>
      <c r="G534" s="244">
        <v>0</v>
      </c>
    </row>
    <row r="535" spans="1:7" ht="38.25" hidden="1">
      <c r="A535" s="342"/>
      <c r="B535" s="357" t="s">
        <v>1003</v>
      </c>
      <c r="C535" s="227">
        <v>0</v>
      </c>
      <c r="D535" s="227"/>
      <c r="E535" s="227"/>
      <c r="F535" s="344" t="e">
        <v>#DIV/0!</v>
      </c>
      <c r="G535" s="244">
        <v>0</v>
      </c>
    </row>
    <row r="536" spans="1:7" ht="12.75">
      <c r="A536" s="342"/>
      <c r="B536" s="355" t="s">
        <v>1016</v>
      </c>
      <c r="C536" s="227">
        <v>98540654</v>
      </c>
      <c r="D536" s="227">
        <v>98540654</v>
      </c>
      <c r="E536" s="227">
        <v>98465294</v>
      </c>
      <c r="F536" s="344">
        <v>99.92352394982075</v>
      </c>
      <c r="G536" s="244">
        <v>8896443</v>
      </c>
    </row>
    <row r="537" spans="1:7" ht="25.5" hidden="1">
      <c r="A537" s="342"/>
      <c r="B537" s="355" t="s">
        <v>1024</v>
      </c>
      <c r="C537" s="227">
        <v>0</v>
      </c>
      <c r="D537" s="227"/>
      <c r="E537" s="227"/>
      <c r="F537" s="344" t="e">
        <v>#DIV/0!</v>
      </c>
      <c r="G537" s="244">
        <v>0</v>
      </c>
    </row>
    <row r="538" spans="1:7" ht="25.5" hidden="1">
      <c r="A538" s="342"/>
      <c r="B538" s="355" t="s">
        <v>1024</v>
      </c>
      <c r="C538" s="227">
        <v>0</v>
      </c>
      <c r="D538" s="227">
        <v>0</v>
      </c>
      <c r="E538" s="227">
        <v>0</v>
      </c>
      <c r="F538" s="344" t="e">
        <v>#DIV/0!</v>
      </c>
      <c r="G538" s="244">
        <v>0</v>
      </c>
    </row>
    <row r="539" spans="1:7" ht="25.5">
      <c r="A539" s="342"/>
      <c r="B539" s="355" t="s">
        <v>1017</v>
      </c>
      <c r="C539" s="227">
        <v>1641069</v>
      </c>
      <c r="D539" s="227">
        <v>1641069</v>
      </c>
      <c r="E539" s="227">
        <v>1108500</v>
      </c>
      <c r="F539" s="344">
        <v>67.54743402014175</v>
      </c>
      <c r="G539" s="244">
        <v>0</v>
      </c>
    </row>
    <row r="540" spans="1:7" ht="38.25" hidden="1">
      <c r="A540" s="342"/>
      <c r="B540" s="357" t="s">
        <v>1018</v>
      </c>
      <c r="C540" s="227">
        <v>0</v>
      </c>
      <c r="D540" s="227">
        <v>0</v>
      </c>
      <c r="E540" s="227">
        <v>0</v>
      </c>
      <c r="F540" s="344" t="e">
        <v>#DIV/0!</v>
      </c>
      <c r="G540" s="244">
        <v>0</v>
      </c>
    </row>
    <row r="541" spans="1:7" ht="76.5" customHeight="1">
      <c r="A541" s="342"/>
      <c r="B541" s="357" t="s">
        <v>1025</v>
      </c>
      <c r="C541" s="227">
        <v>1641069</v>
      </c>
      <c r="D541" s="214">
        <v>1641069</v>
      </c>
      <c r="E541" s="227">
        <v>1108500</v>
      </c>
      <c r="F541" s="344">
        <v>67.54743402014175</v>
      </c>
      <c r="G541" s="244">
        <v>0</v>
      </c>
    </row>
    <row r="542" spans="1:7" ht="12.75">
      <c r="A542" s="342"/>
      <c r="B542" s="142" t="s">
        <v>928</v>
      </c>
      <c r="C542" s="375">
        <v>230336278</v>
      </c>
      <c r="D542" s="375">
        <v>230336278</v>
      </c>
      <c r="E542" s="375">
        <v>201053928</v>
      </c>
      <c r="F542" s="344">
        <v>87.28713068811506</v>
      </c>
      <c r="G542" s="244">
        <v>27987998</v>
      </c>
    </row>
    <row r="543" spans="1:7" ht="12.75">
      <c r="A543" s="342"/>
      <c r="B543" s="354" t="s">
        <v>982</v>
      </c>
      <c r="C543" s="375">
        <v>215477035</v>
      </c>
      <c r="D543" s="227">
        <v>215477035</v>
      </c>
      <c r="E543" s="227">
        <v>190085119</v>
      </c>
      <c r="F543" s="344">
        <v>88.21595257239362</v>
      </c>
      <c r="G543" s="244">
        <v>17019189</v>
      </c>
    </row>
    <row r="544" spans="1:7" ht="12.75">
      <c r="A544" s="342"/>
      <c r="B544" s="354" t="s">
        <v>1026</v>
      </c>
      <c r="C544" s="375">
        <v>14859243</v>
      </c>
      <c r="D544" s="375">
        <v>14859243</v>
      </c>
      <c r="E544" s="375">
        <v>10968809</v>
      </c>
      <c r="F544" s="344">
        <v>73.81808750284252</v>
      </c>
      <c r="G544" s="244">
        <v>10968809</v>
      </c>
    </row>
    <row r="545" spans="1:7" ht="25.5">
      <c r="A545" s="342"/>
      <c r="B545" s="355" t="s">
        <v>1027</v>
      </c>
      <c r="C545" s="375">
        <v>3889831</v>
      </c>
      <c r="D545" s="227">
        <v>3889831</v>
      </c>
      <c r="E545" s="227">
        <v>0</v>
      </c>
      <c r="F545" s="344">
        <v>0</v>
      </c>
      <c r="G545" s="244">
        <v>0</v>
      </c>
    </row>
    <row r="546" spans="1:7" ht="25.5">
      <c r="A546" s="342"/>
      <c r="B546" s="355" t="s">
        <v>1040</v>
      </c>
      <c r="C546" s="375">
        <v>10969412</v>
      </c>
      <c r="D546" s="375">
        <v>10969412</v>
      </c>
      <c r="E546" s="375">
        <v>10968809</v>
      </c>
      <c r="F546" s="344">
        <v>99.99450289587081</v>
      </c>
      <c r="G546" s="214">
        <v>10968809</v>
      </c>
    </row>
    <row r="547" spans="1:7" ht="38.25">
      <c r="A547" s="342"/>
      <c r="B547" s="357" t="s">
        <v>1006</v>
      </c>
      <c r="C547" s="227">
        <v>10969412</v>
      </c>
      <c r="D547" s="227">
        <v>10969412</v>
      </c>
      <c r="E547" s="227">
        <v>10968809</v>
      </c>
      <c r="F547" s="344">
        <v>99.99450289587081</v>
      </c>
      <c r="G547" s="214">
        <v>10968809</v>
      </c>
    </row>
    <row r="548" spans="1:7" ht="25.5" hidden="1">
      <c r="A548" s="342"/>
      <c r="B548" s="355" t="s">
        <v>1041</v>
      </c>
      <c r="C548" s="227">
        <v>0</v>
      </c>
      <c r="D548" s="227"/>
      <c r="E548" s="227"/>
      <c r="F548" s="344" t="e">
        <v>#DIV/0!</v>
      </c>
      <c r="G548" s="214">
        <v>0</v>
      </c>
    </row>
    <row r="549" spans="1:7" ht="12.75">
      <c r="A549" s="342"/>
      <c r="B549" s="350" t="s">
        <v>507</v>
      </c>
      <c r="C549" s="227">
        <v>-14476445</v>
      </c>
      <c r="D549" s="227">
        <v>-14476445</v>
      </c>
      <c r="E549" s="227" t="s">
        <v>503</v>
      </c>
      <c r="F549" s="344" t="s">
        <v>503</v>
      </c>
      <c r="G549" s="344" t="s">
        <v>503</v>
      </c>
    </row>
    <row r="550" spans="1:7" ht="12.75">
      <c r="A550" s="342"/>
      <c r="B550" s="350" t="s">
        <v>508</v>
      </c>
      <c r="C550" s="375">
        <v>14476445</v>
      </c>
      <c r="D550" s="375">
        <v>14476445</v>
      </c>
      <c r="E550" s="375">
        <v>14476445</v>
      </c>
      <c r="F550" s="344" t="s">
        <v>503</v>
      </c>
      <c r="G550" s="244">
        <v>0</v>
      </c>
    </row>
    <row r="551" spans="1:7" ht="12.75" hidden="1">
      <c r="A551" s="342"/>
      <c r="B551" s="142" t="s">
        <v>512</v>
      </c>
      <c r="C551" s="375">
        <v>0</v>
      </c>
      <c r="D551" s="375">
        <v>0</v>
      </c>
      <c r="E551" s="375">
        <v>0</v>
      </c>
      <c r="F551" s="344" t="e">
        <v>#DIV/0!</v>
      </c>
      <c r="G551" s="244">
        <v>0</v>
      </c>
    </row>
    <row r="552" spans="1:7" ht="12.75" hidden="1">
      <c r="A552" s="342"/>
      <c r="B552" s="142" t="s">
        <v>513</v>
      </c>
      <c r="C552" s="375">
        <v>0</v>
      </c>
      <c r="D552" s="375">
        <v>0</v>
      </c>
      <c r="E552" s="375">
        <v>0</v>
      </c>
      <c r="F552" s="344" t="e">
        <v>#DIV/0!</v>
      </c>
      <c r="G552" s="244">
        <v>0</v>
      </c>
    </row>
    <row r="553" spans="1:7" ht="12.75">
      <c r="A553" s="342"/>
      <c r="B553" s="142" t="s">
        <v>629</v>
      </c>
      <c r="C553" s="375">
        <v>14476445</v>
      </c>
      <c r="D553" s="375">
        <v>14476445</v>
      </c>
      <c r="E553" s="375">
        <v>14476445</v>
      </c>
      <c r="F553" s="344" t="s">
        <v>503</v>
      </c>
      <c r="G553" s="244">
        <v>0</v>
      </c>
    </row>
    <row r="554" spans="1:7" ht="38.25">
      <c r="A554" s="342"/>
      <c r="B554" s="363" t="s">
        <v>986</v>
      </c>
      <c r="C554" s="375">
        <v>429312</v>
      </c>
      <c r="D554" s="227">
        <v>429312</v>
      </c>
      <c r="E554" s="227">
        <v>429312</v>
      </c>
      <c r="F554" s="344" t="s">
        <v>503</v>
      </c>
      <c r="G554" s="244">
        <v>0</v>
      </c>
    </row>
    <row r="555" spans="1:7" ht="41.25" customHeight="1">
      <c r="A555" s="342"/>
      <c r="B555" s="363" t="s">
        <v>1007</v>
      </c>
      <c r="C555" s="375">
        <v>14047133</v>
      </c>
      <c r="D555" s="227">
        <v>14047133</v>
      </c>
      <c r="E555" s="227">
        <v>14047133</v>
      </c>
      <c r="F555" s="344" t="s">
        <v>503</v>
      </c>
      <c r="G555" s="244">
        <v>0</v>
      </c>
    </row>
    <row r="556" spans="1:7" ht="38.25" hidden="1">
      <c r="A556" s="342"/>
      <c r="B556" s="363" t="s">
        <v>942</v>
      </c>
      <c r="C556" s="227">
        <v>0</v>
      </c>
      <c r="D556" s="227"/>
      <c r="E556" s="227"/>
      <c r="F556" s="344" t="e">
        <v>#DIV/0!</v>
      </c>
      <c r="G556" s="244">
        <v>0</v>
      </c>
    </row>
    <row r="557" spans="1:7" ht="12.75">
      <c r="A557" s="342"/>
      <c r="B557" s="349"/>
      <c r="C557" s="227"/>
      <c r="D557" s="227"/>
      <c r="E557" s="227"/>
      <c r="F557" s="344"/>
      <c r="G557" s="214"/>
    </row>
    <row r="558" spans="1:7" ht="12.75">
      <c r="A558" s="342"/>
      <c r="B558" s="345" t="s">
        <v>1042</v>
      </c>
      <c r="C558" s="224"/>
      <c r="D558" s="227"/>
      <c r="E558" s="227"/>
      <c r="F558" s="344"/>
      <c r="G558" s="214"/>
    </row>
    <row r="559" spans="1:7" ht="12.75">
      <c r="A559" s="342"/>
      <c r="B559" s="346" t="s">
        <v>970</v>
      </c>
      <c r="C559" s="374">
        <v>195935824</v>
      </c>
      <c r="D559" s="374">
        <v>195935824</v>
      </c>
      <c r="E559" s="374">
        <v>196046941</v>
      </c>
      <c r="F559" s="341">
        <v>100.05671091571288</v>
      </c>
      <c r="G559" s="384">
        <v>678325</v>
      </c>
    </row>
    <row r="560" spans="1:7" ht="25.5">
      <c r="A560" s="342"/>
      <c r="B560" s="146" t="s">
        <v>971</v>
      </c>
      <c r="C560" s="375">
        <v>5047997</v>
      </c>
      <c r="D560" s="227">
        <v>5047997</v>
      </c>
      <c r="E560" s="227">
        <v>5159114</v>
      </c>
      <c r="F560" s="344">
        <v>102.20120970753351</v>
      </c>
      <c r="G560" s="244">
        <v>551931</v>
      </c>
    </row>
    <row r="561" spans="1:7" ht="12.75" hidden="1">
      <c r="A561" s="342"/>
      <c r="B561" s="142" t="s">
        <v>988</v>
      </c>
      <c r="C561" s="375">
        <v>0</v>
      </c>
      <c r="D561" s="227">
        <v>0</v>
      </c>
      <c r="E561" s="227">
        <v>0</v>
      </c>
      <c r="F561" s="344" t="e">
        <v>#DIV/0!</v>
      </c>
      <c r="G561" s="244">
        <v>0</v>
      </c>
    </row>
    <row r="562" spans="1:7" ht="12.75">
      <c r="A562" s="342"/>
      <c r="B562" s="146" t="s">
        <v>989</v>
      </c>
      <c r="C562" s="375">
        <v>27149</v>
      </c>
      <c r="D562" s="375">
        <v>27149</v>
      </c>
      <c r="E562" s="375">
        <v>27149</v>
      </c>
      <c r="F562" s="344">
        <v>100</v>
      </c>
      <c r="G562" s="244">
        <v>8000</v>
      </c>
    </row>
    <row r="563" spans="1:7" ht="12.75">
      <c r="A563" s="342"/>
      <c r="B563" s="354" t="s">
        <v>990</v>
      </c>
      <c r="C563" s="375">
        <v>27149</v>
      </c>
      <c r="D563" s="375">
        <v>27149</v>
      </c>
      <c r="E563" s="375">
        <v>27149</v>
      </c>
      <c r="F563" s="344">
        <v>100</v>
      </c>
      <c r="G563" s="244">
        <v>8000</v>
      </c>
    </row>
    <row r="564" spans="1:7" ht="25.5">
      <c r="A564" s="342"/>
      <c r="B564" s="355" t="s">
        <v>991</v>
      </c>
      <c r="C564" s="375">
        <v>27149</v>
      </c>
      <c r="D564" s="375">
        <v>27149</v>
      </c>
      <c r="E564" s="375">
        <v>27149</v>
      </c>
      <c r="F564" s="344">
        <v>100</v>
      </c>
      <c r="G564" s="244">
        <v>8000</v>
      </c>
    </row>
    <row r="565" spans="1:7" ht="12.75">
      <c r="A565" s="342"/>
      <c r="B565" s="357" t="s">
        <v>992</v>
      </c>
      <c r="C565" s="375">
        <v>27149</v>
      </c>
      <c r="D565" s="375">
        <v>27149</v>
      </c>
      <c r="E565" s="375">
        <v>27149</v>
      </c>
      <c r="F565" s="344">
        <v>100</v>
      </c>
      <c r="G565" s="244">
        <v>8000</v>
      </c>
    </row>
    <row r="566" spans="1:7" ht="63.75">
      <c r="A566" s="342"/>
      <c r="B566" s="386" t="s">
        <v>993</v>
      </c>
      <c r="C566" s="375">
        <v>27149</v>
      </c>
      <c r="D566" s="375">
        <v>27149</v>
      </c>
      <c r="E566" s="375">
        <v>27149</v>
      </c>
      <c r="F566" s="344">
        <v>100</v>
      </c>
      <c r="G566" s="244">
        <v>8000</v>
      </c>
    </row>
    <row r="567" spans="1:7" ht="12.75">
      <c r="A567" s="342"/>
      <c r="B567" s="142" t="s">
        <v>972</v>
      </c>
      <c r="C567" s="375">
        <v>190860678</v>
      </c>
      <c r="D567" s="375">
        <v>190860678</v>
      </c>
      <c r="E567" s="375">
        <v>190860678</v>
      </c>
      <c r="F567" s="344">
        <v>100</v>
      </c>
      <c r="G567" s="244">
        <v>118394</v>
      </c>
    </row>
    <row r="568" spans="1:7" ht="25.5">
      <c r="A568" s="342"/>
      <c r="B568" s="363" t="s">
        <v>973</v>
      </c>
      <c r="C568" s="375">
        <v>176406063</v>
      </c>
      <c r="D568" s="227">
        <v>176406063</v>
      </c>
      <c r="E568" s="227">
        <v>176406063</v>
      </c>
      <c r="F568" s="344">
        <v>100</v>
      </c>
      <c r="G568" s="244">
        <v>118394</v>
      </c>
    </row>
    <row r="569" spans="1:7" ht="25.5">
      <c r="A569" s="342"/>
      <c r="B569" s="363" t="s">
        <v>1038</v>
      </c>
      <c r="C569" s="375">
        <v>14454615</v>
      </c>
      <c r="D569" s="227">
        <v>14454615</v>
      </c>
      <c r="E569" s="227">
        <v>14454615</v>
      </c>
      <c r="F569" s="344">
        <v>100</v>
      </c>
      <c r="G569" s="244">
        <v>0</v>
      </c>
    </row>
    <row r="570" spans="1:7" ht="12.75">
      <c r="A570" s="342"/>
      <c r="B570" s="346" t="s">
        <v>974</v>
      </c>
      <c r="C570" s="224">
        <v>195981955</v>
      </c>
      <c r="D570" s="224">
        <v>195981955</v>
      </c>
      <c r="E570" s="224">
        <v>191590666</v>
      </c>
      <c r="F570" s="341">
        <v>97.75934013924903</v>
      </c>
      <c r="G570" s="384">
        <v>15842114</v>
      </c>
    </row>
    <row r="571" spans="1:7" ht="12.75">
      <c r="A571" s="342"/>
      <c r="B571" s="142" t="s">
        <v>975</v>
      </c>
      <c r="C571" s="375">
        <v>194472960</v>
      </c>
      <c r="D571" s="375">
        <v>194472960</v>
      </c>
      <c r="E571" s="375">
        <v>190359348</v>
      </c>
      <c r="F571" s="344">
        <v>97.88473832043283</v>
      </c>
      <c r="G571" s="244">
        <v>15822512</v>
      </c>
    </row>
    <row r="572" spans="1:7" ht="12.75">
      <c r="A572" s="342"/>
      <c r="B572" s="354" t="s">
        <v>976</v>
      </c>
      <c r="C572" s="375">
        <v>49000383</v>
      </c>
      <c r="D572" s="375">
        <v>49000383</v>
      </c>
      <c r="E572" s="375">
        <v>48727132</v>
      </c>
      <c r="F572" s="344">
        <v>99.44234925673948</v>
      </c>
      <c r="G572" s="244">
        <v>3955215</v>
      </c>
    </row>
    <row r="573" spans="1:7" ht="12.75">
      <c r="A573" s="342"/>
      <c r="B573" s="377" t="s">
        <v>977</v>
      </c>
      <c r="C573" s="375">
        <v>34074806</v>
      </c>
      <c r="D573" s="227">
        <v>34074806</v>
      </c>
      <c r="E573" s="227">
        <v>33893601</v>
      </c>
      <c r="F573" s="344">
        <v>99.46821414038278</v>
      </c>
      <c r="G573" s="244">
        <v>2660730</v>
      </c>
    </row>
    <row r="574" spans="1:7" ht="12.75">
      <c r="A574" s="342"/>
      <c r="B574" s="381" t="s">
        <v>978</v>
      </c>
      <c r="C574" s="375">
        <v>26265625</v>
      </c>
      <c r="D574" s="227">
        <v>26265625</v>
      </c>
      <c r="E574" s="227">
        <v>26109540</v>
      </c>
      <c r="F574" s="344">
        <v>99.40574419988101</v>
      </c>
      <c r="G574" s="244">
        <v>2084791</v>
      </c>
    </row>
    <row r="575" spans="1:7" ht="12.75">
      <c r="A575" s="342"/>
      <c r="B575" s="377" t="s">
        <v>979</v>
      </c>
      <c r="C575" s="375">
        <v>14925577</v>
      </c>
      <c r="D575" s="227">
        <v>14925577</v>
      </c>
      <c r="E575" s="227">
        <v>14833531</v>
      </c>
      <c r="F575" s="344">
        <v>99.38330022350225</v>
      </c>
      <c r="G575" s="244">
        <v>1294485</v>
      </c>
    </row>
    <row r="576" spans="1:7" ht="12.75">
      <c r="A576" s="342"/>
      <c r="B576" s="354" t="s">
        <v>1020</v>
      </c>
      <c r="C576" s="375">
        <v>5691</v>
      </c>
      <c r="D576" s="227">
        <v>5691</v>
      </c>
      <c r="E576" s="227">
        <v>5671</v>
      </c>
      <c r="F576" s="344">
        <v>99.64856791425058</v>
      </c>
      <c r="G576" s="244">
        <v>0</v>
      </c>
    </row>
    <row r="577" spans="1:7" ht="12.75">
      <c r="A577" s="342"/>
      <c r="B577" s="354" t="s">
        <v>980</v>
      </c>
      <c r="C577" s="375">
        <v>113742408</v>
      </c>
      <c r="D577" s="375">
        <v>113742408</v>
      </c>
      <c r="E577" s="375">
        <v>112523939</v>
      </c>
      <c r="F577" s="344">
        <v>98.92874696305005</v>
      </c>
      <c r="G577" s="244">
        <v>9734064</v>
      </c>
    </row>
    <row r="578" spans="1:7" ht="12.75">
      <c r="A578" s="342"/>
      <c r="B578" s="377" t="s">
        <v>1001</v>
      </c>
      <c r="C578" s="375">
        <v>15543679</v>
      </c>
      <c r="D578" s="227">
        <v>15543679</v>
      </c>
      <c r="E578" s="227">
        <v>15492876</v>
      </c>
      <c r="F578" s="344">
        <v>99.67315974551457</v>
      </c>
      <c r="G578" s="244">
        <v>1257374</v>
      </c>
    </row>
    <row r="579" spans="1:7" ht="12.75">
      <c r="A579" s="342"/>
      <c r="B579" s="377" t="s">
        <v>981</v>
      </c>
      <c r="C579" s="375">
        <v>98198729</v>
      </c>
      <c r="D579" s="227">
        <v>98198729</v>
      </c>
      <c r="E579" s="227">
        <v>97031063</v>
      </c>
      <c r="F579" s="344">
        <v>98.81091536327318</v>
      </c>
      <c r="G579" s="244">
        <v>8476690</v>
      </c>
    </row>
    <row r="580" spans="1:7" ht="25.5">
      <c r="A580" s="342"/>
      <c r="B580" s="363" t="s">
        <v>984</v>
      </c>
      <c r="C580" s="375">
        <v>59052</v>
      </c>
      <c r="D580" s="375">
        <v>59052</v>
      </c>
      <c r="E580" s="375">
        <v>59046</v>
      </c>
      <c r="F580" s="344">
        <v>99.98983946352368</v>
      </c>
      <c r="G580" s="244">
        <v>0</v>
      </c>
    </row>
    <row r="581" spans="1:7" ht="25.5" hidden="1">
      <c r="A581" s="342"/>
      <c r="B581" s="355" t="s">
        <v>1015</v>
      </c>
      <c r="C581" s="375">
        <v>0</v>
      </c>
      <c r="D581" s="227"/>
      <c r="E581" s="227"/>
      <c r="F581" s="344" t="e">
        <v>#DIV/0!</v>
      </c>
      <c r="G581" s="244">
        <v>0</v>
      </c>
    </row>
    <row r="582" spans="1:7" ht="12.75">
      <c r="A582" s="342"/>
      <c r="B582" s="355" t="s">
        <v>985</v>
      </c>
      <c r="C582" s="375">
        <v>59052</v>
      </c>
      <c r="D582" s="227">
        <v>59052</v>
      </c>
      <c r="E582" s="227">
        <v>59046</v>
      </c>
      <c r="F582" s="344">
        <v>99.98983946352368</v>
      </c>
      <c r="G582" s="244">
        <v>0</v>
      </c>
    </row>
    <row r="583" spans="1:7" ht="12.75">
      <c r="A583" s="342"/>
      <c r="B583" s="354" t="s">
        <v>923</v>
      </c>
      <c r="C583" s="227">
        <v>31665426</v>
      </c>
      <c r="D583" s="227">
        <v>31665426</v>
      </c>
      <c r="E583" s="227">
        <v>29043560</v>
      </c>
      <c r="F583" s="344">
        <v>91.72009876007984</v>
      </c>
      <c r="G583" s="244">
        <v>2133233</v>
      </c>
    </row>
    <row r="584" spans="1:7" ht="25.5">
      <c r="A584" s="342"/>
      <c r="B584" s="355" t="s">
        <v>1002</v>
      </c>
      <c r="C584" s="227">
        <v>16774862</v>
      </c>
      <c r="D584" s="227">
        <v>16774862</v>
      </c>
      <c r="E584" s="227">
        <v>16774862</v>
      </c>
      <c r="F584" s="344">
        <v>100</v>
      </c>
      <c r="G584" s="244">
        <v>1416977</v>
      </c>
    </row>
    <row r="585" spans="1:7" ht="38.25">
      <c r="A585" s="342"/>
      <c r="B585" s="357" t="s">
        <v>1003</v>
      </c>
      <c r="C585" s="227">
        <v>16774862</v>
      </c>
      <c r="D585" s="227">
        <v>16774862</v>
      </c>
      <c r="E585" s="227">
        <v>16774862</v>
      </c>
      <c r="F585" s="344">
        <v>100</v>
      </c>
      <c r="G585" s="244">
        <v>1416977</v>
      </c>
    </row>
    <row r="586" spans="1:7" ht="12.75">
      <c r="A586" s="342"/>
      <c r="B586" s="355" t="s">
        <v>1016</v>
      </c>
      <c r="C586" s="227">
        <v>274814</v>
      </c>
      <c r="D586" s="227">
        <v>274814</v>
      </c>
      <c r="E586" s="227">
        <v>252364</v>
      </c>
      <c r="F586" s="344">
        <v>91.83083831245861</v>
      </c>
      <c r="G586" s="244">
        <v>48448</v>
      </c>
    </row>
    <row r="587" spans="1:7" ht="25.5">
      <c r="A587" s="342"/>
      <c r="B587" s="355" t="s">
        <v>1024</v>
      </c>
      <c r="C587" s="227">
        <v>163899</v>
      </c>
      <c r="D587" s="227">
        <v>163899</v>
      </c>
      <c r="E587" s="227">
        <v>163898</v>
      </c>
      <c r="F587" s="344">
        <v>99.99938986815052</v>
      </c>
      <c r="G587" s="244">
        <v>0</v>
      </c>
    </row>
    <row r="588" spans="1:7" ht="25.5">
      <c r="A588" s="342"/>
      <c r="B588" s="355" t="s">
        <v>1017</v>
      </c>
      <c r="C588" s="227">
        <v>14451851</v>
      </c>
      <c r="D588" s="227">
        <v>14451851</v>
      </c>
      <c r="E588" s="227">
        <v>11852436</v>
      </c>
      <c r="F588" s="344">
        <v>82.01327290185874</v>
      </c>
      <c r="G588" s="244">
        <v>667808</v>
      </c>
    </row>
    <row r="589" spans="1:7" ht="38.25">
      <c r="A589" s="342"/>
      <c r="B589" s="357" t="s">
        <v>1018</v>
      </c>
      <c r="C589" s="227">
        <v>14451851</v>
      </c>
      <c r="D589" s="227">
        <v>14451851</v>
      </c>
      <c r="E589" s="227">
        <v>11852436</v>
      </c>
      <c r="F589" s="344">
        <v>82.01327290185874</v>
      </c>
      <c r="G589" s="244">
        <v>667808</v>
      </c>
    </row>
    <row r="590" spans="1:7" ht="12.75">
      <c r="A590" s="342"/>
      <c r="B590" s="142" t="s">
        <v>928</v>
      </c>
      <c r="C590" s="375">
        <v>1508995</v>
      </c>
      <c r="D590" s="375">
        <v>1508995</v>
      </c>
      <c r="E590" s="375">
        <v>1231318</v>
      </c>
      <c r="F590" s="344">
        <v>81.59854737755924</v>
      </c>
      <c r="G590" s="244">
        <v>19602</v>
      </c>
    </row>
    <row r="591" spans="1:7" ht="12.75">
      <c r="A591" s="342"/>
      <c r="B591" s="354" t="s">
        <v>982</v>
      </c>
      <c r="C591" s="375">
        <v>1506231</v>
      </c>
      <c r="D591" s="227">
        <v>1506231</v>
      </c>
      <c r="E591" s="227">
        <v>1231318</v>
      </c>
      <c r="F591" s="344">
        <v>81.7482842937106</v>
      </c>
      <c r="G591" s="244">
        <v>19602</v>
      </c>
    </row>
    <row r="592" spans="1:7" ht="12.75">
      <c r="A592" s="342"/>
      <c r="B592" s="354" t="s">
        <v>1026</v>
      </c>
      <c r="C592" s="375">
        <v>2764</v>
      </c>
      <c r="D592" s="375">
        <v>2764</v>
      </c>
      <c r="E592" s="375">
        <v>0</v>
      </c>
      <c r="F592" s="344">
        <v>0</v>
      </c>
      <c r="G592" s="244">
        <v>0</v>
      </c>
    </row>
    <row r="593" spans="1:7" ht="25.5" hidden="1">
      <c r="A593" s="342"/>
      <c r="B593" s="355" t="s">
        <v>1040</v>
      </c>
      <c r="C593" s="375">
        <v>0</v>
      </c>
      <c r="D593" s="227"/>
      <c r="E593" s="227"/>
      <c r="F593" s="344" t="e">
        <v>#DIV/0!</v>
      </c>
      <c r="G593" s="244">
        <v>0</v>
      </c>
    </row>
    <row r="594" spans="1:7" ht="38.25" hidden="1">
      <c r="A594" s="342"/>
      <c r="B594" s="357" t="s">
        <v>1006</v>
      </c>
      <c r="C594" s="227">
        <v>0</v>
      </c>
      <c r="D594" s="227"/>
      <c r="E594" s="227"/>
      <c r="F594" s="344" t="e">
        <v>#DIV/0!</v>
      </c>
      <c r="G594" s="244">
        <v>0</v>
      </c>
    </row>
    <row r="595" spans="1:7" ht="25.5" hidden="1">
      <c r="A595" s="342"/>
      <c r="B595" s="355" t="s">
        <v>1041</v>
      </c>
      <c r="C595" s="227">
        <v>0</v>
      </c>
      <c r="D595" s="227"/>
      <c r="E595" s="227"/>
      <c r="F595" s="344" t="e">
        <v>#DIV/0!</v>
      </c>
      <c r="G595" s="244">
        <v>0</v>
      </c>
    </row>
    <row r="596" spans="1:7" ht="12.75" hidden="1">
      <c r="A596" s="342"/>
      <c r="B596" s="350" t="s">
        <v>507</v>
      </c>
      <c r="C596" s="227">
        <v>0</v>
      </c>
      <c r="D596" s="227"/>
      <c r="E596" s="227"/>
      <c r="F596" s="344" t="e">
        <v>#DIV/0!</v>
      </c>
      <c r="G596" s="244">
        <v>0</v>
      </c>
    </row>
    <row r="597" spans="1:7" ht="12.75" hidden="1">
      <c r="A597" s="342"/>
      <c r="B597" s="350" t="s">
        <v>508</v>
      </c>
      <c r="C597" s="375">
        <v>0</v>
      </c>
      <c r="D597" s="227"/>
      <c r="E597" s="227"/>
      <c r="F597" s="344" t="e">
        <v>#DIV/0!</v>
      </c>
      <c r="G597" s="244">
        <v>0</v>
      </c>
    </row>
    <row r="598" spans="1:7" ht="12.75" hidden="1">
      <c r="A598" s="342"/>
      <c r="B598" s="142" t="s">
        <v>512</v>
      </c>
      <c r="C598" s="375">
        <v>0</v>
      </c>
      <c r="D598" s="227"/>
      <c r="E598" s="227"/>
      <c r="F598" s="344" t="e">
        <v>#DIV/0!</v>
      </c>
      <c r="G598" s="244">
        <v>0</v>
      </c>
    </row>
    <row r="599" spans="1:7" ht="12.75" hidden="1">
      <c r="A599" s="342"/>
      <c r="B599" s="142" t="s">
        <v>513</v>
      </c>
      <c r="C599" s="375">
        <v>0</v>
      </c>
      <c r="D599" s="227"/>
      <c r="E599" s="227"/>
      <c r="F599" s="344" t="e">
        <v>#DIV/0!</v>
      </c>
      <c r="G599" s="244">
        <v>0</v>
      </c>
    </row>
    <row r="600" spans="1:7" ht="12.75" hidden="1">
      <c r="A600" s="342"/>
      <c r="B600" s="142" t="s">
        <v>629</v>
      </c>
      <c r="C600" s="375">
        <v>0</v>
      </c>
      <c r="D600" s="227"/>
      <c r="E600" s="227"/>
      <c r="F600" s="344" t="e">
        <v>#DIV/0!</v>
      </c>
      <c r="G600" s="244">
        <v>0</v>
      </c>
    </row>
    <row r="601" spans="1:7" ht="38.25" hidden="1">
      <c r="A601" s="342"/>
      <c r="B601" s="363" t="s">
        <v>986</v>
      </c>
      <c r="C601" s="375">
        <v>0</v>
      </c>
      <c r="D601" s="227"/>
      <c r="E601" s="227"/>
      <c r="F601" s="344" t="e">
        <v>#DIV/0!</v>
      </c>
      <c r="G601" s="244">
        <v>0</v>
      </c>
    </row>
    <row r="602" spans="1:7" ht="51" hidden="1">
      <c r="A602" s="342"/>
      <c r="B602" s="363" t="s">
        <v>1007</v>
      </c>
      <c r="C602" s="375">
        <v>0</v>
      </c>
      <c r="D602" s="227"/>
      <c r="E602" s="227"/>
      <c r="F602" s="344" t="e">
        <v>#DIV/0!</v>
      </c>
      <c r="G602" s="244">
        <v>0</v>
      </c>
    </row>
    <row r="603" spans="1:7" ht="38.25" hidden="1">
      <c r="A603" s="342"/>
      <c r="B603" s="363" t="s">
        <v>942</v>
      </c>
      <c r="C603" s="227">
        <v>0</v>
      </c>
      <c r="D603" s="227"/>
      <c r="E603" s="227"/>
      <c r="F603" s="344" t="e">
        <v>#DIV/0!</v>
      </c>
      <c r="G603" s="244">
        <v>0</v>
      </c>
    </row>
    <row r="604" spans="1:7" ht="12.75" hidden="1">
      <c r="A604" s="342"/>
      <c r="B604" s="354" t="s">
        <v>1026</v>
      </c>
      <c r="C604" s="227">
        <v>0</v>
      </c>
      <c r="D604" s="227">
        <v>0</v>
      </c>
      <c r="E604" s="227">
        <v>0</v>
      </c>
      <c r="F604" s="344" t="e">
        <v>#DIV/0!</v>
      </c>
      <c r="G604" s="244">
        <v>0</v>
      </c>
    </row>
    <row r="605" spans="1:7" ht="25.5" hidden="1">
      <c r="A605" s="342"/>
      <c r="B605" s="355" t="s">
        <v>1027</v>
      </c>
      <c r="C605" s="227">
        <v>0</v>
      </c>
      <c r="D605" s="227">
        <v>0</v>
      </c>
      <c r="E605" s="227">
        <v>0</v>
      </c>
      <c r="F605" s="344" t="e">
        <v>#DIV/0!</v>
      </c>
      <c r="G605" s="244">
        <v>0</v>
      </c>
    </row>
    <row r="606" spans="1:7" ht="25.5">
      <c r="A606" s="342"/>
      <c r="B606" s="355" t="s">
        <v>1027</v>
      </c>
      <c r="C606" s="227">
        <v>2764</v>
      </c>
      <c r="D606" s="227">
        <v>2764</v>
      </c>
      <c r="E606" s="227">
        <v>0</v>
      </c>
      <c r="F606" s="344">
        <v>0</v>
      </c>
      <c r="G606" s="244">
        <v>0</v>
      </c>
    </row>
    <row r="607" spans="1:7" ht="12.75">
      <c r="A607" s="342"/>
      <c r="B607" s="350" t="s">
        <v>507</v>
      </c>
      <c r="C607" s="227">
        <v>-46131</v>
      </c>
      <c r="D607" s="227">
        <v>-46131</v>
      </c>
      <c r="E607" s="227" t="s">
        <v>503</v>
      </c>
      <c r="F607" s="344" t="s">
        <v>503</v>
      </c>
      <c r="G607" s="344" t="s">
        <v>503</v>
      </c>
    </row>
    <row r="608" spans="1:7" ht="12.75">
      <c r="A608" s="342"/>
      <c r="B608" s="350" t="s">
        <v>508</v>
      </c>
      <c r="C608" s="227">
        <v>46131</v>
      </c>
      <c r="D608" s="227">
        <v>46131</v>
      </c>
      <c r="E608" s="227">
        <v>46131</v>
      </c>
      <c r="F608" s="344" t="s">
        <v>503</v>
      </c>
      <c r="G608" s="244">
        <v>0</v>
      </c>
    </row>
    <row r="609" spans="1:7" ht="12.75">
      <c r="A609" s="342"/>
      <c r="B609" s="142" t="s">
        <v>629</v>
      </c>
      <c r="C609" s="227">
        <v>46131</v>
      </c>
      <c r="D609" s="227">
        <v>46131</v>
      </c>
      <c r="E609" s="227">
        <v>46131</v>
      </c>
      <c r="F609" s="344" t="s">
        <v>503</v>
      </c>
      <c r="G609" s="244">
        <v>0</v>
      </c>
    </row>
    <row r="610" spans="1:7" ht="38.25">
      <c r="A610" s="342"/>
      <c r="B610" s="363" t="s">
        <v>986</v>
      </c>
      <c r="C610" s="227">
        <v>46131</v>
      </c>
      <c r="D610" s="227">
        <v>46131</v>
      </c>
      <c r="E610" s="227">
        <v>46131</v>
      </c>
      <c r="F610" s="344" t="s">
        <v>503</v>
      </c>
      <c r="G610" s="244">
        <v>0</v>
      </c>
    </row>
    <row r="611" spans="1:7" ht="12.75">
      <c r="A611" s="342"/>
      <c r="B611" s="359"/>
      <c r="C611" s="227"/>
      <c r="D611" s="227"/>
      <c r="E611" s="227"/>
      <c r="F611" s="344"/>
      <c r="G611" s="214"/>
    </row>
    <row r="612" spans="1:7" ht="12.75">
      <c r="A612" s="342"/>
      <c r="B612" s="345" t="s">
        <v>1043</v>
      </c>
      <c r="C612" s="224"/>
      <c r="D612" s="227"/>
      <c r="E612" s="227"/>
      <c r="F612" s="344"/>
      <c r="G612" s="214"/>
    </row>
    <row r="613" spans="1:7" ht="12.75">
      <c r="A613" s="342"/>
      <c r="B613" s="346" t="s">
        <v>970</v>
      </c>
      <c r="C613" s="374">
        <v>114985047</v>
      </c>
      <c r="D613" s="374">
        <v>114985047</v>
      </c>
      <c r="E613" s="374">
        <v>111948920</v>
      </c>
      <c r="F613" s="341">
        <v>97.35954623734683</v>
      </c>
      <c r="G613" s="384">
        <v>1152964</v>
      </c>
    </row>
    <row r="614" spans="1:7" ht="25.5">
      <c r="A614" s="342"/>
      <c r="B614" s="146" t="s">
        <v>971</v>
      </c>
      <c r="C614" s="375">
        <v>15167115</v>
      </c>
      <c r="D614" s="227">
        <v>15167115</v>
      </c>
      <c r="E614" s="227">
        <v>12136870</v>
      </c>
      <c r="F614" s="344">
        <v>80.02095322676726</v>
      </c>
      <c r="G614" s="244">
        <v>1070668</v>
      </c>
    </row>
    <row r="615" spans="1:7" ht="12.75">
      <c r="A615" s="342"/>
      <c r="B615" s="142" t="s">
        <v>988</v>
      </c>
      <c r="C615" s="375">
        <v>39008</v>
      </c>
      <c r="D615" s="227">
        <v>39008</v>
      </c>
      <c r="E615" s="227">
        <v>40415</v>
      </c>
      <c r="F615" s="344">
        <v>103.60695242001641</v>
      </c>
      <c r="G615" s="244">
        <v>11096</v>
      </c>
    </row>
    <row r="616" spans="1:7" ht="12.75">
      <c r="A616" s="342"/>
      <c r="B616" s="142" t="s">
        <v>989</v>
      </c>
      <c r="C616" s="375">
        <v>306013</v>
      </c>
      <c r="D616" s="375">
        <v>306013</v>
      </c>
      <c r="E616" s="375">
        <v>298724</v>
      </c>
      <c r="F616" s="344">
        <v>97.61807504909922</v>
      </c>
      <c r="G616" s="244">
        <v>71200</v>
      </c>
    </row>
    <row r="617" spans="1:7" ht="12.75">
      <c r="A617" s="342"/>
      <c r="B617" s="354" t="s">
        <v>990</v>
      </c>
      <c r="C617" s="375">
        <v>306013</v>
      </c>
      <c r="D617" s="375">
        <v>306013</v>
      </c>
      <c r="E617" s="375">
        <v>298724</v>
      </c>
      <c r="F617" s="344">
        <v>97.61807504909922</v>
      </c>
      <c r="G617" s="244">
        <v>71200</v>
      </c>
    </row>
    <row r="618" spans="1:7" ht="12.75">
      <c r="A618" s="342"/>
      <c r="B618" s="377" t="s">
        <v>991</v>
      </c>
      <c r="C618" s="375">
        <v>306013</v>
      </c>
      <c r="D618" s="375">
        <v>306013</v>
      </c>
      <c r="E618" s="375">
        <v>298724</v>
      </c>
      <c r="F618" s="344">
        <v>97.61807504909922</v>
      </c>
      <c r="G618" s="244">
        <v>71200</v>
      </c>
    </row>
    <row r="619" spans="1:7" ht="12.75">
      <c r="A619" s="342"/>
      <c r="B619" s="381" t="s">
        <v>992</v>
      </c>
      <c r="C619" s="375">
        <v>269568</v>
      </c>
      <c r="D619" s="375">
        <v>269568</v>
      </c>
      <c r="E619" s="375">
        <v>269568</v>
      </c>
      <c r="F619" s="344">
        <v>100</v>
      </c>
      <c r="G619" s="244">
        <v>71200</v>
      </c>
    </row>
    <row r="620" spans="1:7" ht="63.75">
      <c r="A620" s="342"/>
      <c r="B620" s="386" t="s">
        <v>993</v>
      </c>
      <c r="C620" s="375">
        <v>269568</v>
      </c>
      <c r="D620" s="375">
        <v>269568</v>
      </c>
      <c r="E620" s="375">
        <v>269568</v>
      </c>
      <c r="F620" s="344">
        <v>100</v>
      </c>
      <c r="G620" s="244">
        <v>71200</v>
      </c>
    </row>
    <row r="621" spans="1:7" ht="51">
      <c r="A621" s="342"/>
      <c r="B621" s="357" t="s">
        <v>999</v>
      </c>
      <c r="C621" s="375">
        <v>36445</v>
      </c>
      <c r="D621" s="375">
        <v>36445</v>
      </c>
      <c r="E621" s="375">
        <v>29156</v>
      </c>
      <c r="F621" s="344">
        <v>80</v>
      </c>
      <c r="G621" s="244">
        <v>0</v>
      </c>
    </row>
    <row r="622" spans="1:7" ht="51">
      <c r="A622" s="342"/>
      <c r="B622" s="386" t="s">
        <v>1031</v>
      </c>
      <c r="C622" s="375">
        <v>36445</v>
      </c>
      <c r="D622" s="375">
        <v>36445</v>
      </c>
      <c r="E622" s="375">
        <v>29156</v>
      </c>
      <c r="F622" s="344">
        <v>80</v>
      </c>
      <c r="G622" s="244">
        <v>0</v>
      </c>
    </row>
    <row r="623" spans="1:7" ht="12.75">
      <c r="A623" s="342"/>
      <c r="B623" s="142" t="s">
        <v>972</v>
      </c>
      <c r="C623" s="375">
        <v>99472911</v>
      </c>
      <c r="D623" s="375">
        <v>99472911</v>
      </c>
      <c r="E623" s="375">
        <v>99472911</v>
      </c>
      <c r="F623" s="344">
        <v>100</v>
      </c>
      <c r="G623" s="244">
        <v>0</v>
      </c>
    </row>
    <row r="624" spans="1:7" ht="25.5">
      <c r="A624" s="342"/>
      <c r="B624" s="363" t="s">
        <v>973</v>
      </c>
      <c r="C624" s="375">
        <v>99472911</v>
      </c>
      <c r="D624" s="227">
        <v>99472911</v>
      </c>
      <c r="E624" s="227">
        <v>99472911</v>
      </c>
      <c r="F624" s="344">
        <v>100</v>
      </c>
      <c r="G624" s="244">
        <v>0</v>
      </c>
    </row>
    <row r="625" spans="1:7" ht="12.75">
      <c r="A625" s="342"/>
      <c r="B625" s="346" t="s">
        <v>974</v>
      </c>
      <c r="C625" s="224">
        <v>116644250</v>
      </c>
      <c r="D625" s="224">
        <v>116644250</v>
      </c>
      <c r="E625" s="224">
        <v>111720491</v>
      </c>
      <c r="F625" s="341">
        <v>95.77882407405423</v>
      </c>
      <c r="G625" s="384">
        <v>10144295</v>
      </c>
    </row>
    <row r="626" spans="1:7" ht="12.75">
      <c r="A626" s="342"/>
      <c r="B626" s="142" t="s">
        <v>975</v>
      </c>
      <c r="C626" s="375">
        <v>113409183</v>
      </c>
      <c r="D626" s="375">
        <v>113409183</v>
      </c>
      <c r="E626" s="375">
        <v>109149106</v>
      </c>
      <c r="F626" s="344">
        <v>96.24362252922676</v>
      </c>
      <c r="G626" s="244">
        <v>9917402</v>
      </c>
    </row>
    <row r="627" spans="1:7" ht="12.75">
      <c r="A627" s="342"/>
      <c r="B627" s="354" t="s">
        <v>976</v>
      </c>
      <c r="C627" s="375">
        <v>110277787</v>
      </c>
      <c r="D627" s="375">
        <v>110277787</v>
      </c>
      <c r="E627" s="375">
        <v>106333447</v>
      </c>
      <c r="F627" s="344">
        <v>96.42326881296593</v>
      </c>
      <c r="G627" s="244">
        <v>9265674</v>
      </c>
    </row>
    <row r="628" spans="1:7" ht="12.75">
      <c r="A628" s="342"/>
      <c r="B628" s="377" t="s">
        <v>977</v>
      </c>
      <c r="C628" s="375">
        <v>79780448</v>
      </c>
      <c r="D628" s="227">
        <v>79780448</v>
      </c>
      <c r="E628" s="227">
        <v>77258799</v>
      </c>
      <c r="F628" s="344">
        <v>96.83926442729427</v>
      </c>
      <c r="G628" s="244">
        <v>6823801</v>
      </c>
    </row>
    <row r="629" spans="1:7" ht="12.75">
      <c r="A629" s="342"/>
      <c r="B629" s="381" t="s">
        <v>978</v>
      </c>
      <c r="C629" s="375">
        <v>56499755</v>
      </c>
      <c r="D629" s="227">
        <v>56499755</v>
      </c>
      <c r="E629" s="227">
        <v>54299548</v>
      </c>
      <c r="F629" s="344">
        <v>96.10581143227967</v>
      </c>
      <c r="G629" s="244">
        <v>4778842</v>
      </c>
    </row>
    <row r="630" spans="1:7" ht="12.75">
      <c r="A630" s="342"/>
      <c r="B630" s="377" t="s">
        <v>979</v>
      </c>
      <c r="C630" s="375">
        <v>30497339</v>
      </c>
      <c r="D630" s="227">
        <v>30497339</v>
      </c>
      <c r="E630" s="227">
        <v>29074648</v>
      </c>
      <c r="F630" s="344">
        <v>95.3350323449531</v>
      </c>
      <c r="G630" s="244">
        <v>2441873</v>
      </c>
    </row>
    <row r="631" spans="1:7" ht="12.75" hidden="1">
      <c r="A631" s="342"/>
      <c r="B631" s="354" t="s">
        <v>1020</v>
      </c>
      <c r="C631" s="375">
        <v>0</v>
      </c>
      <c r="D631" s="227"/>
      <c r="E631" s="227"/>
      <c r="F631" s="344" t="e">
        <v>#DIV/0!</v>
      </c>
      <c r="G631" s="244">
        <v>0</v>
      </c>
    </row>
    <row r="632" spans="1:7" ht="12.75">
      <c r="A632" s="342"/>
      <c r="B632" s="354" t="s">
        <v>980</v>
      </c>
      <c r="C632" s="375">
        <v>3079805</v>
      </c>
      <c r="D632" s="375">
        <v>3079805</v>
      </c>
      <c r="E632" s="375">
        <v>2771255</v>
      </c>
      <c r="F632" s="344">
        <v>89.98150856953606</v>
      </c>
      <c r="G632" s="244">
        <v>643119</v>
      </c>
    </row>
    <row r="633" spans="1:7" ht="12.75">
      <c r="A633" s="342"/>
      <c r="B633" s="377" t="s">
        <v>1001</v>
      </c>
      <c r="C633" s="375">
        <v>1596538</v>
      </c>
      <c r="D633" s="227">
        <v>1596538</v>
      </c>
      <c r="E633" s="227">
        <v>1580870</v>
      </c>
      <c r="F633" s="344">
        <v>99.0186265532045</v>
      </c>
      <c r="G633" s="244">
        <v>157411</v>
      </c>
    </row>
    <row r="634" spans="1:7" ht="12.75">
      <c r="A634" s="342"/>
      <c r="B634" s="377" t="s">
        <v>981</v>
      </c>
      <c r="C634" s="375">
        <v>1483267</v>
      </c>
      <c r="D634" s="227">
        <v>1483267</v>
      </c>
      <c r="E634" s="227">
        <v>1190385</v>
      </c>
      <c r="F634" s="344">
        <v>80.25426305580856</v>
      </c>
      <c r="G634" s="244">
        <v>485708</v>
      </c>
    </row>
    <row r="635" spans="1:7" ht="25.5">
      <c r="A635" s="342"/>
      <c r="B635" s="363" t="s">
        <v>984</v>
      </c>
      <c r="C635" s="375">
        <v>51591</v>
      </c>
      <c r="D635" s="375">
        <v>51591</v>
      </c>
      <c r="E635" s="375">
        <v>44404</v>
      </c>
      <c r="F635" s="344">
        <v>86.06927564885348</v>
      </c>
      <c r="G635" s="244">
        <v>8609</v>
      </c>
    </row>
    <row r="636" spans="1:7" ht="25.5" hidden="1">
      <c r="A636" s="342"/>
      <c r="B636" s="355" t="s">
        <v>1015</v>
      </c>
      <c r="C636" s="375">
        <v>0</v>
      </c>
      <c r="D636" s="227"/>
      <c r="E636" s="227"/>
      <c r="F636" s="344" t="e">
        <v>#DIV/0!</v>
      </c>
      <c r="G636" s="244">
        <v>0</v>
      </c>
    </row>
    <row r="637" spans="1:7" ht="12.75">
      <c r="A637" s="342"/>
      <c r="B637" s="355" t="s">
        <v>985</v>
      </c>
      <c r="C637" s="375">
        <v>51591</v>
      </c>
      <c r="D637" s="227">
        <v>51591</v>
      </c>
      <c r="E637" s="227">
        <v>44404</v>
      </c>
      <c r="F637" s="344">
        <v>86.06927564885348</v>
      </c>
      <c r="G637" s="244">
        <v>8609</v>
      </c>
    </row>
    <row r="638" spans="1:7" ht="12.75" hidden="1">
      <c r="A638" s="342"/>
      <c r="B638" s="354" t="s">
        <v>923</v>
      </c>
      <c r="C638" s="227">
        <v>0</v>
      </c>
      <c r="D638" s="227"/>
      <c r="E638" s="227"/>
      <c r="F638" s="344" t="e">
        <v>#DIV/0!</v>
      </c>
      <c r="G638" s="244">
        <v>0</v>
      </c>
    </row>
    <row r="639" spans="1:7" ht="25.5" hidden="1">
      <c r="A639" s="342"/>
      <c r="B639" s="355" t="s">
        <v>1002</v>
      </c>
      <c r="C639" s="227">
        <v>0</v>
      </c>
      <c r="D639" s="227"/>
      <c r="E639" s="227"/>
      <c r="F639" s="344" t="e">
        <v>#DIV/0!</v>
      </c>
      <c r="G639" s="244">
        <v>0</v>
      </c>
    </row>
    <row r="640" spans="1:7" ht="38.25" hidden="1">
      <c r="A640" s="342"/>
      <c r="B640" s="357" t="s">
        <v>1003</v>
      </c>
      <c r="C640" s="227">
        <v>0</v>
      </c>
      <c r="D640" s="227"/>
      <c r="E640" s="227"/>
      <c r="F640" s="344" t="e">
        <v>#DIV/0!</v>
      </c>
      <c r="G640" s="244">
        <v>0</v>
      </c>
    </row>
    <row r="641" spans="1:7" ht="12.75" hidden="1">
      <c r="A641" s="342"/>
      <c r="B641" s="355" t="s">
        <v>1016</v>
      </c>
      <c r="C641" s="227">
        <v>0</v>
      </c>
      <c r="D641" s="227"/>
      <c r="E641" s="227"/>
      <c r="F641" s="344" t="e">
        <v>#DIV/0!</v>
      </c>
      <c r="G641" s="244">
        <v>0</v>
      </c>
    </row>
    <row r="642" spans="1:7" ht="25.5" hidden="1">
      <c r="A642" s="342"/>
      <c r="B642" s="355" t="s">
        <v>1024</v>
      </c>
      <c r="C642" s="227">
        <v>0</v>
      </c>
      <c r="D642" s="227"/>
      <c r="E642" s="227"/>
      <c r="F642" s="344" t="e">
        <v>#DIV/0!</v>
      </c>
      <c r="G642" s="244">
        <v>0</v>
      </c>
    </row>
    <row r="643" spans="1:7" ht="12.75">
      <c r="A643" s="342"/>
      <c r="B643" s="142" t="s">
        <v>928</v>
      </c>
      <c r="C643" s="375">
        <v>3235067</v>
      </c>
      <c r="D643" s="375">
        <v>3235067</v>
      </c>
      <c r="E643" s="375">
        <v>2571385</v>
      </c>
      <c r="F643" s="344">
        <v>79.48475255690222</v>
      </c>
      <c r="G643" s="244">
        <v>226893</v>
      </c>
    </row>
    <row r="644" spans="1:7" ht="12.75">
      <c r="A644" s="342"/>
      <c r="B644" s="354" t="s">
        <v>982</v>
      </c>
      <c r="C644" s="375">
        <v>3235067</v>
      </c>
      <c r="D644" s="227">
        <v>3235067</v>
      </c>
      <c r="E644" s="227">
        <v>2571385</v>
      </c>
      <c r="F644" s="344">
        <v>79.48475255690222</v>
      </c>
      <c r="G644" s="244">
        <v>226893</v>
      </c>
    </row>
    <row r="645" spans="1:7" ht="12.75" hidden="1">
      <c r="A645" s="342"/>
      <c r="B645" s="354" t="s">
        <v>1026</v>
      </c>
      <c r="C645" s="375">
        <v>0</v>
      </c>
      <c r="D645" s="227"/>
      <c r="E645" s="227"/>
      <c r="F645" s="344" t="e">
        <v>#DIV/0!</v>
      </c>
      <c r="G645" s="244">
        <v>0</v>
      </c>
    </row>
    <row r="646" spans="1:7" ht="25.5" hidden="1">
      <c r="A646" s="342"/>
      <c r="B646" s="355" t="s">
        <v>1040</v>
      </c>
      <c r="C646" s="375">
        <v>0</v>
      </c>
      <c r="D646" s="227"/>
      <c r="E646" s="227"/>
      <c r="F646" s="344" t="e">
        <v>#DIV/0!</v>
      </c>
      <c r="G646" s="244">
        <v>0</v>
      </c>
    </row>
    <row r="647" spans="1:7" ht="38.25" hidden="1">
      <c r="A647" s="342"/>
      <c r="B647" s="357" t="s">
        <v>1006</v>
      </c>
      <c r="C647" s="227">
        <v>0</v>
      </c>
      <c r="D647" s="227"/>
      <c r="E647" s="227"/>
      <c r="F647" s="344" t="e">
        <v>#DIV/0!</v>
      </c>
      <c r="G647" s="244">
        <v>0</v>
      </c>
    </row>
    <row r="648" spans="1:7" ht="25.5" hidden="1">
      <c r="A648" s="342"/>
      <c r="B648" s="355" t="s">
        <v>1041</v>
      </c>
      <c r="C648" s="227">
        <v>0</v>
      </c>
      <c r="D648" s="227"/>
      <c r="E648" s="227"/>
      <c r="F648" s="344" t="e">
        <v>#DIV/0!</v>
      </c>
      <c r="G648" s="244">
        <v>0</v>
      </c>
    </row>
    <row r="649" spans="1:7" ht="12.75">
      <c r="A649" s="342"/>
      <c r="B649" s="350" t="s">
        <v>507</v>
      </c>
      <c r="C649" s="227">
        <v>-1659203</v>
      </c>
      <c r="D649" s="227">
        <v>-1659203</v>
      </c>
      <c r="E649" s="227" t="s">
        <v>503</v>
      </c>
      <c r="F649" s="344" t="s">
        <v>503</v>
      </c>
      <c r="G649" s="344" t="s">
        <v>503</v>
      </c>
    </row>
    <row r="650" spans="1:7" ht="12.75">
      <c r="A650" s="342"/>
      <c r="B650" s="350" t="s">
        <v>508</v>
      </c>
      <c r="C650" s="375">
        <v>1659203</v>
      </c>
      <c r="D650" s="375">
        <v>1659203</v>
      </c>
      <c r="E650" s="375">
        <v>1659203</v>
      </c>
      <c r="F650" s="344" t="s">
        <v>503</v>
      </c>
      <c r="G650" s="244">
        <v>0</v>
      </c>
    </row>
    <row r="651" spans="1:7" ht="12.75" hidden="1">
      <c r="A651" s="342"/>
      <c r="B651" s="142" t="s">
        <v>512</v>
      </c>
      <c r="C651" s="375">
        <v>0</v>
      </c>
      <c r="D651" s="375">
        <v>0</v>
      </c>
      <c r="E651" s="375">
        <v>0</v>
      </c>
      <c r="F651" s="344" t="e">
        <v>#DIV/0!</v>
      </c>
      <c r="G651" s="244">
        <v>0</v>
      </c>
    </row>
    <row r="652" spans="1:7" ht="12.75" hidden="1">
      <c r="A652" s="342"/>
      <c r="B652" s="142" t="s">
        <v>513</v>
      </c>
      <c r="C652" s="375">
        <v>0</v>
      </c>
      <c r="D652" s="375">
        <v>0</v>
      </c>
      <c r="E652" s="375">
        <v>0</v>
      </c>
      <c r="F652" s="344" t="e">
        <v>#DIV/0!</v>
      </c>
      <c r="G652" s="244">
        <v>0</v>
      </c>
    </row>
    <row r="653" spans="1:7" ht="12.75">
      <c r="A653" s="342"/>
      <c r="B653" s="142" t="s">
        <v>629</v>
      </c>
      <c r="C653" s="375">
        <v>1659203</v>
      </c>
      <c r="D653" s="375">
        <v>1659203</v>
      </c>
      <c r="E653" s="375">
        <v>1659203</v>
      </c>
      <c r="F653" s="344" t="s">
        <v>503</v>
      </c>
      <c r="G653" s="244">
        <v>0</v>
      </c>
    </row>
    <row r="654" spans="1:7" ht="38.25" customHeight="1">
      <c r="A654" s="342"/>
      <c r="B654" s="363" t="s">
        <v>986</v>
      </c>
      <c r="C654" s="375">
        <v>1659203</v>
      </c>
      <c r="D654" s="227">
        <v>1659203</v>
      </c>
      <c r="E654" s="227">
        <v>1659203</v>
      </c>
      <c r="F654" s="344" t="s">
        <v>503</v>
      </c>
      <c r="G654" s="244">
        <v>0</v>
      </c>
    </row>
    <row r="655" spans="1:7" ht="51" hidden="1">
      <c r="A655" s="342"/>
      <c r="B655" s="363" t="s">
        <v>1007</v>
      </c>
      <c r="C655" s="375">
        <v>0</v>
      </c>
      <c r="D655" s="227">
        <v>0</v>
      </c>
      <c r="E655" s="227">
        <v>0</v>
      </c>
      <c r="F655" s="344" t="s">
        <v>503</v>
      </c>
      <c r="G655" s="214">
        <v>-1659203</v>
      </c>
    </row>
    <row r="656" spans="1:7" ht="38.25" hidden="1">
      <c r="A656" s="342"/>
      <c r="B656" s="363" t="s">
        <v>942</v>
      </c>
      <c r="C656" s="227">
        <v>0</v>
      </c>
      <c r="D656" s="227"/>
      <c r="E656" s="227"/>
      <c r="F656" s="344" t="e">
        <v>#DIV/0!</v>
      </c>
      <c r="G656" s="214">
        <v>0</v>
      </c>
    </row>
    <row r="657" spans="1:7" ht="12.75">
      <c r="A657" s="342"/>
      <c r="B657" s="396"/>
      <c r="C657" s="224"/>
      <c r="D657" s="227"/>
      <c r="E657" s="227"/>
      <c r="F657" s="344"/>
      <c r="G657" s="214"/>
    </row>
    <row r="658" spans="1:7" ht="12.75">
      <c r="A658" s="342"/>
      <c r="B658" s="397" t="s">
        <v>1044</v>
      </c>
      <c r="C658" s="227"/>
      <c r="D658" s="227"/>
      <c r="E658" s="227"/>
      <c r="F658" s="344"/>
      <c r="G658" s="214"/>
    </row>
    <row r="659" spans="1:7" ht="12.75">
      <c r="A659" s="342"/>
      <c r="B659" s="346" t="s">
        <v>970</v>
      </c>
      <c r="C659" s="374">
        <v>146344623</v>
      </c>
      <c r="D659" s="374">
        <v>146344623</v>
      </c>
      <c r="E659" s="374">
        <v>133992228</v>
      </c>
      <c r="F659" s="341">
        <v>91.55937898722797</v>
      </c>
      <c r="G659" s="384">
        <v>6023025</v>
      </c>
    </row>
    <row r="660" spans="1:7" ht="25.5">
      <c r="A660" s="342"/>
      <c r="B660" s="146" t="s">
        <v>971</v>
      </c>
      <c r="C660" s="375">
        <v>2304551</v>
      </c>
      <c r="D660" s="227">
        <v>2304551</v>
      </c>
      <c r="E660" s="227">
        <v>2490300</v>
      </c>
      <c r="F660" s="344">
        <v>108.06009500332169</v>
      </c>
      <c r="G660" s="244">
        <v>223868</v>
      </c>
    </row>
    <row r="661" spans="1:7" ht="12.75">
      <c r="A661" s="342"/>
      <c r="B661" s="142" t="s">
        <v>988</v>
      </c>
      <c r="C661" s="375">
        <v>59471735</v>
      </c>
      <c r="D661" s="227">
        <v>59471735</v>
      </c>
      <c r="E661" s="227">
        <v>46933591</v>
      </c>
      <c r="F661" s="344">
        <v>78.91747398995506</v>
      </c>
      <c r="G661" s="244">
        <v>555067</v>
      </c>
    </row>
    <row r="662" spans="1:7" ht="25.5">
      <c r="A662" s="342"/>
      <c r="B662" s="363" t="s">
        <v>1010</v>
      </c>
      <c r="C662" s="375">
        <v>2881021</v>
      </c>
      <c r="D662" s="227">
        <v>2881021</v>
      </c>
      <c r="E662" s="227">
        <v>178727</v>
      </c>
      <c r="F662" s="344">
        <v>6.203599348980796</v>
      </c>
      <c r="G662" s="244">
        <v>68385</v>
      </c>
    </row>
    <row r="663" spans="1:7" ht="12.75">
      <c r="A663" s="342"/>
      <c r="B663" s="146" t="s">
        <v>989</v>
      </c>
      <c r="C663" s="375">
        <v>587666</v>
      </c>
      <c r="D663" s="375">
        <v>587666</v>
      </c>
      <c r="E663" s="375">
        <v>587666</v>
      </c>
      <c r="F663" s="344">
        <v>100</v>
      </c>
      <c r="G663" s="244">
        <v>0</v>
      </c>
    </row>
    <row r="664" spans="1:7" ht="12.75">
      <c r="A664" s="342"/>
      <c r="B664" s="354" t="s">
        <v>990</v>
      </c>
      <c r="C664" s="375">
        <v>587666</v>
      </c>
      <c r="D664" s="375">
        <v>587666</v>
      </c>
      <c r="E664" s="375">
        <v>587666</v>
      </c>
      <c r="F664" s="344">
        <v>100</v>
      </c>
      <c r="G664" s="244">
        <v>0</v>
      </c>
    </row>
    <row r="665" spans="1:7" ht="12.75" customHeight="1">
      <c r="A665" s="342"/>
      <c r="B665" s="355" t="s">
        <v>991</v>
      </c>
      <c r="C665" s="375">
        <v>587666</v>
      </c>
      <c r="D665" s="375">
        <v>587666</v>
      </c>
      <c r="E665" s="375">
        <v>587666</v>
      </c>
      <c r="F665" s="344">
        <v>100</v>
      </c>
      <c r="G665" s="244">
        <v>0</v>
      </c>
    </row>
    <row r="666" spans="1:7" ht="38.25" customHeight="1">
      <c r="A666" s="342"/>
      <c r="B666" s="357" t="s">
        <v>999</v>
      </c>
      <c r="C666" s="375">
        <v>234416</v>
      </c>
      <c r="D666" s="375">
        <v>234416</v>
      </c>
      <c r="E666" s="375">
        <v>234416</v>
      </c>
      <c r="F666" s="344">
        <v>100</v>
      </c>
      <c r="G666" s="244">
        <v>0</v>
      </c>
    </row>
    <row r="667" spans="1:7" ht="51">
      <c r="A667" s="342"/>
      <c r="B667" s="386" t="s">
        <v>1000</v>
      </c>
      <c r="C667" s="375">
        <v>234416</v>
      </c>
      <c r="D667" s="227">
        <v>234416</v>
      </c>
      <c r="E667" s="227">
        <v>234416</v>
      </c>
      <c r="F667" s="344">
        <v>100</v>
      </c>
      <c r="G667" s="244">
        <v>0</v>
      </c>
    </row>
    <row r="668" spans="1:7" ht="12.75">
      <c r="A668" s="342"/>
      <c r="B668" s="381" t="s">
        <v>992</v>
      </c>
      <c r="C668" s="375">
        <v>353250</v>
      </c>
      <c r="D668" s="375">
        <v>353250</v>
      </c>
      <c r="E668" s="375">
        <v>353250</v>
      </c>
      <c r="F668" s="344">
        <v>100</v>
      </c>
      <c r="G668" s="244">
        <v>0</v>
      </c>
    </row>
    <row r="669" spans="1:7" ht="56.25" customHeight="1">
      <c r="A669" s="342"/>
      <c r="B669" s="386" t="s">
        <v>993</v>
      </c>
      <c r="C669" s="375">
        <v>353250</v>
      </c>
      <c r="D669" s="227">
        <v>353250</v>
      </c>
      <c r="E669" s="227">
        <v>353250</v>
      </c>
      <c r="F669" s="344">
        <v>100</v>
      </c>
      <c r="G669" s="244">
        <v>0</v>
      </c>
    </row>
    <row r="670" spans="1:7" ht="12.75">
      <c r="A670" s="342"/>
      <c r="B670" s="142" t="s">
        <v>972</v>
      </c>
      <c r="C670" s="375">
        <v>83980671</v>
      </c>
      <c r="D670" s="375">
        <v>83980671</v>
      </c>
      <c r="E670" s="375">
        <v>83980671</v>
      </c>
      <c r="F670" s="344">
        <v>100</v>
      </c>
      <c r="G670" s="244">
        <v>5244090</v>
      </c>
    </row>
    <row r="671" spans="1:7" ht="25.5">
      <c r="A671" s="342"/>
      <c r="B671" s="363" t="s">
        <v>973</v>
      </c>
      <c r="C671" s="375">
        <v>83980671</v>
      </c>
      <c r="D671" s="227">
        <v>83980671</v>
      </c>
      <c r="E671" s="227">
        <v>83980671</v>
      </c>
      <c r="F671" s="344">
        <v>100</v>
      </c>
      <c r="G671" s="244">
        <v>5244090</v>
      </c>
    </row>
    <row r="672" spans="1:7" ht="12.75">
      <c r="A672" s="342"/>
      <c r="B672" s="346" t="s">
        <v>974</v>
      </c>
      <c r="C672" s="224">
        <v>151085545</v>
      </c>
      <c r="D672" s="224">
        <v>151085545</v>
      </c>
      <c r="E672" s="224">
        <v>141281907</v>
      </c>
      <c r="F672" s="341">
        <v>93.51120055859745</v>
      </c>
      <c r="G672" s="384">
        <v>48420168</v>
      </c>
    </row>
    <row r="673" spans="1:7" ht="12.75">
      <c r="A673" s="342"/>
      <c r="B673" s="142" t="s">
        <v>975</v>
      </c>
      <c r="C673" s="375">
        <v>146105083</v>
      </c>
      <c r="D673" s="375">
        <v>146105083</v>
      </c>
      <c r="E673" s="375">
        <v>136482057</v>
      </c>
      <c r="F673" s="344">
        <v>93.41362682090944</v>
      </c>
      <c r="G673" s="244">
        <v>47811596</v>
      </c>
    </row>
    <row r="674" spans="1:7" ht="12.75">
      <c r="A674" s="342"/>
      <c r="B674" s="354" t="s">
        <v>976</v>
      </c>
      <c r="C674" s="375">
        <v>23617949</v>
      </c>
      <c r="D674" s="375">
        <v>23617949</v>
      </c>
      <c r="E674" s="375">
        <v>22481350</v>
      </c>
      <c r="F674" s="344">
        <v>95.18756264568104</v>
      </c>
      <c r="G674" s="244">
        <v>2271050</v>
      </c>
    </row>
    <row r="675" spans="1:7" ht="12.75">
      <c r="A675" s="342"/>
      <c r="B675" s="377" t="s">
        <v>977</v>
      </c>
      <c r="C675" s="375">
        <v>13273222</v>
      </c>
      <c r="D675" s="227">
        <v>13273222</v>
      </c>
      <c r="E675" s="227">
        <v>13088777</v>
      </c>
      <c r="F675" s="344">
        <v>98.61039768640953</v>
      </c>
      <c r="G675" s="244">
        <v>1061742</v>
      </c>
    </row>
    <row r="676" spans="1:7" ht="12.75">
      <c r="A676" s="342"/>
      <c r="B676" s="381" t="s">
        <v>978</v>
      </c>
      <c r="C676" s="375">
        <v>10033863</v>
      </c>
      <c r="D676" s="227">
        <v>10033863</v>
      </c>
      <c r="E676" s="227">
        <v>9878932</v>
      </c>
      <c r="F676" s="344">
        <v>98.45591872243024</v>
      </c>
      <c r="G676" s="244">
        <v>826900</v>
      </c>
    </row>
    <row r="677" spans="1:7" ht="12.75">
      <c r="A677" s="342"/>
      <c r="B677" s="377" t="s">
        <v>979</v>
      </c>
      <c r="C677" s="375">
        <v>10344727</v>
      </c>
      <c r="D677" s="227">
        <v>10344727</v>
      </c>
      <c r="E677" s="227">
        <v>9392573</v>
      </c>
      <c r="F677" s="344">
        <v>90.79575517072611</v>
      </c>
      <c r="G677" s="244">
        <v>1209308</v>
      </c>
    </row>
    <row r="678" spans="1:7" ht="12.75" hidden="1">
      <c r="A678" s="342"/>
      <c r="B678" s="354" t="s">
        <v>1020</v>
      </c>
      <c r="C678" s="375">
        <v>0</v>
      </c>
      <c r="D678" s="227"/>
      <c r="E678" s="227"/>
      <c r="F678" s="344" t="e">
        <v>#DIV/0!</v>
      </c>
      <c r="G678" s="244">
        <v>0</v>
      </c>
    </row>
    <row r="679" spans="1:7" ht="12.75">
      <c r="A679" s="342"/>
      <c r="B679" s="354" t="s">
        <v>980</v>
      </c>
      <c r="C679" s="375">
        <v>111364907</v>
      </c>
      <c r="D679" s="375">
        <v>111364907</v>
      </c>
      <c r="E679" s="375">
        <v>105829586</v>
      </c>
      <c r="F679" s="344">
        <v>95.02956438512538</v>
      </c>
      <c r="G679" s="244">
        <v>39303186</v>
      </c>
    </row>
    <row r="680" spans="1:7" ht="12.75">
      <c r="A680" s="342"/>
      <c r="B680" s="377" t="s">
        <v>1001</v>
      </c>
      <c r="C680" s="375">
        <v>111001299</v>
      </c>
      <c r="D680" s="227">
        <v>111001299</v>
      </c>
      <c r="E680" s="227">
        <v>105467051</v>
      </c>
      <c r="F680" s="344">
        <v>95.01424933774875</v>
      </c>
      <c r="G680" s="244">
        <v>39088454</v>
      </c>
    </row>
    <row r="681" spans="1:7" ht="12.75">
      <c r="A681" s="342"/>
      <c r="B681" s="377" t="s">
        <v>981</v>
      </c>
      <c r="C681" s="375">
        <v>363608</v>
      </c>
      <c r="D681" s="227">
        <v>363608</v>
      </c>
      <c r="E681" s="227">
        <v>362535</v>
      </c>
      <c r="F681" s="344">
        <v>99.70490198235463</v>
      </c>
      <c r="G681" s="244">
        <v>214732</v>
      </c>
    </row>
    <row r="682" spans="1:7" ht="25.5">
      <c r="A682" s="342"/>
      <c r="B682" s="363" t="s">
        <v>984</v>
      </c>
      <c r="C682" s="375">
        <v>797533</v>
      </c>
      <c r="D682" s="375">
        <v>797533</v>
      </c>
      <c r="E682" s="375">
        <v>771603</v>
      </c>
      <c r="F682" s="344">
        <v>96.7487238772565</v>
      </c>
      <c r="G682" s="244">
        <v>5248</v>
      </c>
    </row>
    <row r="683" spans="1:7" ht="25.5" hidden="1">
      <c r="A683" s="342"/>
      <c r="B683" s="355" t="s">
        <v>1015</v>
      </c>
      <c r="C683" s="375">
        <v>0</v>
      </c>
      <c r="D683" s="227"/>
      <c r="E683" s="227"/>
      <c r="F683" s="344" t="e">
        <v>#DIV/0!</v>
      </c>
      <c r="G683" s="244">
        <v>0</v>
      </c>
    </row>
    <row r="684" spans="1:7" ht="12.75">
      <c r="A684" s="342"/>
      <c r="B684" s="355" t="s">
        <v>985</v>
      </c>
      <c r="C684" s="375">
        <v>797533</v>
      </c>
      <c r="D684" s="227">
        <v>797533</v>
      </c>
      <c r="E684" s="227">
        <v>771603</v>
      </c>
      <c r="F684" s="344">
        <v>96.7487238772565</v>
      </c>
      <c r="G684" s="244">
        <v>5248</v>
      </c>
    </row>
    <row r="685" spans="1:7" ht="12.75">
      <c r="A685" s="342"/>
      <c r="B685" s="354" t="s">
        <v>923</v>
      </c>
      <c r="C685" s="227">
        <v>10324694</v>
      </c>
      <c r="D685" s="227">
        <v>10324694</v>
      </c>
      <c r="E685" s="227">
        <v>7399518</v>
      </c>
      <c r="F685" s="344">
        <v>71.66815791344519</v>
      </c>
      <c r="G685" s="244">
        <v>6232112</v>
      </c>
    </row>
    <row r="686" spans="1:7" ht="25.5">
      <c r="A686" s="342"/>
      <c r="B686" s="355" t="s">
        <v>1002</v>
      </c>
      <c r="C686" s="227">
        <v>18741</v>
      </c>
      <c r="D686" s="227">
        <v>18741</v>
      </c>
      <c r="E686" s="227">
        <v>18741</v>
      </c>
      <c r="F686" s="344">
        <v>100</v>
      </c>
      <c r="G686" s="244">
        <v>0</v>
      </c>
    </row>
    <row r="687" spans="1:7" ht="38.25">
      <c r="A687" s="342"/>
      <c r="B687" s="357" t="s">
        <v>1021</v>
      </c>
      <c r="C687" s="227">
        <v>18741</v>
      </c>
      <c r="D687" s="227">
        <v>18741</v>
      </c>
      <c r="E687" s="227">
        <v>18741</v>
      </c>
      <c r="F687" s="344">
        <v>100</v>
      </c>
      <c r="G687" s="244">
        <v>0</v>
      </c>
    </row>
    <row r="688" spans="1:7" ht="51.75" customHeight="1">
      <c r="A688" s="342"/>
      <c r="B688" s="386" t="s">
        <v>1022</v>
      </c>
      <c r="C688" s="227">
        <v>18741</v>
      </c>
      <c r="D688" s="227">
        <v>18741</v>
      </c>
      <c r="E688" s="227">
        <v>18741</v>
      </c>
      <c r="F688" s="344">
        <v>100</v>
      </c>
      <c r="G688" s="244">
        <v>0</v>
      </c>
    </row>
    <row r="689" spans="1:7" ht="25.5">
      <c r="A689" s="342"/>
      <c r="B689" s="355" t="s">
        <v>1024</v>
      </c>
      <c r="C689" s="227">
        <v>7454649</v>
      </c>
      <c r="D689" s="227">
        <v>7454649</v>
      </c>
      <c r="E689" s="227">
        <v>7231767</v>
      </c>
      <c r="F689" s="344">
        <v>97.01016104178748</v>
      </c>
      <c r="G689" s="244">
        <v>6187327</v>
      </c>
    </row>
    <row r="690" spans="1:7" ht="25.5">
      <c r="A690" s="342"/>
      <c r="B690" s="355" t="s">
        <v>1017</v>
      </c>
      <c r="C690" s="227">
        <v>2851304</v>
      </c>
      <c r="D690" s="227">
        <v>2851304</v>
      </c>
      <c r="E690" s="227">
        <v>149010</v>
      </c>
      <c r="F690" s="344">
        <v>5.22602991473375</v>
      </c>
      <c r="G690" s="244">
        <v>44785</v>
      </c>
    </row>
    <row r="691" spans="1:7" ht="38.25">
      <c r="A691" s="342"/>
      <c r="B691" s="357" t="s">
        <v>1018</v>
      </c>
      <c r="C691" s="227">
        <v>81819</v>
      </c>
      <c r="D691" s="227">
        <v>81819</v>
      </c>
      <c r="E691" s="227">
        <v>80824</v>
      </c>
      <c r="F691" s="344">
        <v>98.78390104987838</v>
      </c>
      <c r="G691" s="244">
        <v>44785</v>
      </c>
    </row>
    <row r="692" spans="1:7" ht="78.75" customHeight="1">
      <c r="A692" s="342"/>
      <c r="B692" s="357" t="s">
        <v>1025</v>
      </c>
      <c r="C692" s="227">
        <v>2769485</v>
      </c>
      <c r="D692" s="227">
        <v>2769485</v>
      </c>
      <c r="E692" s="227">
        <v>68186</v>
      </c>
      <c r="F692" s="344">
        <v>2.4620461927036974</v>
      </c>
      <c r="G692" s="244">
        <v>0</v>
      </c>
    </row>
    <row r="693" spans="1:7" ht="25.5" hidden="1">
      <c r="A693" s="342"/>
      <c r="B693" s="355" t="s">
        <v>1002</v>
      </c>
      <c r="C693" s="227">
        <v>0</v>
      </c>
      <c r="D693" s="227"/>
      <c r="E693" s="227"/>
      <c r="F693" s="344" t="e">
        <v>#DIV/0!</v>
      </c>
      <c r="G693" s="244">
        <v>0</v>
      </c>
    </row>
    <row r="694" spans="1:7" ht="38.25" hidden="1">
      <c r="A694" s="342"/>
      <c r="B694" s="357" t="s">
        <v>1003</v>
      </c>
      <c r="C694" s="227">
        <v>0</v>
      </c>
      <c r="D694" s="227"/>
      <c r="E694" s="227"/>
      <c r="F694" s="344" t="e">
        <v>#DIV/0!</v>
      </c>
      <c r="G694" s="244">
        <v>0</v>
      </c>
    </row>
    <row r="695" spans="1:7" ht="12.75" hidden="1">
      <c r="A695" s="342"/>
      <c r="B695" s="355" t="s">
        <v>1016</v>
      </c>
      <c r="C695" s="227">
        <v>0</v>
      </c>
      <c r="D695" s="227"/>
      <c r="E695" s="227"/>
      <c r="F695" s="344" t="e">
        <v>#DIV/0!</v>
      </c>
      <c r="G695" s="244">
        <v>0</v>
      </c>
    </row>
    <row r="696" spans="1:7" ht="12.75">
      <c r="A696" s="342"/>
      <c r="B696" s="142" t="s">
        <v>928</v>
      </c>
      <c r="C696" s="375">
        <v>4980462</v>
      </c>
      <c r="D696" s="375">
        <v>4980462</v>
      </c>
      <c r="E696" s="375">
        <v>4799850</v>
      </c>
      <c r="F696" s="344">
        <v>96.37358943808827</v>
      </c>
      <c r="G696" s="244">
        <v>608572</v>
      </c>
    </row>
    <row r="697" spans="1:7" ht="12.75">
      <c r="A697" s="342"/>
      <c r="B697" s="354" t="s">
        <v>982</v>
      </c>
      <c r="C697" s="375">
        <v>4950745</v>
      </c>
      <c r="D697" s="227">
        <v>4950745</v>
      </c>
      <c r="E697" s="227">
        <v>4770133</v>
      </c>
      <c r="F697" s="344">
        <v>96.35182179651748</v>
      </c>
      <c r="G697" s="244">
        <v>578855</v>
      </c>
    </row>
    <row r="698" spans="1:7" ht="12.75" hidden="1">
      <c r="A698" s="342"/>
      <c r="B698" s="354" t="s">
        <v>1026</v>
      </c>
      <c r="C698" s="375">
        <v>0</v>
      </c>
      <c r="D698" s="227"/>
      <c r="E698" s="227"/>
      <c r="F698" s="344" t="e">
        <v>#DIV/0!</v>
      </c>
      <c r="G698" s="244">
        <v>0</v>
      </c>
    </row>
    <row r="699" spans="1:7" ht="25.5" hidden="1">
      <c r="A699" s="342"/>
      <c r="B699" s="355" t="s">
        <v>1040</v>
      </c>
      <c r="C699" s="375">
        <v>0</v>
      </c>
      <c r="D699" s="227"/>
      <c r="E699" s="227"/>
      <c r="F699" s="344" t="e">
        <v>#DIV/0!</v>
      </c>
      <c r="G699" s="244">
        <v>0</v>
      </c>
    </row>
    <row r="700" spans="1:7" ht="38.25" hidden="1">
      <c r="A700" s="342"/>
      <c r="B700" s="357" t="s">
        <v>1006</v>
      </c>
      <c r="C700" s="227">
        <v>0</v>
      </c>
      <c r="D700" s="227"/>
      <c r="E700" s="227"/>
      <c r="F700" s="344" t="e">
        <v>#DIV/0!</v>
      </c>
      <c r="G700" s="244">
        <v>0</v>
      </c>
    </row>
    <row r="701" spans="1:7" ht="25.5" hidden="1">
      <c r="A701" s="342"/>
      <c r="B701" s="355" t="s">
        <v>1041</v>
      </c>
      <c r="C701" s="227">
        <v>0</v>
      </c>
      <c r="D701" s="227"/>
      <c r="E701" s="227"/>
      <c r="F701" s="344" t="e">
        <v>#DIV/0!</v>
      </c>
      <c r="G701" s="244">
        <v>0</v>
      </c>
    </row>
    <row r="702" spans="1:7" ht="12.75">
      <c r="A702" s="342"/>
      <c r="B702" s="354" t="s">
        <v>1026</v>
      </c>
      <c r="C702" s="227">
        <v>29717</v>
      </c>
      <c r="D702" s="227">
        <v>29717</v>
      </c>
      <c r="E702" s="227">
        <v>29717</v>
      </c>
      <c r="F702" s="344">
        <v>100</v>
      </c>
      <c r="G702" s="244">
        <v>29717</v>
      </c>
    </row>
    <row r="703" spans="1:7" ht="25.5">
      <c r="A703" s="342"/>
      <c r="B703" s="355" t="s">
        <v>1027</v>
      </c>
      <c r="C703" s="227">
        <v>29717</v>
      </c>
      <c r="D703" s="227">
        <v>29717</v>
      </c>
      <c r="E703" s="227">
        <v>29717</v>
      </c>
      <c r="F703" s="344">
        <v>100</v>
      </c>
      <c r="G703" s="244">
        <v>29717</v>
      </c>
    </row>
    <row r="704" spans="1:7" ht="12.75">
      <c r="A704" s="342"/>
      <c r="B704" s="350" t="s">
        <v>507</v>
      </c>
      <c r="C704" s="227">
        <v>-4740922</v>
      </c>
      <c r="D704" s="227">
        <v>-4740922</v>
      </c>
      <c r="E704" s="227" t="s">
        <v>503</v>
      </c>
      <c r="F704" s="344" t="s">
        <v>503</v>
      </c>
      <c r="G704" s="344" t="s">
        <v>503</v>
      </c>
    </row>
    <row r="705" spans="1:7" ht="12.75">
      <c r="A705" s="342"/>
      <c r="B705" s="350" t="s">
        <v>508</v>
      </c>
      <c r="C705" s="375">
        <v>4740922</v>
      </c>
      <c r="D705" s="375">
        <v>4740922</v>
      </c>
      <c r="E705" s="375">
        <v>4740922</v>
      </c>
      <c r="F705" s="344" t="s">
        <v>503</v>
      </c>
      <c r="G705" s="244">
        <v>0</v>
      </c>
    </row>
    <row r="706" spans="1:7" ht="12.75" hidden="1">
      <c r="A706" s="342"/>
      <c r="B706" s="142" t="s">
        <v>512</v>
      </c>
      <c r="C706" s="375">
        <v>0</v>
      </c>
      <c r="D706" s="375">
        <v>0</v>
      </c>
      <c r="E706" s="375">
        <v>0</v>
      </c>
      <c r="F706" s="344" t="e">
        <v>#DIV/0!</v>
      </c>
      <c r="G706" s="244">
        <v>0</v>
      </c>
    </row>
    <row r="707" spans="1:7" ht="12.75" hidden="1">
      <c r="A707" s="342"/>
      <c r="B707" s="142" t="s">
        <v>513</v>
      </c>
      <c r="C707" s="375">
        <v>0</v>
      </c>
      <c r="D707" s="375">
        <v>0</v>
      </c>
      <c r="E707" s="375">
        <v>0</v>
      </c>
      <c r="F707" s="344" t="e">
        <v>#DIV/0!</v>
      </c>
      <c r="G707" s="244">
        <v>0</v>
      </c>
    </row>
    <row r="708" spans="1:7" ht="12.75">
      <c r="A708" s="342"/>
      <c r="B708" s="142" t="s">
        <v>629</v>
      </c>
      <c r="C708" s="375">
        <v>4740922</v>
      </c>
      <c r="D708" s="375">
        <v>4740922</v>
      </c>
      <c r="E708" s="375">
        <v>4740922</v>
      </c>
      <c r="F708" s="344" t="s">
        <v>503</v>
      </c>
      <c r="G708" s="244">
        <v>0</v>
      </c>
    </row>
    <row r="709" spans="1:7" ht="38.25">
      <c r="A709" s="342"/>
      <c r="B709" s="363" t="s">
        <v>986</v>
      </c>
      <c r="C709" s="375">
        <v>15462</v>
      </c>
      <c r="D709" s="227">
        <v>15462</v>
      </c>
      <c r="E709" s="227">
        <v>15462</v>
      </c>
      <c r="F709" s="344" t="s">
        <v>503</v>
      </c>
      <c r="G709" s="244">
        <v>0</v>
      </c>
    </row>
    <row r="710" spans="1:7" ht="38.25" customHeight="1">
      <c r="A710" s="342"/>
      <c r="B710" s="363" t="s">
        <v>1007</v>
      </c>
      <c r="C710" s="375">
        <v>4725460</v>
      </c>
      <c r="D710" s="227">
        <v>4725460</v>
      </c>
      <c r="E710" s="227">
        <v>4725460</v>
      </c>
      <c r="F710" s="344" t="s">
        <v>503</v>
      </c>
      <c r="G710" s="244">
        <v>0</v>
      </c>
    </row>
    <row r="711" spans="1:7" ht="38.25" hidden="1">
      <c r="A711" s="342"/>
      <c r="B711" s="363" t="s">
        <v>942</v>
      </c>
      <c r="C711" s="227">
        <v>0</v>
      </c>
      <c r="D711" s="227"/>
      <c r="E711" s="227"/>
      <c r="F711" s="344" t="e">
        <v>#DIV/0!</v>
      </c>
      <c r="G711" s="214">
        <v>-4725460</v>
      </c>
    </row>
    <row r="712" spans="1:7" ht="12.75">
      <c r="A712" s="342"/>
      <c r="B712" s="359"/>
      <c r="C712" s="227"/>
      <c r="D712" s="227"/>
      <c r="E712" s="227"/>
      <c r="F712" s="344"/>
      <c r="G712" s="214"/>
    </row>
    <row r="713" spans="1:7" ht="12.75">
      <c r="A713" s="342"/>
      <c r="B713" s="345" t="s">
        <v>1045</v>
      </c>
      <c r="C713" s="224"/>
      <c r="D713" s="227"/>
      <c r="E713" s="227"/>
      <c r="F713" s="344"/>
      <c r="G713" s="214"/>
    </row>
    <row r="714" spans="1:7" ht="12.75">
      <c r="A714" s="342"/>
      <c r="B714" s="346" t="s">
        <v>970</v>
      </c>
      <c r="C714" s="374">
        <v>119867689</v>
      </c>
      <c r="D714" s="374">
        <v>119867689</v>
      </c>
      <c r="E714" s="374">
        <v>119739403</v>
      </c>
      <c r="F714" s="341">
        <v>99.89297699732911</v>
      </c>
      <c r="G714" s="384">
        <v>624066</v>
      </c>
    </row>
    <row r="715" spans="1:7" ht="25.5">
      <c r="A715" s="342"/>
      <c r="B715" s="146" t="s">
        <v>971</v>
      </c>
      <c r="C715" s="375">
        <v>7318414</v>
      </c>
      <c r="D715" s="227">
        <v>7318414</v>
      </c>
      <c r="E715" s="227">
        <v>7191096</v>
      </c>
      <c r="F715" s="344">
        <v>98.26030612643667</v>
      </c>
      <c r="G715" s="244">
        <v>623467</v>
      </c>
    </row>
    <row r="716" spans="1:7" ht="12.75">
      <c r="A716" s="342"/>
      <c r="B716" s="142" t="s">
        <v>988</v>
      </c>
      <c r="C716" s="375">
        <v>24900</v>
      </c>
      <c r="D716" s="227">
        <v>24900</v>
      </c>
      <c r="E716" s="227">
        <v>24900</v>
      </c>
      <c r="F716" s="344">
        <v>100</v>
      </c>
      <c r="G716" s="244">
        <v>0</v>
      </c>
    </row>
    <row r="717" spans="1:7" ht="12.75">
      <c r="A717" s="342"/>
      <c r="B717" s="142" t="s">
        <v>989</v>
      </c>
      <c r="C717" s="375">
        <v>412253</v>
      </c>
      <c r="D717" s="375">
        <v>412253</v>
      </c>
      <c r="E717" s="375">
        <v>411285</v>
      </c>
      <c r="F717" s="344">
        <v>99.76519273358836</v>
      </c>
      <c r="G717" s="244">
        <v>599</v>
      </c>
    </row>
    <row r="718" spans="1:7" ht="12.75">
      <c r="A718" s="342"/>
      <c r="B718" s="354" t="s">
        <v>990</v>
      </c>
      <c r="C718" s="375">
        <v>412253</v>
      </c>
      <c r="D718" s="375">
        <v>412253</v>
      </c>
      <c r="E718" s="375">
        <v>411285</v>
      </c>
      <c r="F718" s="344">
        <v>99.76519273358836</v>
      </c>
      <c r="G718" s="244">
        <v>599</v>
      </c>
    </row>
    <row r="719" spans="1:7" ht="12.75">
      <c r="A719" s="342"/>
      <c r="B719" s="377" t="s">
        <v>991</v>
      </c>
      <c r="C719" s="375">
        <v>412253</v>
      </c>
      <c r="D719" s="375">
        <v>412253</v>
      </c>
      <c r="E719" s="375">
        <v>411285</v>
      </c>
      <c r="F719" s="344">
        <v>99.76519273358836</v>
      </c>
      <c r="G719" s="244">
        <v>599</v>
      </c>
    </row>
    <row r="720" spans="1:7" ht="41.25" customHeight="1">
      <c r="A720" s="342"/>
      <c r="B720" s="357" t="s">
        <v>999</v>
      </c>
      <c r="C720" s="375">
        <v>274907</v>
      </c>
      <c r="D720" s="375">
        <v>274907</v>
      </c>
      <c r="E720" s="375">
        <v>273939</v>
      </c>
      <c r="F720" s="344">
        <v>99.64788091972922</v>
      </c>
      <c r="G720" s="244">
        <v>599</v>
      </c>
    </row>
    <row r="721" spans="1:7" ht="51">
      <c r="A721" s="342"/>
      <c r="B721" s="386" t="s">
        <v>1000</v>
      </c>
      <c r="C721" s="375">
        <v>274907</v>
      </c>
      <c r="D721" s="375">
        <v>274907</v>
      </c>
      <c r="E721" s="375">
        <v>273939</v>
      </c>
      <c r="F721" s="344">
        <v>99.64788091972922</v>
      </c>
      <c r="G721" s="244">
        <v>599</v>
      </c>
    </row>
    <row r="722" spans="1:7" ht="51" hidden="1">
      <c r="A722" s="342"/>
      <c r="B722" s="386" t="s">
        <v>1031</v>
      </c>
      <c r="C722" s="375">
        <v>0</v>
      </c>
      <c r="D722" s="227">
        <v>0</v>
      </c>
      <c r="E722" s="227">
        <v>0</v>
      </c>
      <c r="F722" s="344" t="e">
        <v>#DIV/0!</v>
      </c>
      <c r="G722" s="244">
        <v>0</v>
      </c>
    </row>
    <row r="723" spans="1:7" ht="12.75">
      <c r="A723" s="342"/>
      <c r="B723" s="381" t="s">
        <v>992</v>
      </c>
      <c r="C723" s="375">
        <v>137346</v>
      </c>
      <c r="D723" s="227">
        <v>137346</v>
      </c>
      <c r="E723" s="227">
        <v>137346</v>
      </c>
      <c r="F723" s="344">
        <v>100</v>
      </c>
      <c r="G723" s="244">
        <v>0</v>
      </c>
    </row>
    <row r="724" spans="1:7" ht="51" customHeight="1">
      <c r="A724" s="342"/>
      <c r="B724" s="386" t="s">
        <v>993</v>
      </c>
      <c r="C724" s="375">
        <v>137346</v>
      </c>
      <c r="D724" s="227">
        <v>137346</v>
      </c>
      <c r="E724" s="227">
        <v>137346</v>
      </c>
      <c r="F724" s="344">
        <v>100</v>
      </c>
      <c r="G724" s="244">
        <v>0</v>
      </c>
    </row>
    <row r="725" spans="1:7" ht="12.75">
      <c r="A725" s="342"/>
      <c r="B725" s="142" t="s">
        <v>972</v>
      </c>
      <c r="C725" s="375">
        <v>112112122</v>
      </c>
      <c r="D725" s="375">
        <v>112112122</v>
      </c>
      <c r="E725" s="375">
        <v>112112122</v>
      </c>
      <c r="F725" s="344">
        <v>100</v>
      </c>
      <c r="G725" s="244">
        <v>0</v>
      </c>
    </row>
    <row r="726" spans="1:7" ht="25.5">
      <c r="A726" s="342"/>
      <c r="B726" s="363" t="s">
        <v>973</v>
      </c>
      <c r="C726" s="375">
        <v>112112122</v>
      </c>
      <c r="D726" s="227">
        <v>112112122</v>
      </c>
      <c r="E726" s="227">
        <v>112112122</v>
      </c>
      <c r="F726" s="344">
        <v>100</v>
      </c>
      <c r="G726" s="244">
        <v>0</v>
      </c>
    </row>
    <row r="727" spans="1:7" ht="12.75">
      <c r="A727" s="342"/>
      <c r="B727" s="346" t="s">
        <v>974</v>
      </c>
      <c r="C727" s="224">
        <v>119867689</v>
      </c>
      <c r="D727" s="224">
        <v>119867689</v>
      </c>
      <c r="E727" s="224">
        <v>118744288</v>
      </c>
      <c r="F727" s="341">
        <v>99.06279915015297</v>
      </c>
      <c r="G727" s="384">
        <v>5762804</v>
      </c>
    </row>
    <row r="728" spans="1:7" ht="12.75">
      <c r="A728" s="342"/>
      <c r="B728" s="142" t="s">
        <v>975</v>
      </c>
      <c r="C728" s="375">
        <v>109058728</v>
      </c>
      <c r="D728" s="375">
        <v>109058728</v>
      </c>
      <c r="E728" s="375">
        <v>107983131</v>
      </c>
      <c r="F728" s="344">
        <v>99.01374514472606</v>
      </c>
      <c r="G728" s="244">
        <v>5590499</v>
      </c>
    </row>
    <row r="729" spans="1:7" ht="12.75">
      <c r="A729" s="342"/>
      <c r="B729" s="354" t="s">
        <v>976</v>
      </c>
      <c r="C729" s="375">
        <v>65185007</v>
      </c>
      <c r="D729" s="375">
        <v>65185007</v>
      </c>
      <c r="E729" s="375">
        <v>64256430</v>
      </c>
      <c r="F729" s="344">
        <v>98.57547457193647</v>
      </c>
      <c r="G729" s="244">
        <v>4828691</v>
      </c>
    </row>
    <row r="730" spans="1:7" ht="12.75">
      <c r="A730" s="342"/>
      <c r="B730" s="377" t="s">
        <v>977</v>
      </c>
      <c r="C730" s="375">
        <v>48676044</v>
      </c>
      <c r="D730" s="227">
        <v>48676044</v>
      </c>
      <c r="E730" s="227">
        <v>48217433</v>
      </c>
      <c r="F730" s="344">
        <v>99.05783017206575</v>
      </c>
      <c r="G730" s="244">
        <v>3776163</v>
      </c>
    </row>
    <row r="731" spans="1:7" ht="12.75">
      <c r="A731" s="342"/>
      <c r="B731" s="381" t="s">
        <v>978</v>
      </c>
      <c r="C731" s="375">
        <v>38901041</v>
      </c>
      <c r="D731" s="227">
        <v>38901041</v>
      </c>
      <c r="E731" s="227">
        <v>38572936</v>
      </c>
      <c r="F731" s="344">
        <v>99.15656498755393</v>
      </c>
      <c r="G731" s="244">
        <v>3049249</v>
      </c>
    </row>
    <row r="732" spans="1:7" ht="12.75">
      <c r="A732" s="342"/>
      <c r="B732" s="377" t="s">
        <v>979</v>
      </c>
      <c r="C732" s="375">
        <v>16508963</v>
      </c>
      <c r="D732" s="227">
        <v>16508963</v>
      </c>
      <c r="E732" s="227">
        <v>16038997</v>
      </c>
      <c r="F732" s="344">
        <v>97.15326759167127</v>
      </c>
      <c r="G732" s="244">
        <v>1052528</v>
      </c>
    </row>
    <row r="733" spans="1:7" ht="12.75" hidden="1">
      <c r="A733" s="342"/>
      <c r="B733" s="354" t="s">
        <v>1020</v>
      </c>
      <c r="C733" s="375">
        <v>0</v>
      </c>
      <c r="D733" s="227"/>
      <c r="E733" s="227"/>
      <c r="F733" s="344" t="e">
        <v>#DIV/0!</v>
      </c>
      <c r="G733" s="244">
        <v>0</v>
      </c>
    </row>
    <row r="734" spans="1:7" ht="12.75">
      <c r="A734" s="342"/>
      <c r="B734" s="354" t="s">
        <v>980</v>
      </c>
      <c r="C734" s="375">
        <v>26870960</v>
      </c>
      <c r="D734" s="375">
        <v>26870960</v>
      </c>
      <c r="E734" s="375">
        <v>26724012</v>
      </c>
      <c r="F734" s="344">
        <v>99.45313453631728</v>
      </c>
      <c r="G734" s="244">
        <v>761626</v>
      </c>
    </row>
    <row r="735" spans="1:7" ht="12.75">
      <c r="A735" s="342"/>
      <c r="B735" s="377" t="s">
        <v>1001</v>
      </c>
      <c r="C735" s="375">
        <v>25946034</v>
      </c>
      <c r="D735" s="227">
        <v>25946034</v>
      </c>
      <c r="E735" s="227">
        <v>25866998</v>
      </c>
      <c r="F735" s="344">
        <v>99.69538311712688</v>
      </c>
      <c r="G735" s="244">
        <v>678507</v>
      </c>
    </row>
    <row r="736" spans="1:7" ht="12.75">
      <c r="A736" s="342"/>
      <c r="B736" s="377" t="s">
        <v>981</v>
      </c>
      <c r="C736" s="375">
        <v>924926</v>
      </c>
      <c r="D736" s="227">
        <v>924926</v>
      </c>
      <c r="E736" s="227">
        <v>857014</v>
      </c>
      <c r="F736" s="344">
        <v>92.65757476814362</v>
      </c>
      <c r="G736" s="244">
        <v>83119</v>
      </c>
    </row>
    <row r="737" spans="1:7" ht="25.5">
      <c r="A737" s="342"/>
      <c r="B737" s="363" t="s">
        <v>984</v>
      </c>
      <c r="C737" s="375">
        <v>87593</v>
      </c>
      <c r="D737" s="375">
        <v>87593</v>
      </c>
      <c r="E737" s="375">
        <v>87521</v>
      </c>
      <c r="F737" s="344">
        <v>99.91780165081686</v>
      </c>
      <c r="G737" s="244">
        <v>182</v>
      </c>
    </row>
    <row r="738" spans="1:7" ht="25.5" hidden="1">
      <c r="A738" s="342"/>
      <c r="B738" s="355" t="s">
        <v>1015</v>
      </c>
      <c r="C738" s="375">
        <v>0</v>
      </c>
      <c r="D738" s="227"/>
      <c r="E738" s="227"/>
      <c r="F738" s="344" t="e">
        <v>#DIV/0!</v>
      </c>
      <c r="G738" s="244">
        <v>0</v>
      </c>
    </row>
    <row r="739" spans="1:7" ht="12.75">
      <c r="A739" s="342"/>
      <c r="B739" s="355" t="s">
        <v>985</v>
      </c>
      <c r="C739" s="375">
        <v>87593</v>
      </c>
      <c r="D739" s="227">
        <v>87593</v>
      </c>
      <c r="E739" s="227">
        <v>87521</v>
      </c>
      <c r="F739" s="344">
        <v>99.91780165081686</v>
      </c>
      <c r="G739" s="244">
        <v>182</v>
      </c>
    </row>
    <row r="740" spans="1:7" ht="12.75">
      <c r="A740" s="342"/>
      <c r="B740" s="354" t="s">
        <v>923</v>
      </c>
      <c r="C740" s="227">
        <v>16915168</v>
      </c>
      <c r="D740" s="227">
        <v>16915168</v>
      </c>
      <c r="E740" s="227">
        <v>16915168</v>
      </c>
      <c r="F740" s="344">
        <v>100</v>
      </c>
      <c r="G740" s="244">
        <v>0</v>
      </c>
    </row>
    <row r="741" spans="1:7" ht="25.5" hidden="1">
      <c r="A741" s="342"/>
      <c r="B741" s="355" t="s">
        <v>1002</v>
      </c>
      <c r="C741" s="227">
        <v>0</v>
      </c>
      <c r="D741" s="227"/>
      <c r="E741" s="227"/>
      <c r="F741" s="344" t="e">
        <v>#DIV/0!</v>
      </c>
      <c r="G741" s="244">
        <v>0</v>
      </c>
    </row>
    <row r="742" spans="1:7" ht="38.25" hidden="1">
      <c r="A742" s="342"/>
      <c r="B742" s="357" t="s">
        <v>1003</v>
      </c>
      <c r="C742" s="227">
        <v>0</v>
      </c>
      <c r="D742" s="227"/>
      <c r="E742" s="227"/>
      <c r="F742" s="344" t="e">
        <v>#DIV/0!</v>
      </c>
      <c r="G742" s="244">
        <v>0</v>
      </c>
    </row>
    <row r="743" spans="1:7" ht="12.75" hidden="1">
      <c r="A743" s="342"/>
      <c r="B743" s="355" t="s">
        <v>1016</v>
      </c>
      <c r="C743" s="227">
        <v>0</v>
      </c>
      <c r="D743" s="227"/>
      <c r="E743" s="227"/>
      <c r="F743" s="344" t="e">
        <v>#DIV/0!</v>
      </c>
      <c r="G743" s="244">
        <v>0</v>
      </c>
    </row>
    <row r="744" spans="1:7" ht="25.5">
      <c r="A744" s="342"/>
      <c r="B744" s="355" t="s">
        <v>1024</v>
      </c>
      <c r="C744" s="227">
        <v>16915168</v>
      </c>
      <c r="D744" s="227">
        <v>16915168</v>
      </c>
      <c r="E744" s="227">
        <v>16915168</v>
      </c>
      <c r="F744" s="344">
        <v>100</v>
      </c>
      <c r="G744" s="244">
        <v>0</v>
      </c>
    </row>
    <row r="745" spans="1:7" ht="12.75">
      <c r="A745" s="342"/>
      <c r="B745" s="142" t="s">
        <v>928</v>
      </c>
      <c r="C745" s="375">
        <v>10808961</v>
      </c>
      <c r="D745" s="375">
        <v>10808961</v>
      </c>
      <c r="E745" s="375">
        <v>10761157</v>
      </c>
      <c r="F745" s="344">
        <v>99.55773732553943</v>
      </c>
      <c r="G745" s="244">
        <v>172305</v>
      </c>
    </row>
    <row r="746" spans="1:7" ht="12.75">
      <c r="A746" s="342"/>
      <c r="B746" s="354" t="s">
        <v>982</v>
      </c>
      <c r="C746" s="375">
        <v>9108961</v>
      </c>
      <c r="D746" s="227">
        <v>9108961</v>
      </c>
      <c r="E746" s="227">
        <v>9061157</v>
      </c>
      <c r="F746" s="344">
        <v>99.47519810437217</v>
      </c>
      <c r="G746" s="244">
        <v>172305</v>
      </c>
    </row>
    <row r="747" spans="1:7" ht="12.75">
      <c r="A747" s="342"/>
      <c r="B747" s="354" t="s">
        <v>1026</v>
      </c>
      <c r="C747" s="375">
        <v>1700000</v>
      </c>
      <c r="D747" s="375">
        <v>1700000</v>
      </c>
      <c r="E747" s="375">
        <v>1700000</v>
      </c>
      <c r="F747" s="344">
        <v>100</v>
      </c>
      <c r="G747" s="244">
        <v>0</v>
      </c>
    </row>
    <row r="748" spans="1:7" ht="12.75" customHeight="1">
      <c r="A748" s="342"/>
      <c r="B748" s="355" t="s">
        <v>1040</v>
      </c>
      <c r="C748" s="375">
        <v>1700000</v>
      </c>
      <c r="D748" s="375">
        <v>1700000</v>
      </c>
      <c r="E748" s="375">
        <v>1700000</v>
      </c>
      <c r="F748" s="344">
        <v>100</v>
      </c>
      <c r="G748" s="244">
        <v>0</v>
      </c>
    </row>
    <row r="749" spans="1:7" ht="38.25">
      <c r="A749" s="342"/>
      <c r="B749" s="357" t="s">
        <v>1006</v>
      </c>
      <c r="C749" s="227">
        <v>1700000</v>
      </c>
      <c r="D749" s="227">
        <v>1700000</v>
      </c>
      <c r="E749" s="227">
        <v>1700000</v>
      </c>
      <c r="F749" s="344">
        <v>100</v>
      </c>
      <c r="G749" s="244">
        <v>0</v>
      </c>
    </row>
    <row r="750" spans="1:7" ht="25.5" hidden="1">
      <c r="A750" s="342"/>
      <c r="B750" s="355" t="s">
        <v>1041</v>
      </c>
      <c r="C750" s="227">
        <v>0</v>
      </c>
      <c r="D750" s="227"/>
      <c r="E750" s="227"/>
      <c r="F750" s="344" t="e">
        <v>#DIV/0!</v>
      </c>
      <c r="G750" s="214">
        <v>-1700000</v>
      </c>
    </row>
    <row r="751" spans="1:7" ht="12.75" hidden="1">
      <c r="A751" s="342"/>
      <c r="B751" s="350" t="s">
        <v>507</v>
      </c>
      <c r="C751" s="227">
        <v>0</v>
      </c>
      <c r="D751" s="227"/>
      <c r="E751" s="227"/>
      <c r="F751" s="344" t="e">
        <v>#DIV/0!</v>
      </c>
      <c r="G751" s="214">
        <v>0</v>
      </c>
    </row>
    <row r="752" spans="1:7" ht="12.75" hidden="1">
      <c r="A752" s="342"/>
      <c r="B752" s="350" t="s">
        <v>508</v>
      </c>
      <c r="C752" s="375">
        <v>0</v>
      </c>
      <c r="D752" s="227"/>
      <c r="E752" s="227"/>
      <c r="F752" s="344" t="e">
        <v>#DIV/0!</v>
      </c>
      <c r="G752" s="214">
        <v>0</v>
      </c>
    </row>
    <row r="753" spans="1:7" ht="12.75" hidden="1">
      <c r="A753" s="342"/>
      <c r="B753" s="142" t="s">
        <v>512</v>
      </c>
      <c r="C753" s="375">
        <v>0</v>
      </c>
      <c r="D753" s="227"/>
      <c r="E753" s="227"/>
      <c r="F753" s="344" t="e">
        <v>#DIV/0!</v>
      </c>
      <c r="G753" s="214">
        <v>0</v>
      </c>
    </row>
    <row r="754" spans="1:7" ht="12.75" hidden="1">
      <c r="A754" s="342"/>
      <c r="B754" s="142" t="s">
        <v>513</v>
      </c>
      <c r="C754" s="375">
        <v>0</v>
      </c>
      <c r="D754" s="227"/>
      <c r="E754" s="227"/>
      <c r="F754" s="344" t="e">
        <v>#DIV/0!</v>
      </c>
      <c r="G754" s="214">
        <v>0</v>
      </c>
    </row>
    <row r="755" spans="1:7" ht="12.75" hidden="1">
      <c r="A755" s="342"/>
      <c r="B755" s="142" t="s">
        <v>629</v>
      </c>
      <c r="C755" s="375">
        <v>0</v>
      </c>
      <c r="D755" s="227"/>
      <c r="E755" s="227"/>
      <c r="F755" s="344" t="e">
        <v>#DIV/0!</v>
      </c>
      <c r="G755" s="214">
        <v>0</v>
      </c>
    </row>
    <row r="756" spans="1:7" ht="38.25" customHeight="1" hidden="1">
      <c r="A756" s="342"/>
      <c r="B756" s="363" t="s">
        <v>986</v>
      </c>
      <c r="C756" s="375">
        <v>0</v>
      </c>
      <c r="D756" s="227"/>
      <c r="E756" s="227"/>
      <c r="F756" s="344" t="e">
        <v>#DIV/0!</v>
      </c>
      <c r="G756" s="214">
        <v>0</v>
      </c>
    </row>
    <row r="757" spans="1:7" ht="51" hidden="1">
      <c r="A757" s="342"/>
      <c r="B757" s="363" t="s">
        <v>1007</v>
      </c>
      <c r="C757" s="375">
        <v>0</v>
      </c>
      <c r="D757" s="227"/>
      <c r="E757" s="227"/>
      <c r="F757" s="344" t="e">
        <v>#DIV/0!</v>
      </c>
      <c r="G757" s="214">
        <v>0</v>
      </c>
    </row>
    <row r="758" spans="1:7" ht="38.25" hidden="1">
      <c r="A758" s="342"/>
      <c r="B758" s="363" t="s">
        <v>942</v>
      </c>
      <c r="C758" s="227">
        <v>0</v>
      </c>
      <c r="D758" s="227"/>
      <c r="E758" s="227"/>
      <c r="F758" s="344" t="e">
        <v>#DIV/0!</v>
      </c>
      <c r="G758" s="214">
        <v>0</v>
      </c>
    </row>
    <row r="759" spans="1:7" ht="12.75" hidden="1">
      <c r="A759" s="342"/>
      <c r="B759" s="350" t="s">
        <v>507</v>
      </c>
      <c r="C759" s="227">
        <v>0</v>
      </c>
      <c r="D759" s="227">
        <v>0</v>
      </c>
      <c r="E759" s="227">
        <v>995115</v>
      </c>
      <c r="F759" s="344" t="s">
        <v>503</v>
      </c>
      <c r="G759" s="214">
        <v>995115</v>
      </c>
    </row>
    <row r="760" spans="1:7" ht="12.75" hidden="1">
      <c r="A760" s="342"/>
      <c r="B760" s="350" t="s">
        <v>508</v>
      </c>
      <c r="C760" s="227">
        <v>0</v>
      </c>
      <c r="D760" s="227">
        <v>0</v>
      </c>
      <c r="E760" s="227">
        <v>0</v>
      </c>
      <c r="F760" s="344" t="s">
        <v>503</v>
      </c>
      <c r="G760" s="214">
        <v>-6133853</v>
      </c>
    </row>
    <row r="761" spans="1:7" ht="12.75" hidden="1">
      <c r="A761" s="342"/>
      <c r="B761" s="142" t="s">
        <v>629</v>
      </c>
      <c r="C761" s="227">
        <v>0</v>
      </c>
      <c r="D761" s="227">
        <v>0</v>
      </c>
      <c r="E761" s="227">
        <v>0</v>
      </c>
      <c r="F761" s="344" t="s">
        <v>503</v>
      </c>
      <c r="G761" s="214">
        <v>0</v>
      </c>
    </row>
    <row r="762" spans="1:7" ht="37.5" customHeight="1" hidden="1">
      <c r="A762" s="342"/>
      <c r="B762" s="363" t="s">
        <v>1007</v>
      </c>
      <c r="C762" s="227">
        <v>0</v>
      </c>
      <c r="D762" s="227">
        <v>0</v>
      </c>
      <c r="E762" s="227">
        <v>0</v>
      </c>
      <c r="F762" s="344" t="s">
        <v>503</v>
      </c>
      <c r="G762" s="214">
        <v>0</v>
      </c>
    </row>
    <row r="763" spans="1:7" ht="12.75">
      <c r="A763" s="342"/>
      <c r="B763" s="363"/>
      <c r="C763" s="227"/>
      <c r="D763" s="227"/>
      <c r="E763" s="227"/>
      <c r="F763" s="344"/>
      <c r="G763" s="214"/>
    </row>
    <row r="764" spans="1:7" ht="12.75">
      <c r="A764" s="342"/>
      <c r="B764" s="345" t="s">
        <v>1046</v>
      </c>
      <c r="C764" s="227"/>
      <c r="D764" s="227"/>
      <c r="E764" s="227"/>
      <c r="F764" s="344"/>
      <c r="G764" s="214"/>
    </row>
    <row r="765" spans="1:7" ht="12.75">
      <c r="A765" s="342"/>
      <c r="B765" s="346" t="s">
        <v>970</v>
      </c>
      <c r="C765" s="374">
        <v>4834763</v>
      </c>
      <c r="D765" s="374">
        <v>4834763</v>
      </c>
      <c r="E765" s="374">
        <v>4796742</v>
      </c>
      <c r="F765" s="341">
        <v>99.21359123497884</v>
      </c>
      <c r="G765" s="384">
        <v>0</v>
      </c>
    </row>
    <row r="766" spans="1:7" ht="25.5" hidden="1">
      <c r="A766" s="342"/>
      <c r="B766" s="146" t="s">
        <v>971</v>
      </c>
      <c r="C766" s="375">
        <v>0</v>
      </c>
      <c r="D766" s="227">
        <v>0</v>
      </c>
      <c r="E766" s="227">
        <v>0</v>
      </c>
      <c r="F766" s="344">
        <v>0</v>
      </c>
      <c r="G766" s="244">
        <v>0</v>
      </c>
    </row>
    <row r="767" spans="1:7" ht="12.75">
      <c r="A767" s="342"/>
      <c r="B767" s="142" t="s">
        <v>988</v>
      </c>
      <c r="C767" s="375">
        <v>214015</v>
      </c>
      <c r="D767" s="227">
        <v>214015</v>
      </c>
      <c r="E767" s="227">
        <v>175994</v>
      </c>
      <c r="F767" s="344">
        <v>82.2344228208303</v>
      </c>
      <c r="G767" s="244">
        <v>0</v>
      </c>
    </row>
    <row r="768" spans="1:7" ht="12.75">
      <c r="A768" s="342"/>
      <c r="B768" s="142" t="s">
        <v>972</v>
      </c>
      <c r="C768" s="375">
        <v>4620748</v>
      </c>
      <c r="D768" s="375">
        <v>4620748</v>
      </c>
      <c r="E768" s="375">
        <v>4620748</v>
      </c>
      <c r="F768" s="344">
        <v>100</v>
      </c>
      <c r="G768" s="244">
        <v>0</v>
      </c>
    </row>
    <row r="769" spans="1:7" ht="25.5">
      <c r="A769" s="342"/>
      <c r="B769" s="363" t="s">
        <v>973</v>
      </c>
      <c r="C769" s="375">
        <v>4620748</v>
      </c>
      <c r="D769" s="227">
        <v>4620748</v>
      </c>
      <c r="E769" s="227">
        <v>4620748</v>
      </c>
      <c r="F769" s="344">
        <v>100</v>
      </c>
      <c r="G769" s="244">
        <v>0</v>
      </c>
    </row>
    <row r="770" spans="1:7" ht="12.75">
      <c r="A770" s="342"/>
      <c r="B770" s="346" t="s">
        <v>974</v>
      </c>
      <c r="C770" s="224">
        <v>4834763</v>
      </c>
      <c r="D770" s="224">
        <v>4834763</v>
      </c>
      <c r="E770" s="224">
        <v>4498832</v>
      </c>
      <c r="F770" s="341">
        <v>93.05175869013641</v>
      </c>
      <c r="G770" s="384">
        <v>455142</v>
      </c>
    </row>
    <row r="771" spans="1:7" ht="12.75">
      <c r="A771" s="342"/>
      <c r="B771" s="142" t="s">
        <v>975</v>
      </c>
      <c r="C771" s="375">
        <v>4712865</v>
      </c>
      <c r="D771" s="375">
        <v>4712865</v>
      </c>
      <c r="E771" s="375">
        <v>4378481</v>
      </c>
      <c r="F771" s="344">
        <v>92.90486784577958</v>
      </c>
      <c r="G771" s="244">
        <v>445907</v>
      </c>
    </row>
    <row r="772" spans="1:7" ht="12.75">
      <c r="A772" s="342"/>
      <c r="B772" s="354" t="s">
        <v>976</v>
      </c>
      <c r="C772" s="375">
        <v>4711815</v>
      </c>
      <c r="D772" s="375">
        <v>4711815</v>
      </c>
      <c r="E772" s="375">
        <v>4377644</v>
      </c>
      <c r="F772" s="344">
        <v>92.90780728869873</v>
      </c>
      <c r="G772" s="244">
        <v>445907</v>
      </c>
    </row>
    <row r="773" spans="1:7" ht="12.75">
      <c r="A773" s="342"/>
      <c r="B773" s="377" t="s">
        <v>977</v>
      </c>
      <c r="C773" s="375">
        <v>3650364</v>
      </c>
      <c r="D773" s="227">
        <v>3650364</v>
      </c>
      <c r="E773" s="227">
        <v>3419870</v>
      </c>
      <c r="F773" s="344">
        <v>93.68572558791396</v>
      </c>
      <c r="G773" s="244">
        <v>375056</v>
      </c>
    </row>
    <row r="774" spans="1:7" ht="12.75">
      <c r="A774" s="342"/>
      <c r="B774" s="381" t="s">
        <v>978</v>
      </c>
      <c r="C774" s="375">
        <v>2482755</v>
      </c>
      <c r="D774" s="227">
        <v>2482755</v>
      </c>
      <c r="E774" s="227">
        <v>2312923</v>
      </c>
      <c r="F774" s="344">
        <v>93.15953446876554</v>
      </c>
      <c r="G774" s="244">
        <v>195363</v>
      </c>
    </row>
    <row r="775" spans="1:7" ht="12.75">
      <c r="A775" s="342"/>
      <c r="B775" s="377" t="s">
        <v>979</v>
      </c>
      <c r="C775" s="375">
        <v>1061451</v>
      </c>
      <c r="D775" s="227">
        <v>1061451</v>
      </c>
      <c r="E775" s="227">
        <v>957774</v>
      </c>
      <c r="F775" s="344">
        <v>90.23252133164885</v>
      </c>
      <c r="G775" s="244">
        <v>70851</v>
      </c>
    </row>
    <row r="776" spans="1:7" ht="12.75" hidden="1">
      <c r="A776" s="342"/>
      <c r="B776" s="354" t="s">
        <v>1020</v>
      </c>
      <c r="C776" s="375">
        <v>0</v>
      </c>
      <c r="D776" s="227"/>
      <c r="E776" s="227"/>
      <c r="F776" s="344" t="e">
        <v>#DIV/0!</v>
      </c>
      <c r="G776" s="244">
        <v>0</v>
      </c>
    </row>
    <row r="777" spans="1:7" ht="12.75">
      <c r="A777" s="342"/>
      <c r="B777" s="354" t="s">
        <v>980</v>
      </c>
      <c r="C777" s="375">
        <v>250</v>
      </c>
      <c r="D777" s="375">
        <v>250</v>
      </c>
      <c r="E777" s="375">
        <v>220</v>
      </c>
      <c r="F777" s="344">
        <v>88</v>
      </c>
      <c r="G777" s="244">
        <v>0</v>
      </c>
    </row>
    <row r="778" spans="1:7" ht="12.75">
      <c r="A778" s="342"/>
      <c r="B778" s="377" t="s">
        <v>1001</v>
      </c>
      <c r="C778" s="375">
        <v>250</v>
      </c>
      <c r="D778" s="227">
        <v>250</v>
      </c>
      <c r="E778" s="227">
        <v>220</v>
      </c>
      <c r="F778" s="344">
        <v>88</v>
      </c>
      <c r="G778" s="244">
        <v>0</v>
      </c>
    </row>
    <row r="779" spans="1:7" ht="12.75" hidden="1">
      <c r="A779" s="342"/>
      <c r="B779" s="377" t="s">
        <v>981</v>
      </c>
      <c r="C779" s="375">
        <v>0</v>
      </c>
      <c r="D779" s="227"/>
      <c r="E779" s="227"/>
      <c r="F779" s="344" t="e">
        <v>#DIV/0!</v>
      </c>
      <c r="G779" s="244">
        <v>0</v>
      </c>
    </row>
    <row r="780" spans="1:7" ht="25.5">
      <c r="A780" s="342"/>
      <c r="B780" s="363" t="s">
        <v>984</v>
      </c>
      <c r="C780" s="375">
        <v>800</v>
      </c>
      <c r="D780" s="375">
        <v>800</v>
      </c>
      <c r="E780" s="375">
        <v>617</v>
      </c>
      <c r="F780" s="344">
        <v>77.125</v>
      </c>
      <c r="G780" s="244">
        <v>0</v>
      </c>
    </row>
    <row r="781" spans="1:7" ht="25.5" hidden="1">
      <c r="A781" s="342"/>
      <c r="B781" s="355" t="s">
        <v>1015</v>
      </c>
      <c r="C781" s="375">
        <v>0</v>
      </c>
      <c r="D781" s="227"/>
      <c r="E781" s="227"/>
      <c r="F781" s="344" t="e">
        <v>#DIV/0!</v>
      </c>
      <c r="G781" s="244">
        <v>0</v>
      </c>
    </row>
    <row r="782" spans="1:7" ht="12.75">
      <c r="A782" s="342"/>
      <c r="B782" s="355" t="s">
        <v>985</v>
      </c>
      <c r="C782" s="375">
        <v>800</v>
      </c>
      <c r="D782" s="227">
        <v>800</v>
      </c>
      <c r="E782" s="227">
        <v>617</v>
      </c>
      <c r="F782" s="344">
        <v>77.125</v>
      </c>
      <c r="G782" s="244">
        <v>0</v>
      </c>
    </row>
    <row r="783" spans="1:7" ht="12.75">
      <c r="A783" s="342"/>
      <c r="B783" s="142" t="s">
        <v>928</v>
      </c>
      <c r="C783" s="375">
        <v>121898</v>
      </c>
      <c r="D783" s="375">
        <v>121898</v>
      </c>
      <c r="E783" s="375">
        <v>120351</v>
      </c>
      <c r="F783" s="344">
        <v>98.73090616745147</v>
      </c>
      <c r="G783" s="244">
        <v>9235</v>
      </c>
    </row>
    <row r="784" spans="1:7" ht="12.75">
      <c r="A784" s="342"/>
      <c r="B784" s="354" t="s">
        <v>982</v>
      </c>
      <c r="C784" s="375">
        <v>121898</v>
      </c>
      <c r="D784" s="227">
        <v>121898</v>
      </c>
      <c r="E784" s="227">
        <v>120351</v>
      </c>
      <c r="F784" s="344">
        <v>98.73090616745147</v>
      </c>
      <c r="G784" s="244">
        <v>9235</v>
      </c>
    </row>
    <row r="785" spans="1:7" ht="12.75">
      <c r="A785" s="342"/>
      <c r="B785" s="350"/>
      <c r="C785" s="227"/>
      <c r="D785" s="227"/>
      <c r="E785" s="227"/>
      <c r="F785" s="344"/>
      <c r="G785" s="214"/>
    </row>
    <row r="786" spans="1:7" ht="12.75">
      <c r="A786" s="342"/>
      <c r="B786" s="345" t="s">
        <v>1047</v>
      </c>
      <c r="C786" s="224"/>
      <c r="D786" s="227"/>
      <c r="E786" s="227"/>
      <c r="F786" s="344"/>
      <c r="G786" s="214"/>
    </row>
    <row r="787" spans="1:7" ht="12.75">
      <c r="A787" s="342"/>
      <c r="B787" s="346" t="s">
        <v>970</v>
      </c>
      <c r="C787" s="374">
        <v>3790035</v>
      </c>
      <c r="D787" s="374">
        <v>3790035</v>
      </c>
      <c r="E787" s="374">
        <v>3790035</v>
      </c>
      <c r="F787" s="341">
        <v>100</v>
      </c>
      <c r="G787" s="384">
        <v>0</v>
      </c>
    </row>
    <row r="788" spans="1:7" ht="25.5">
      <c r="A788" s="342"/>
      <c r="B788" s="146" t="s">
        <v>971</v>
      </c>
      <c r="C788" s="375">
        <v>1500</v>
      </c>
      <c r="D788" s="227">
        <v>1500</v>
      </c>
      <c r="E788" s="227">
        <v>1500</v>
      </c>
      <c r="F788" s="344">
        <v>100</v>
      </c>
      <c r="G788" s="244">
        <v>0</v>
      </c>
    </row>
    <row r="789" spans="1:7" ht="12.75">
      <c r="A789" s="342"/>
      <c r="B789" s="142" t="s">
        <v>988</v>
      </c>
      <c r="C789" s="375">
        <v>1195</v>
      </c>
      <c r="D789" s="227">
        <v>1195</v>
      </c>
      <c r="E789" s="227">
        <v>1195</v>
      </c>
      <c r="F789" s="344">
        <v>100</v>
      </c>
      <c r="G789" s="244">
        <v>0</v>
      </c>
    </row>
    <row r="790" spans="1:7" ht="12.75">
      <c r="A790" s="342"/>
      <c r="B790" s="142" t="s">
        <v>972</v>
      </c>
      <c r="C790" s="375">
        <v>3787340</v>
      </c>
      <c r="D790" s="375">
        <v>3787340</v>
      </c>
      <c r="E790" s="375">
        <v>3787340</v>
      </c>
      <c r="F790" s="344">
        <v>100</v>
      </c>
      <c r="G790" s="244">
        <v>0</v>
      </c>
    </row>
    <row r="791" spans="1:7" ht="25.5">
      <c r="A791" s="342"/>
      <c r="B791" s="363" t="s">
        <v>973</v>
      </c>
      <c r="C791" s="375">
        <v>3787340</v>
      </c>
      <c r="D791" s="227">
        <v>3787340</v>
      </c>
      <c r="E791" s="227">
        <v>3787340</v>
      </c>
      <c r="F791" s="344">
        <v>100</v>
      </c>
      <c r="G791" s="244">
        <v>0</v>
      </c>
    </row>
    <row r="792" spans="1:7" ht="12.75">
      <c r="A792" s="342"/>
      <c r="B792" s="346" t="s">
        <v>974</v>
      </c>
      <c r="C792" s="224">
        <v>3790035</v>
      </c>
      <c r="D792" s="224">
        <v>3790035</v>
      </c>
      <c r="E792" s="224">
        <v>3756365</v>
      </c>
      <c r="F792" s="341">
        <v>99.1116177027389</v>
      </c>
      <c r="G792" s="384">
        <v>487332</v>
      </c>
    </row>
    <row r="793" spans="1:7" ht="12.75">
      <c r="A793" s="342"/>
      <c r="B793" s="142" t="s">
        <v>975</v>
      </c>
      <c r="C793" s="375">
        <v>3787643</v>
      </c>
      <c r="D793" s="375">
        <v>3787643</v>
      </c>
      <c r="E793" s="375">
        <v>3753980</v>
      </c>
      <c r="F793" s="344">
        <v>99.11124147655943</v>
      </c>
      <c r="G793" s="244">
        <v>485843</v>
      </c>
    </row>
    <row r="794" spans="1:7" ht="12.75">
      <c r="A794" s="342"/>
      <c r="B794" s="354" t="s">
        <v>976</v>
      </c>
      <c r="C794" s="375">
        <v>3786163</v>
      </c>
      <c r="D794" s="375">
        <v>3786163</v>
      </c>
      <c r="E794" s="375">
        <v>3752501</v>
      </c>
      <c r="F794" s="344">
        <v>99.11092047542591</v>
      </c>
      <c r="G794" s="244">
        <v>485843</v>
      </c>
    </row>
    <row r="795" spans="1:7" ht="12.75">
      <c r="A795" s="342"/>
      <c r="B795" s="377" t="s">
        <v>977</v>
      </c>
      <c r="C795" s="375">
        <v>3446545</v>
      </c>
      <c r="D795" s="227">
        <v>3446545</v>
      </c>
      <c r="E795" s="227">
        <v>3446545</v>
      </c>
      <c r="F795" s="344">
        <v>100</v>
      </c>
      <c r="G795" s="244">
        <v>375312</v>
      </c>
    </row>
    <row r="796" spans="1:7" ht="12.75">
      <c r="A796" s="342"/>
      <c r="B796" s="381" t="s">
        <v>978</v>
      </c>
      <c r="C796" s="375">
        <v>2573791</v>
      </c>
      <c r="D796" s="227">
        <v>2573791</v>
      </c>
      <c r="E796" s="227">
        <v>2573791</v>
      </c>
      <c r="F796" s="344">
        <v>100</v>
      </c>
      <c r="G796" s="244">
        <v>317854</v>
      </c>
    </row>
    <row r="797" spans="1:7" ht="12.75">
      <c r="A797" s="342"/>
      <c r="B797" s="377" t="s">
        <v>979</v>
      </c>
      <c r="C797" s="375">
        <v>339618</v>
      </c>
      <c r="D797" s="227">
        <v>339618</v>
      </c>
      <c r="E797" s="227">
        <v>305956</v>
      </c>
      <c r="F797" s="344">
        <v>90.08827565087833</v>
      </c>
      <c r="G797" s="244">
        <v>110531</v>
      </c>
    </row>
    <row r="798" spans="1:7" ht="12.75" hidden="1">
      <c r="A798" s="342"/>
      <c r="B798" s="354" t="s">
        <v>1020</v>
      </c>
      <c r="C798" s="375">
        <v>0</v>
      </c>
      <c r="D798" s="227"/>
      <c r="E798" s="227"/>
      <c r="F798" s="344" t="e">
        <v>#DIV/0!</v>
      </c>
      <c r="G798" s="244">
        <v>0</v>
      </c>
    </row>
    <row r="799" spans="1:7" ht="12.75" hidden="1">
      <c r="A799" s="342"/>
      <c r="B799" s="354" t="s">
        <v>980</v>
      </c>
      <c r="C799" s="375">
        <v>0</v>
      </c>
      <c r="D799" s="227"/>
      <c r="E799" s="227"/>
      <c r="F799" s="344" t="e">
        <v>#DIV/0!</v>
      </c>
      <c r="G799" s="244">
        <v>0</v>
      </c>
    </row>
    <row r="800" spans="1:7" ht="12.75" hidden="1">
      <c r="A800" s="342"/>
      <c r="B800" s="377" t="s">
        <v>1001</v>
      </c>
      <c r="C800" s="375">
        <v>0</v>
      </c>
      <c r="D800" s="227"/>
      <c r="E800" s="227"/>
      <c r="F800" s="344" t="e">
        <v>#DIV/0!</v>
      </c>
      <c r="G800" s="244">
        <v>0</v>
      </c>
    </row>
    <row r="801" spans="1:7" ht="12.75" hidden="1">
      <c r="A801" s="342"/>
      <c r="B801" s="377" t="s">
        <v>981</v>
      </c>
      <c r="C801" s="375">
        <v>0</v>
      </c>
      <c r="D801" s="227"/>
      <c r="E801" s="227"/>
      <c r="F801" s="344" t="e">
        <v>#DIV/0!</v>
      </c>
      <c r="G801" s="244">
        <v>0</v>
      </c>
    </row>
    <row r="802" spans="1:7" ht="25.5">
      <c r="A802" s="342"/>
      <c r="B802" s="363" t="s">
        <v>984</v>
      </c>
      <c r="C802" s="375">
        <v>1480</v>
      </c>
      <c r="D802" s="375">
        <v>1480</v>
      </c>
      <c r="E802" s="375">
        <v>1479</v>
      </c>
      <c r="F802" s="344">
        <v>99.93243243243242</v>
      </c>
      <c r="G802" s="244">
        <v>0</v>
      </c>
    </row>
    <row r="803" spans="1:7" ht="25.5" hidden="1">
      <c r="A803" s="342"/>
      <c r="B803" s="355" t="s">
        <v>1015</v>
      </c>
      <c r="C803" s="375">
        <v>0</v>
      </c>
      <c r="D803" s="227"/>
      <c r="E803" s="227"/>
      <c r="F803" s="344" t="e">
        <v>#DIV/0!</v>
      </c>
      <c r="G803" s="244">
        <v>0</v>
      </c>
    </row>
    <row r="804" spans="1:7" ht="12.75">
      <c r="A804" s="342"/>
      <c r="B804" s="355" t="s">
        <v>985</v>
      </c>
      <c r="C804" s="375">
        <v>1480</v>
      </c>
      <c r="D804" s="227">
        <v>1480</v>
      </c>
      <c r="E804" s="227">
        <v>1479</v>
      </c>
      <c r="F804" s="344">
        <v>99.93243243243242</v>
      </c>
      <c r="G804" s="244">
        <v>0</v>
      </c>
    </row>
    <row r="805" spans="1:7" ht="12.75">
      <c r="A805" s="342"/>
      <c r="B805" s="142" t="s">
        <v>928</v>
      </c>
      <c r="C805" s="375">
        <v>2392</v>
      </c>
      <c r="D805" s="375">
        <v>2392</v>
      </c>
      <c r="E805" s="375">
        <v>2385</v>
      </c>
      <c r="F805" s="344">
        <v>99.70735785953178</v>
      </c>
      <c r="G805" s="244">
        <v>1489</v>
      </c>
    </row>
    <row r="806" spans="1:7" ht="12.75">
      <c r="A806" s="342"/>
      <c r="B806" s="354" t="s">
        <v>982</v>
      </c>
      <c r="C806" s="375">
        <v>2392</v>
      </c>
      <c r="D806" s="227">
        <v>2392</v>
      </c>
      <c r="E806" s="227">
        <v>2385</v>
      </c>
      <c r="F806" s="344">
        <v>99.70735785953178</v>
      </c>
      <c r="G806" s="244">
        <v>1489</v>
      </c>
    </row>
    <row r="807" spans="1:7" ht="12.75" hidden="1">
      <c r="A807" s="342"/>
      <c r="B807" s="350" t="s">
        <v>507</v>
      </c>
      <c r="C807" s="375">
        <v>0</v>
      </c>
      <c r="D807" s="375">
        <v>0</v>
      </c>
      <c r="E807" s="375" t="s">
        <v>503</v>
      </c>
      <c r="F807" s="344" t="s">
        <v>503</v>
      </c>
      <c r="G807" s="214" t="e">
        <v>#VALUE!</v>
      </c>
    </row>
    <row r="808" spans="1:7" ht="12.75" hidden="1">
      <c r="A808" s="342"/>
      <c r="B808" s="350" t="s">
        <v>508</v>
      </c>
      <c r="C808" s="375">
        <v>0</v>
      </c>
      <c r="D808" s="375">
        <v>0</v>
      </c>
      <c r="E808" s="375">
        <v>0</v>
      </c>
      <c r="F808" s="344" t="s">
        <v>503</v>
      </c>
      <c r="G808" s="214" t="e">
        <v>#VALUE!</v>
      </c>
    </row>
    <row r="809" spans="1:7" ht="12.75" hidden="1">
      <c r="A809" s="342"/>
      <c r="B809" s="142" t="s">
        <v>629</v>
      </c>
      <c r="C809" s="375">
        <v>0</v>
      </c>
      <c r="D809" s="375">
        <v>0</v>
      </c>
      <c r="E809" s="375">
        <v>0</v>
      </c>
      <c r="F809" s="344" t="s">
        <v>503</v>
      </c>
      <c r="G809" s="214">
        <v>0</v>
      </c>
    </row>
    <row r="810" spans="1:7" ht="51" hidden="1">
      <c r="A810" s="342"/>
      <c r="B810" s="363" t="s">
        <v>1007</v>
      </c>
      <c r="C810" s="227">
        <v>0</v>
      </c>
      <c r="D810" s="227">
        <v>0</v>
      </c>
      <c r="E810" s="227">
        <v>0</v>
      </c>
      <c r="F810" s="344" t="s">
        <v>503</v>
      </c>
      <c r="G810" s="214">
        <v>0</v>
      </c>
    </row>
    <row r="811" spans="1:7" ht="12.75">
      <c r="A811" s="342"/>
      <c r="B811" s="363"/>
      <c r="C811" s="224"/>
      <c r="D811" s="227"/>
      <c r="E811" s="227"/>
      <c r="F811" s="344"/>
      <c r="G811" s="214"/>
    </row>
    <row r="812" spans="1:7" ht="12.75">
      <c r="A812" s="342"/>
      <c r="B812" s="345" t="s">
        <v>1048</v>
      </c>
      <c r="C812" s="227"/>
      <c r="D812" s="227"/>
      <c r="E812" s="227"/>
      <c r="F812" s="344"/>
      <c r="G812" s="214"/>
    </row>
    <row r="813" spans="1:7" ht="12.75">
      <c r="A813" s="342"/>
      <c r="B813" s="346" t="s">
        <v>970</v>
      </c>
      <c r="C813" s="374">
        <v>574658426</v>
      </c>
      <c r="D813" s="374">
        <v>574658426</v>
      </c>
      <c r="E813" s="374">
        <v>573952982</v>
      </c>
      <c r="F813" s="341">
        <v>99.87724116308354</v>
      </c>
      <c r="G813" s="384">
        <v>1585946</v>
      </c>
    </row>
    <row r="814" spans="1:7" ht="25.5">
      <c r="A814" s="342"/>
      <c r="B814" s="146" t="s">
        <v>971</v>
      </c>
      <c r="C814" s="375">
        <v>17028222</v>
      </c>
      <c r="D814" s="227">
        <v>17028222</v>
      </c>
      <c r="E814" s="227">
        <v>16410425</v>
      </c>
      <c r="F814" s="344">
        <v>96.37192303459516</v>
      </c>
      <c r="G814" s="244">
        <v>1553889</v>
      </c>
    </row>
    <row r="815" spans="1:7" ht="12.75">
      <c r="A815" s="342"/>
      <c r="B815" s="142" t="s">
        <v>988</v>
      </c>
      <c r="C815" s="375">
        <v>361831</v>
      </c>
      <c r="D815" s="227">
        <v>361831</v>
      </c>
      <c r="E815" s="227">
        <v>274184</v>
      </c>
      <c r="F815" s="344">
        <v>75.77681293200416</v>
      </c>
      <c r="G815" s="244">
        <v>0</v>
      </c>
    </row>
    <row r="816" spans="1:7" ht="25.5" hidden="1">
      <c r="A816" s="342"/>
      <c r="B816" s="363" t="s">
        <v>1010</v>
      </c>
      <c r="C816" s="375">
        <v>0</v>
      </c>
      <c r="D816" s="227">
        <v>0</v>
      </c>
      <c r="E816" s="227">
        <v>0</v>
      </c>
      <c r="F816" s="344" t="e">
        <v>#DIV/0!</v>
      </c>
      <c r="G816" s="244">
        <v>0</v>
      </c>
    </row>
    <row r="817" spans="1:7" ht="12.75">
      <c r="A817" s="342"/>
      <c r="B817" s="146" t="s">
        <v>989</v>
      </c>
      <c r="C817" s="375">
        <v>1038762</v>
      </c>
      <c r="D817" s="375">
        <v>1038762</v>
      </c>
      <c r="E817" s="375">
        <v>1038762</v>
      </c>
      <c r="F817" s="344">
        <v>100</v>
      </c>
      <c r="G817" s="244">
        <v>0</v>
      </c>
    </row>
    <row r="818" spans="1:7" ht="12.75">
      <c r="A818" s="342"/>
      <c r="B818" s="354" t="s">
        <v>990</v>
      </c>
      <c r="C818" s="375">
        <v>1038762</v>
      </c>
      <c r="D818" s="375">
        <v>1038762</v>
      </c>
      <c r="E818" s="375">
        <v>1038762</v>
      </c>
      <c r="F818" s="344">
        <v>100</v>
      </c>
      <c r="G818" s="244">
        <v>0</v>
      </c>
    </row>
    <row r="819" spans="1:7" ht="12.75" customHeight="1">
      <c r="A819" s="342"/>
      <c r="B819" s="355" t="s">
        <v>991</v>
      </c>
      <c r="C819" s="375">
        <v>1038762</v>
      </c>
      <c r="D819" s="375">
        <v>1038762</v>
      </c>
      <c r="E819" s="375">
        <v>1038762</v>
      </c>
      <c r="F819" s="344">
        <v>100</v>
      </c>
      <c r="G819" s="244">
        <v>0</v>
      </c>
    </row>
    <row r="820" spans="1:7" ht="51">
      <c r="A820" s="342"/>
      <c r="B820" s="357" t="s">
        <v>999</v>
      </c>
      <c r="C820" s="375">
        <v>1038762</v>
      </c>
      <c r="D820" s="375">
        <v>1038762</v>
      </c>
      <c r="E820" s="375">
        <v>1038762</v>
      </c>
      <c r="F820" s="344">
        <v>100</v>
      </c>
      <c r="G820" s="244">
        <v>0</v>
      </c>
    </row>
    <row r="821" spans="1:7" ht="51">
      <c r="A821" s="342"/>
      <c r="B821" s="386" t="s">
        <v>1000</v>
      </c>
      <c r="C821" s="375">
        <v>1038762</v>
      </c>
      <c r="D821" s="227">
        <v>1038762</v>
      </c>
      <c r="E821" s="227">
        <v>1038762</v>
      </c>
      <c r="F821" s="344">
        <v>100</v>
      </c>
      <c r="G821" s="244">
        <v>0</v>
      </c>
    </row>
    <row r="822" spans="1:7" ht="12.75" hidden="1">
      <c r="A822" s="342"/>
      <c r="B822" s="381" t="s">
        <v>992</v>
      </c>
      <c r="C822" s="375">
        <v>0</v>
      </c>
      <c r="D822" s="375">
        <v>0</v>
      </c>
      <c r="E822" s="375">
        <v>0</v>
      </c>
      <c r="F822" s="344" t="e">
        <v>#DIV/0!</v>
      </c>
      <c r="G822" s="244">
        <v>0</v>
      </c>
    </row>
    <row r="823" spans="1:7" ht="63.75" hidden="1">
      <c r="A823" s="342"/>
      <c r="B823" s="386" t="s">
        <v>993</v>
      </c>
      <c r="C823" s="375">
        <v>0</v>
      </c>
      <c r="D823" s="227">
        <v>0</v>
      </c>
      <c r="E823" s="227">
        <v>0</v>
      </c>
      <c r="F823" s="344" t="e">
        <v>#DIV/0!</v>
      </c>
      <c r="G823" s="244">
        <v>0</v>
      </c>
    </row>
    <row r="824" spans="1:7" ht="12.75">
      <c r="A824" s="342"/>
      <c r="B824" s="142" t="s">
        <v>972</v>
      </c>
      <c r="C824" s="375">
        <v>556229611</v>
      </c>
      <c r="D824" s="375">
        <v>556229611</v>
      </c>
      <c r="E824" s="375">
        <v>556229611</v>
      </c>
      <c r="F824" s="344">
        <v>100</v>
      </c>
      <c r="G824" s="244">
        <v>32057</v>
      </c>
    </row>
    <row r="825" spans="1:7" ht="25.5">
      <c r="A825" s="342"/>
      <c r="B825" s="363" t="s">
        <v>973</v>
      </c>
      <c r="C825" s="375">
        <v>556229611</v>
      </c>
      <c r="D825" s="227">
        <v>556229611</v>
      </c>
      <c r="E825" s="227">
        <v>556229611</v>
      </c>
      <c r="F825" s="344">
        <v>100</v>
      </c>
      <c r="G825" s="244">
        <v>32057</v>
      </c>
    </row>
    <row r="826" spans="1:7" ht="12.75">
      <c r="A826" s="342"/>
      <c r="B826" s="346" t="s">
        <v>974</v>
      </c>
      <c r="C826" s="224">
        <v>576590828</v>
      </c>
      <c r="D826" s="224">
        <v>576590828</v>
      </c>
      <c r="E826" s="224">
        <v>570391571</v>
      </c>
      <c r="F826" s="341">
        <v>98.92484293905555</v>
      </c>
      <c r="G826" s="384">
        <v>47791746</v>
      </c>
    </row>
    <row r="827" spans="1:7" ht="12.75">
      <c r="A827" s="342"/>
      <c r="B827" s="142" t="s">
        <v>975</v>
      </c>
      <c r="C827" s="375">
        <v>567208630</v>
      </c>
      <c r="D827" s="375">
        <v>567208630</v>
      </c>
      <c r="E827" s="375">
        <v>564841759</v>
      </c>
      <c r="F827" s="344">
        <v>99.58271597524883</v>
      </c>
      <c r="G827" s="244">
        <v>46595466</v>
      </c>
    </row>
    <row r="828" spans="1:7" ht="12.75">
      <c r="A828" s="342"/>
      <c r="B828" s="354" t="s">
        <v>976</v>
      </c>
      <c r="C828" s="375">
        <v>85608876</v>
      </c>
      <c r="D828" s="375">
        <v>85608876</v>
      </c>
      <c r="E828" s="375">
        <v>83476145</v>
      </c>
      <c r="F828" s="344">
        <v>97.50875014408552</v>
      </c>
      <c r="G828" s="244">
        <v>7183804</v>
      </c>
    </row>
    <row r="829" spans="1:7" ht="12.75">
      <c r="A829" s="342"/>
      <c r="B829" s="377" t="s">
        <v>977</v>
      </c>
      <c r="C829" s="375">
        <v>59623688</v>
      </c>
      <c r="D829" s="227">
        <v>59623688</v>
      </c>
      <c r="E829" s="227">
        <v>58528860</v>
      </c>
      <c r="F829" s="344">
        <v>98.16377007742292</v>
      </c>
      <c r="G829" s="244">
        <v>4908188</v>
      </c>
    </row>
    <row r="830" spans="1:7" ht="12.75">
      <c r="A830" s="342"/>
      <c r="B830" s="381" t="s">
        <v>978</v>
      </c>
      <c r="C830" s="375">
        <v>46630726</v>
      </c>
      <c r="D830" s="227">
        <v>46630726</v>
      </c>
      <c r="E830" s="227">
        <v>45899108</v>
      </c>
      <c r="F830" s="344">
        <v>98.43103879617917</v>
      </c>
      <c r="G830" s="244">
        <v>3794632</v>
      </c>
    </row>
    <row r="831" spans="1:7" ht="12.75">
      <c r="A831" s="342"/>
      <c r="B831" s="377" t="s">
        <v>979</v>
      </c>
      <c r="C831" s="375">
        <v>25985188</v>
      </c>
      <c r="D831" s="227">
        <v>25985188</v>
      </c>
      <c r="E831" s="227">
        <v>24947285</v>
      </c>
      <c r="F831" s="344">
        <v>96.005789913854</v>
      </c>
      <c r="G831" s="244">
        <v>2275616</v>
      </c>
    </row>
    <row r="832" spans="1:7" ht="12.75">
      <c r="A832" s="342"/>
      <c r="B832" s="354" t="s">
        <v>1020</v>
      </c>
      <c r="C832" s="375">
        <v>64350</v>
      </c>
      <c r="D832" s="227">
        <v>64350</v>
      </c>
      <c r="E832" s="227">
        <v>30959</v>
      </c>
      <c r="F832" s="344">
        <v>48.11033411033411</v>
      </c>
      <c r="G832" s="244">
        <v>0</v>
      </c>
    </row>
    <row r="833" spans="1:7" ht="12.75">
      <c r="A833" s="342"/>
      <c r="B833" s="354" t="s">
        <v>980</v>
      </c>
      <c r="C833" s="375">
        <v>481461042</v>
      </c>
      <c r="D833" s="375">
        <v>481461042</v>
      </c>
      <c r="E833" s="375">
        <v>481260293</v>
      </c>
      <c r="F833" s="344">
        <v>99.95830420688534</v>
      </c>
      <c r="G833" s="244">
        <v>39374072</v>
      </c>
    </row>
    <row r="834" spans="1:7" ht="12.75">
      <c r="A834" s="342"/>
      <c r="B834" s="377" t="s">
        <v>1001</v>
      </c>
      <c r="C834" s="375">
        <v>480930492</v>
      </c>
      <c r="D834" s="227">
        <v>480930492</v>
      </c>
      <c r="E834" s="227">
        <v>480729812</v>
      </c>
      <c r="F834" s="344">
        <v>99.95827255635935</v>
      </c>
      <c r="G834" s="244">
        <v>39308570</v>
      </c>
    </row>
    <row r="835" spans="1:7" ht="12.75">
      <c r="A835" s="342"/>
      <c r="B835" s="377" t="s">
        <v>981</v>
      </c>
      <c r="C835" s="375">
        <v>530550</v>
      </c>
      <c r="D835" s="227">
        <v>530550</v>
      </c>
      <c r="E835" s="227">
        <v>530481</v>
      </c>
      <c r="F835" s="344">
        <v>99.986994628216</v>
      </c>
      <c r="G835" s="244">
        <v>65502</v>
      </c>
    </row>
    <row r="836" spans="1:7" ht="25.5">
      <c r="A836" s="342"/>
      <c r="B836" s="363" t="s">
        <v>984</v>
      </c>
      <c r="C836" s="375">
        <v>74362</v>
      </c>
      <c r="D836" s="375">
        <v>74362</v>
      </c>
      <c r="E836" s="375">
        <v>74362</v>
      </c>
      <c r="F836" s="344">
        <v>100</v>
      </c>
      <c r="G836" s="244">
        <v>37590</v>
      </c>
    </row>
    <row r="837" spans="1:7" ht="25.5" hidden="1">
      <c r="A837" s="342"/>
      <c r="B837" s="355" t="s">
        <v>1015</v>
      </c>
      <c r="C837" s="375">
        <v>0</v>
      </c>
      <c r="D837" s="227"/>
      <c r="E837" s="227"/>
      <c r="F837" s="344" t="e">
        <v>#DIV/0!</v>
      </c>
      <c r="G837" s="244">
        <v>0</v>
      </c>
    </row>
    <row r="838" spans="1:7" ht="12.75">
      <c r="A838" s="342"/>
      <c r="B838" s="355" t="s">
        <v>985</v>
      </c>
      <c r="C838" s="375">
        <v>74362</v>
      </c>
      <c r="D838" s="227">
        <v>74362</v>
      </c>
      <c r="E838" s="227">
        <v>74362</v>
      </c>
      <c r="F838" s="344">
        <v>100</v>
      </c>
      <c r="G838" s="244">
        <v>37590</v>
      </c>
    </row>
    <row r="839" spans="1:7" ht="12.75" hidden="1">
      <c r="A839" s="342"/>
      <c r="B839" s="354" t="s">
        <v>923</v>
      </c>
      <c r="C839" s="227">
        <v>0</v>
      </c>
      <c r="D839" s="227">
        <v>0</v>
      </c>
      <c r="E839" s="227">
        <v>0</v>
      </c>
      <c r="F839" s="344" t="e">
        <v>#DIV/0!</v>
      </c>
      <c r="G839" s="244">
        <v>0</v>
      </c>
    </row>
    <row r="840" spans="1:7" ht="25.5" hidden="1">
      <c r="A840" s="342"/>
      <c r="B840" s="355" t="s">
        <v>1017</v>
      </c>
      <c r="C840" s="227">
        <v>0</v>
      </c>
      <c r="D840" s="227">
        <v>0</v>
      </c>
      <c r="E840" s="227">
        <v>0</v>
      </c>
      <c r="F840" s="344" t="e">
        <v>#DIV/0!</v>
      </c>
      <c r="G840" s="244">
        <v>0</v>
      </c>
    </row>
    <row r="841" spans="1:7" ht="38.25" hidden="1">
      <c r="A841" s="342"/>
      <c r="B841" s="357" t="s">
        <v>1018</v>
      </c>
      <c r="C841" s="227">
        <v>0</v>
      </c>
      <c r="D841" s="227">
        <v>0</v>
      </c>
      <c r="E841" s="227">
        <v>0</v>
      </c>
      <c r="F841" s="344" t="e">
        <v>#DIV/0!</v>
      </c>
      <c r="G841" s="244">
        <v>0</v>
      </c>
    </row>
    <row r="842" spans="1:7" ht="25.5" hidden="1">
      <c r="A842" s="342"/>
      <c r="B842" s="355" t="s">
        <v>1002</v>
      </c>
      <c r="C842" s="227">
        <v>0</v>
      </c>
      <c r="D842" s="227"/>
      <c r="E842" s="227"/>
      <c r="F842" s="344" t="e">
        <v>#DIV/0!</v>
      </c>
      <c r="G842" s="244">
        <v>0</v>
      </c>
    </row>
    <row r="843" spans="1:7" ht="38.25" hidden="1">
      <c r="A843" s="342"/>
      <c r="B843" s="357" t="s">
        <v>1003</v>
      </c>
      <c r="C843" s="227">
        <v>0</v>
      </c>
      <c r="D843" s="227"/>
      <c r="E843" s="227"/>
      <c r="F843" s="344" t="e">
        <v>#DIV/0!</v>
      </c>
      <c r="G843" s="244">
        <v>0</v>
      </c>
    </row>
    <row r="844" spans="1:7" ht="12.75" hidden="1">
      <c r="A844" s="342"/>
      <c r="B844" s="355" t="s">
        <v>1016</v>
      </c>
      <c r="C844" s="227">
        <v>0</v>
      </c>
      <c r="D844" s="227">
        <v>0</v>
      </c>
      <c r="E844" s="227">
        <v>0</v>
      </c>
      <c r="F844" s="344">
        <v>0</v>
      </c>
      <c r="G844" s="244">
        <v>0</v>
      </c>
    </row>
    <row r="845" spans="1:7" ht="25.5" hidden="1">
      <c r="A845" s="342"/>
      <c r="B845" s="355" t="s">
        <v>1024</v>
      </c>
      <c r="C845" s="227">
        <v>0</v>
      </c>
      <c r="D845" s="227"/>
      <c r="E845" s="227"/>
      <c r="F845" s="344" t="e">
        <v>#DIV/0!</v>
      </c>
      <c r="G845" s="244">
        <v>0</v>
      </c>
    </row>
    <row r="846" spans="1:7" ht="12.75">
      <c r="A846" s="342"/>
      <c r="B846" s="142" t="s">
        <v>928</v>
      </c>
      <c r="C846" s="375">
        <v>9382198</v>
      </c>
      <c r="D846" s="375">
        <v>9382198</v>
      </c>
      <c r="E846" s="375">
        <v>5549812</v>
      </c>
      <c r="F846" s="344">
        <v>59.152578105898</v>
      </c>
      <c r="G846" s="244">
        <v>1196280</v>
      </c>
    </row>
    <row r="847" spans="1:7" ht="12.75">
      <c r="A847" s="342"/>
      <c r="B847" s="354" t="s">
        <v>982</v>
      </c>
      <c r="C847" s="375">
        <v>9382198</v>
      </c>
      <c r="D847" s="227">
        <v>9382198</v>
      </c>
      <c r="E847" s="227">
        <v>5549812</v>
      </c>
      <c r="F847" s="344">
        <v>59.152578105898</v>
      </c>
      <c r="G847" s="244">
        <v>1196280</v>
      </c>
    </row>
    <row r="848" spans="1:7" ht="12.75" hidden="1">
      <c r="A848" s="342"/>
      <c r="B848" s="354" t="s">
        <v>1026</v>
      </c>
      <c r="C848" s="375">
        <v>0</v>
      </c>
      <c r="D848" s="227"/>
      <c r="E848" s="227"/>
      <c r="F848" s="344" t="e">
        <v>#DIV/0!</v>
      </c>
      <c r="G848" s="214">
        <v>-4353532</v>
      </c>
    </row>
    <row r="849" spans="1:7" ht="25.5" hidden="1">
      <c r="A849" s="342"/>
      <c r="B849" s="355" t="s">
        <v>1040</v>
      </c>
      <c r="C849" s="375">
        <v>0</v>
      </c>
      <c r="D849" s="227"/>
      <c r="E849" s="227"/>
      <c r="F849" s="344" t="e">
        <v>#DIV/0!</v>
      </c>
      <c r="G849" s="214">
        <v>0</v>
      </c>
    </row>
    <row r="850" spans="1:7" ht="38.25" hidden="1">
      <c r="A850" s="342"/>
      <c r="B850" s="357" t="s">
        <v>1006</v>
      </c>
      <c r="C850" s="227">
        <v>0</v>
      </c>
      <c r="D850" s="227"/>
      <c r="E850" s="227"/>
      <c r="F850" s="344" t="e">
        <v>#DIV/0!</v>
      </c>
      <c r="G850" s="214">
        <v>0</v>
      </c>
    </row>
    <row r="851" spans="1:7" ht="25.5" hidden="1">
      <c r="A851" s="342"/>
      <c r="B851" s="355" t="s">
        <v>1041</v>
      </c>
      <c r="C851" s="227">
        <v>0</v>
      </c>
      <c r="D851" s="227"/>
      <c r="E851" s="227"/>
      <c r="F851" s="344" t="e">
        <v>#DIV/0!</v>
      </c>
      <c r="G851" s="214">
        <v>0</v>
      </c>
    </row>
    <row r="852" spans="1:7" ht="12.75">
      <c r="A852" s="342"/>
      <c r="B852" s="350" t="s">
        <v>507</v>
      </c>
      <c r="C852" s="227">
        <v>-1932402</v>
      </c>
      <c r="D852" s="227">
        <v>-1932402</v>
      </c>
      <c r="E852" s="227" t="s">
        <v>503</v>
      </c>
      <c r="F852" s="344" t="s">
        <v>503</v>
      </c>
      <c r="G852" s="344" t="s">
        <v>503</v>
      </c>
    </row>
    <row r="853" spans="1:7" ht="12.75">
      <c r="A853" s="342"/>
      <c r="B853" s="350" t="s">
        <v>508</v>
      </c>
      <c r="C853" s="375">
        <v>1932402</v>
      </c>
      <c r="D853" s="375">
        <v>1932402</v>
      </c>
      <c r="E853" s="375">
        <v>1928708</v>
      </c>
      <c r="F853" s="344" t="s">
        <v>503</v>
      </c>
      <c r="G853" s="244">
        <v>0</v>
      </c>
    </row>
    <row r="854" spans="1:7" ht="12.75">
      <c r="A854" s="342"/>
      <c r="B854" s="142" t="s">
        <v>512</v>
      </c>
      <c r="C854" s="375">
        <v>1900000</v>
      </c>
      <c r="D854" s="375">
        <v>1900000</v>
      </c>
      <c r="E854" s="375">
        <v>1896306</v>
      </c>
      <c r="F854" s="344" t="s">
        <v>503</v>
      </c>
      <c r="G854" s="244">
        <v>0</v>
      </c>
    </row>
    <row r="855" spans="1:7" ht="12.75">
      <c r="A855" s="342"/>
      <c r="B855" s="354" t="s">
        <v>1033</v>
      </c>
      <c r="C855" s="375">
        <v>1900000</v>
      </c>
      <c r="D855" s="227">
        <v>1900000</v>
      </c>
      <c r="E855" s="227">
        <v>1896306</v>
      </c>
      <c r="F855" s="344" t="s">
        <v>503</v>
      </c>
      <c r="G855" s="244">
        <v>0</v>
      </c>
    </row>
    <row r="856" spans="1:7" ht="12.75" hidden="1">
      <c r="A856" s="342"/>
      <c r="B856" s="142" t="s">
        <v>513</v>
      </c>
      <c r="C856" s="375">
        <v>0</v>
      </c>
      <c r="D856" s="227"/>
      <c r="E856" s="227"/>
      <c r="F856" s="344" t="s">
        <v>503</v>
      </c>
      <c r="G856" s="244">
        <v>0</v>
      </c>
    </row>
    <row r="857" spans="1:7" ht="12.75">
      <c r="A857" s="342"/>
      <c r="B857" s="142" t="s">
        <v>629</v>
      </c>
      <c r="C857" s="375">
        <v>32402</v>
      </c>
      <c r="D857" s="375">
        <v>32402</v>
      </c>
      <c r="E857" s="375">
        <v>32402</v>
      </c>
      <c r="F857" s="344" t="s">
        <v>503</v>
      </c>
      <c r="G857" s="244">
        <v>0</v>
      </c>
    </row>
    <row r="858" spans="1:7" ht="38.25" hidden="1">
      <c r="A858" s="342"/>
      <c r="B858" s="363" t="s">
        <v>986</v>
      </c>
      <c r="C858" s="375">
        <v>0</v>
      </c>
      <c r="D858" s="227"/>
      <c r="E858" s="227"/>
      <c r="F858" s="344" t="s">
        <v>503</v>
      </c>
      <c r="G858" s="244">
        <v>0</v>
      </c>
    </row>
    <row r="859" spans="1:7" ht="51">
      <c r="A859" s="342"/>
      <c r="B859" s="363" t="s">
        <v>1007</v>
      </c>
      <c r="C859" s="375">
        <v>32402</v>
      </c>
      <c r="D859" s="227">
        <v>32402</v>
      </c>
      <c r="E859" s="227">
        <v>32402</v>
      </c>
      <c r="F859" s="344" t="s">
        <v>503</v>
      </c>
      <c r="G859" s="244">
        <v>0</v>
      </c>
    </row>
    <row r="860" spans="1:7" ht="38.25" hidden="1">
      <c r="A860" s="342"/>
      <c r="B860" s="363" t="s">
        <v>942</v>
      </c>
      <c r="C860" s="227">
        <v>0</v>
      </c>
      <c r="D860" s="227"/>
      <c r="E860" s="227"/>
      <c r="F860" s="344" t="e">
        <v>#DIV/0!</v>
      </c>
      <c r="G860" s="214">
        <v>-32402</v>
      </c>
    </row>
    <row r="861" spans="1:7" ht="12.75">
      <c r="A861" s="342"/>
      <c r="B861" s="349"/>
      <c r="C861" s="227"/>
      <c r="D861" s="227"/>
      <c r="E861" s="227"/>
      <c r="F861" s="344"/>
      <c r="G861" s="214"/>
    </row>
    <row r="862" spans="1:7" ht="12.75">
      <c r="A862" s="342"/>
      <c r="B862" s="345" t="s">
        <v>1049</v>
      </c>
      <c r="C862" s="224"/>
      <c r="D862" s="227"/>
      <c r="E862" s="227"/>
      <c r="F862" s="344"/>
      <c r="G862" s="214"/>
    </row>
    <row r="863" spans="1:7" ht="12.75">
      <c r="A863" s="342"/>
      <c r="B863" s="346" t="s">
        <v>970</v>
      </c>
      <c r="C863" s="374">
        <v>935900</v>
      </c>
      <c r="D863" s="374">
        <v>935900</v>
      </c>
      <c r="E863" s="374">
        <v>935898</v>
      </c>
      <c r="F863" s="341">
        <v>99.99978630195534</v>
      </c>
      <c r="G863" s="384">
        <v>956</v>
      </c>
    </row>
    <row r="864" spans="1:7" ht="25.5">
      <c r="A864" s="342"/>
      <c r="B864" s="146" t="s">
        <v>971</v>
      </c>
      <c r="C864" s="375">
        <v>11470</v>
      </c>
      <c r="D864" s="227">
        <v>11470</v>
      </c>
      <c r="E864" s="227">
        <v>11468</v>
      </c>
      <c r="F864" s="344">
        <v>99.98256320836965</v>
      </c>
      <c r="G864" s="244">
        <v>956</v>
      </c>
    </row>
    <row r="865" spans="1:7" ht="12.75" hidden="1">
      <c r="A865" s="342"/>
      <c r="B865" s="142" t="s">
        <v>988</v>
      </c>
      <c r="C865" s="375">
        <v>0</v>
      </c>
      <c r="D865" s="227"/>
      <c r="E865" s="227"/>
      <c r="F865" s="344" t="e">
        <v>#DIV/0!</v>
      </c>
      <c r="G865" s="244">
        <v>0</v>
      </c>
    </row>
    <row r="866" spans="1:7" ht="12.75">
      <c r="A866" s="342"/>
      <c r="B866" s="142" t="s">
        <v>972</v>
      </c>
      <c r="C866" s="375">
        <v>924430</v>
      </c>
      <c r="D866" s="375">
        <v>924430</v>
      </c>
      <c r="E866" s="375">
        <v>924430</v>
      </c>
      <c r="F866" s="344">
        <v>100</v>
      </c>
      <c r="G866" s="244">
        <v>0</v>
      </c>
    </row>
    <row r="867" spans="1:7" ht="25.5">
      <c r="A867" s="342"/>
      <c r="B867" s="363" t="s">
        <v>973</v>
      </c>
      <c r="C867" s="375">
        <v>924430</v>
      </c>
      <c r="D867" s="227">
        <v>924430</v>
      </c>
      <c r="E867" s="227">
        <v>924430</v>
      </c>
      <c r="F867" s="344">
        <v>100</v>
      </c>
      <c r="G867" s="244">
        <v>0</v>
      </c>
    </row>
    <row r="868" spans="1:7" ht="12.75">
      <c r="A868" s="342"/>
      <c r="B868" s="346" t="s">
        <v>974</v>
      </c>
      <c r="C868" s="224">
        <v>935900</v>
      </c>
      <c r="D868" s="224">
        <v>935900</v>
      </c>
      <c r="E868" s="224">
        <v>934638</v>
      </c>
      <c r="F868" s="341">
        <v>99.86515653381771</v>
      </c>
      <c r="G868" s="384">
        <v>98651</v>
      </c>
    </row>
    <row r="869" spans="1:7" ht="12.75">
      <c r="A869" s="342"/>
      <c r="B869" s="142" t="s">
        <v>975</v>
      </c>
      <c r="C869" s="375">
        <v>863900</v>
      </c>
      <c r="D869" s="375">
        <v>863900</v>
      </c>
      <c r="E869" s="375">
        <v>862649</v>
      </c>
      <c r="F869" s="344">
        <v>99.85519157309874</v>
      </c>
      <c r="G869" s="244">
        <v>98292</v>
      </c>
    </row>
    <row r="870" spans="1:7" ht="12.75">
      <c r="A870" s="342"/>
      <c r="B870" s="354" t="s">
        <v>976</v>
      </c>
      <c r="C870" s="375">
        <v>863900</v>
      </c>
      <c r="D870" s="375">
        <v>863900</v>
      </c>
      <c r="E870" s="375">
        <v>862649</v>
      </c>
      <c r="F870" s="344">
        <v>99.85519157309874</v>
      </c>
      <c r="G870" s="244">
        <v>98292</v>
      </c>
    </row>
    <row r="871" spans="1:7" ht="12.75">
      <c r="A871" s="342"/>
      <c r="B871" s="377" t="s">
        <v>977</v>
      </c>
      <c r="C871" s="375">
        <v>608421</v>
      </c>
      <c r="D871" s="227">
        <v>608421</v>
      </c>
      <c r="E871" s="227">
        <v>608287</v>
      </c>
      <c r="F871" s="344">
        <v>99.9779757766415</v>
      </c>
      <c r="G871" s="244">
        <v>61412</v>
      </c>
    </row>
    <row r="872" spans="1:7" ht="12.75">
      <c r="A872" s="342"/>
      <c r="B872" s="381" t="s">
        <v>978</v>
      </c>
      <c r="C872" s="375">
        <v>477140</v>
      </c>
      <c r="D872" s="227">
        <v>477140</v>
      </c>
      <c r="E872" s="227">
        <v>477007</v>
      </c>
      <c r="F872" s="344">
        <v>99.9721255815903</v>
      </c>
      <c r="G872" s="244">
        <v>52310</v>
      </c>
    </row>
    <row r="873" spans="1:7" ht="12.75">
      <c r="A873" s="342"/>
      <c r="B873" s="377" t="s">
        <v>979</v>
      </c>
      <c r="C873" s="375">
        <v>255479</v>
      </c>
      <c r="D873" s="227">
        <v>255479</v>
      </c>
      <c r="E873" s="227">
        <v>254362</v>
      </c>
      <c r="F873" s="344">
        <v>99.56278206819347</v>
      </c>
      <c r="G873" s="244">
        <v>36880</v>
      </c>
    </row>
    <row r="874" spans="1:7" ht="12.75" hidden="1">
      <c r="A874" s="342"/>
      <c r="B874" s="354" t="s">
        <v>1020</v>
      </c>
      <c r="C874" s="375">
        <v>0</v>
      </c>
      <c r="D874" s="227"/>
      <c r="E874" s="227"/>
      <c r="F874" s="344" t="e">
        <v>#DIV/0!</v>
      </c>
      <c r="G874" s="244">
        <v>0</v>
      </c>
    </row>
    <row r="875" spans="1:7" ht="12.75" hidden="1">
      <c r="A875" s="342"/>
      <c r="B875" s="354" t="s">
        <v>980</v>
      </c>
      <c r="C875" s="375">
        <v>0</v>
      </c>
      <c r="D875" s="227"/>
      <c r="E875" s="227"/>
      <c r="F875" s="344" t="e">
        <v>#DIV/0!</v>
      </c>
      <c r="G875" s="244">
        <v>0</v>
      </c>
    </row>
    <row r="876" spans="1:7" ht="12.75" hidden="1">
      <c r="A876" s="342"/>
      <c r="B876" s="377" t="s">
        <v>1001</v>
      </c>
      <c r="C876" s="375">
        <v>0</v>
      </c>
      <c r="D876" s="227"/>
      <c r="E876" s="227"/>
      <c r="F876" s="344" t="e">
        <v>#DIV/0!</v>
      </c>
      <c r="G876" s="244">
        <v>0</v>
      </c>
    </row>
    <row r="877" spans="1:7" ht="12.75" hidden="1">
      <c r="A877" s="342"/>
      <c r="B877" s="377" t="s">
        <v>981</v>
      </c>
      <c r="C877" s="375">
        <v>0</v>
      </c>
      <c r="D877" s="227"/>
      <c r="E877" s="227"/>
      <c r="F877" s="344" t="e">
        <v>#DIV/0!</v>
      </c>
      <c r="G877" s="244">
        <v>0</v>
      </c>
    </row>
    <row r="878" spans="1:7" ht="25.5" hidden="1">
      <c r="A878" s="342"/>
      <c r="B878" s="363" t="s">
        <v>984</v>
      </c>
      <c r="C878" s="375">
        <v>0</v>
      </c>
      <c r="D878" s="375">
        <v>0</v>
      </c>
      <c r="E878" s="375">
        <v>0</v>
      </c>
      <c r="F878" s="344">
        <v>0</v>
      </c>
      <c r="G878" s="244">
        <v>0</v>
      </c>
    </row>
    <row r="879" spans="1:7" ht="25.5" hidden="1">
      <c r="A879" s="342"/>
      <c r="B879" s="355" t="s">
        <v>1015</v>
      </c>
      <c r="C879" s="375">
        <v>0</v>
      </c>
      <c r="D879" s="227"/>
      <c r="E879" s="227"/>
      <c r="F879" s="344" t="e">
        <v>#DIV/0!</v>
      </c>
      <c r="G879" s="244">
        <v>0</v>
      </c>
    </row>
    <row r="880" spans="1:7" ht="13.5" customHeight="1" hidden="1">
      <c r="A880" s="342"/>
      <c r="B880" s="355" t="s">
        <v>985</v>
      </c>
      <c r="C880" s="375">
        <v>0</v>
      </c>
      <c r="D880" s="227">
        <v>0</v>
      </c>
      <c r="E880" s="227">
        <v>0</v>
      </c>
      <c r="F880" s="344">
        <v>0</v>
      </c>
      <c r="G880" s="244">
        <v>0</v>
      </c>
    </row>
    <row r="881" spans="1:7" ht="12.75" hidden="1">
      <c r="A881" s="342"/>
      <c r="B881" s="354" t="s">
        <v>923</v>
      </c>
      <c r="C881" s="227">
        <v>0</v>
      </c>
      <c r="D881" s="227"/>
      <c r="E881" s="227"/>
      <c r="F881" s="344" t="e">
        <v>#DIV/0!</v>
      </c>
      <c r="G881" s="244">
        <v>0</v>
      </c>
    </row>
    <row r="882" spans="1:7" ht="25.5" hidden="1">
      <c r="A882" s="342"/>
      <c r="B882" s="355" t="s">
        <v>1002</v>
      </c>
      <c r="C882" s="227">
        <v>0</v>
      </c>
      <c r="D882" s="227"/>
      <c r="E882" s="227"/>
      <c r="F882" s="344" t="e">
        <v>#DIV/0!</v>
      </c>
      <c r="G882" s="244">
        <v>0</v>
      </c>
    </row>
    <row r="883" spans="1:7" ht="38.25" hidden="1">
      <c r="A883" s="342"/>
      <c r="B883" s="357" t="s">
        <v>1003</v>
      </c>
      <c r="C883" s="227">
        <v>0</v>
      </c>
      <c r="D883" s="227"/>
      <c r="E883" s="227"/>
      <c r="F883" s="344" t="e">
        <v>#DIV/0!</v>
      </c>
      <c r="G883" s="244">
        <v>0</v>
      </c>
    </row>
    <row r="884" spans="1:7" ht="12.75" hidden="1">
      <c r="A884" s="342"/>
      <c r="B884" s="355" t="s">
        <v>1016</v>
      </c>
      <c r="C884" s="227">
        <v>0</v>
      </c>
      <c r="D884" s="227"/>
      <c r="E884" s="227"/>
      <c r="F884" s="344" t="e">
        <v>#DIV/0!</v>
      </c>
      <c r="G884" s="244">
        <v>0</v>
      </c>
    </row>
    <row r="885" spans="1:7" ht="25.5" hidden="1">
      <c r="A885" s="342"/>
      <c r="B885" s="355" t="s">
        <v>1024</v>
      </c>
      <c r="C885" s="227">
        <v>0</v>
      </c>
      <c r="D885" s="227"/>
      <c r="E885" s="227"/>
      <c r="F885" s="344" t="e">
        <v>#DIV/0!</v>
      </c>
      <c r="G885" s="244">
        <v>0</v>
      </c>
    </row>
    <row r="886" spans="1:7" ht="12.75">
      <c r="A886" s="342"/>
      <c r="B886" s="142" t="s">
        <v>928</v>
      </c>
      <c r="C886" s="375">
        <v>72000</v>
      </c>
      <c r="D886" s="375">
        <v>72000</v>
      </c>
      <c r="E886" s="375">
        <v>71989</v>
      </c>
      <c r="F886" s="344">
        <v>99.98472222222222</v>
      </c>
      <c r="G886" s="244">
        <v>359</v>
      </c>
    </row>
    <row r="887" spans="1:7" ht="12.75">
      <c r="A887" s="342"/>
      <c r="B887" s="354" t="s">
        <v>982</v>
      </c>
      <c r="C887" s="375">
        <v>72000</v>
      </c>
      <c r="D887" s="227">
        <v>72000</v>
      </c>
      <c r="E887" s="227">
        <v>71989</v>
      </c>
      <c r="F887" s="344">
        <v>99.98472222222222</v>
      </c>
      <c r="G887" s="244">
        <v>359</v>
      </c>
    </row>
    <row r="888" spans="1:7" ht="12.75" hidden="1">
      <c r="A888" s="342"/>
      <c r="B888" s="354" t="s">
        <v>1026</v>
      </c>
      <c r="C888" s="375">
        <v>0</v>
      </c>
      <c r="D888" s="227"/>
      <c r="E888" s="227"/>
      <c r="F888" s="344" t="e">
        <v>#DIV/0!</v>
      </c>
      <c r="G888" s="244">
        <v>0</v>
      </c>
    </row>
    <row r="889" spans="1:7" ht="25.5" hidden="1">
      <c r="A889" s="342"/>
      <c r="B889" s="355" t="s">
        <v>1041</v>
      </c>
      <c r="C889" s="227">
        <v>0</v>
      </c>
      <c r="D889" s="227"/>
      <c r="E889" s="227"/>
      <c r="F889" s="344" t="e">
        <v>#DIV/0!</v>
      </c>
      <c r="G889" s="244">
        <v>0</v>
      </c>
    </row>
    <row r="890" spans="1:7" ht="12.75" hidden="1">
      <c r="A890" s="342"/>
      <c r="B890" s="350" t="s">
        <v>507</v>
      </c>
      <c r="C890" s="227">
        <v>0</v>
      </c>
      <c r="D890" s="227">
        <v>0</v>
      </c>
      <c r="E890" s="227">
        <v>1260</v>
      </c>
      <c r="F890" s="344" t="s">
        <v>503</v>
      </c>
      <c r="G890" s="244">
        <v>-97695</v>
      </c>
    </row>
    <row r="891" spans="1:7" ht="12.75" hidden="1">
      <c r="A891" s="342"/>
      <c r="B891" s="350" t="s">
        <v>508</v>
      </c>
      <c r="C891" s="375">
        <v>0</v>
      </c>
      <c r="D891" s="375">
        <v>0</v>
      </c>
      <c r="E891" s="375">
        <v>0</v>
      </c>
      <c r="F891" s="344" t="s">
        <v>503</v>
      </c>
      <c r="G891" s="244">
        <v>0</v>
      </c>
    </row>
    <row r="892" spans="1:7" ht="12.75" hidden="1">
      <c r="A892" s="342"/>
      <c r="B892" s="142" t="s">
        <v>512</v>
      </c>
      <c r="C892" s="375">
        <v>0</v>
      </c>
      <c r="D892" s="375">
        <v>0</v>
      </c>
      <c r="E892" s="375">
        <v>0</v>
      </c>
      <c r="F892" s="344" t="e">
        <v>#DIV/0!</v>
      </c>
      <c r="G892" s="244">
        <v>0</v>
      </c>
    </row>
    <row r="893" spans="1:7" ht="12.75" hidden="1">
      <c r="A893" s="342"/>
      <c r="B893" s="142" t="s">
        <v>513</v>
      </c>
      <c r="C893" s="375">
        <v>0</v>
      </c>
      <c r="D893" s="375">
        <v>0</v>
      </c>
      <c r="E893" s="375">
        <v>0</v>
      </c>
      <c r="F893" s="344" t="e">
        <v>#DIV/0!</v>
      </c>
      <c r="G893" s="244">
        <v>0</v>
      </c>
    </row>
    <row r="894" spans="1:7" ht="12.75" hidden="1">
      <c r="A894" s="342"/>
      <c r="B894" s="142" t="s">
        <v>629</v>
      </c>
      <c r="C894" s="375">
        <v>0</v>
      </c>
      <c r="D894" s="375">
        <v>0</v>
      </c>
      <c r="E894" s="375">
        <v>0</v>
      </c>
      <c r="F894" s="344" t="s">
        <v>503</v>
      </c>
      <c r="G894" s="244">
        <v>0</v>
      </c>
    </row>
    <row r="895" spans="1:7" ht="38.25" customHeight="1" hidden="1">
      <c r="A895" s="342"/>
      <c r="B895" s="363" t="s">
        <v>986</v>
      </c>
      <c r="C895" s="375">
        <v>0</v>
      </c>
      <c r="D895" s="227">
        <v>0</v>
      </c>
      <c r="E895" s="227">
        <v>0</v>
      </c>
      <c r="F895" s="344" t="s">
        <v>503</v>
      </c>
      <c r="G895" s="244">
        <v>0</v>
      </c>
    </row>
    <row r="896" spans="1:7" ht="51" hidden="1">
      <c r="A896" s="342"/>
      <c r="B896" s="363" t="s">
        <v>1007</v>
      </c>
      <c r="C896" s="375">
        <v>0</v>
      </c>
      <c r="D896" s="227"/>
      <c r="E896" s="227"/>
      <c r="F896" s="344" t="e">
        <v>#DIV/0!</v>
      </c>
      <c r="G896" s="244">
        <v>0</v>
      </c>
    </row>
    <row r="897" spans="1:7" ht="38.25" hidden="1">
      <c r="A897" s="342"/>
      <c r="B897" s="363" t="s">
        <v>942</v>
      </c>
      <c r="C897" s="227">
        <v>0</v>
      </c>
      <c r="D897" s="227"/>
      <c r="E897" s="227"/>
      <c r="F897" s="344" t="e">
        <v>#DIV/0!</v>
      </c>
      <c r="G897" s="244">
        <v>0</v>
      </c>
    </row>
    <row r="898" spans="1:7" ht="12.75">
      <c r="A898" s="342"/>
      <c r="B898" s="396"/>
      <c r="C898" s="224"/>
      <c r="D898" s="227"/>
      <c r="E898" s="227"/>
      <c r="F898" s="344"/>
      <c r="G898" s="214"/>
    </row>
    <row r="899" spans="1:7" ht="12.75">
      <c r="A899" s="342"/>
      <c r="B899" s="345" t="s">
        <v>1050</v>
      </c>
      <c r="C899" s="227"/>
      <c r="D899" s="227"/>
      <c r="E899" s="227"/>
      <c r="F899" s="344"/>
      <c r="G899" s="214"/>
    </row>
    <row r="900" spans="1:7" ht="12.75">
      <c r="A900" s="342"/>
      <c r="B900" s="346" t="s">
        <v>970</v>
      </c>
      <c r="C900" s="374">
        <v>17284730</v>
      </c>
      <c r="D900" s="374">
        <v>17284730</v>
      </c>
      <c r="E900" s="374">
        <v>17291422</v>
      </c>
      <c r="F900" s="341">
        <v>100.0387162541735</v>
      </c>
      <c r="G900" s="384">
        <v>1578</v>
      </c>
    </row>
    <row r="901" spans="1:7" ht="25.5">
      <c r="A901" s="342"/>
      <c r="B901" s="146" t="s">
        <v>971</v>
      </c>
      <c r="C901" s="375">
        <v>15000</v>
      </c>
      <c r="D901" s="227">
        <v>15000</v>
      </c>
      <c r="E901" s="227">
        <v>21692</v>
      </c>
      <c r="F901" s="344">
        <v>144.61333333333332</v>
      </c>
      <c r="G901" s="244">
        <v>1578</v>
      </c>
    </row>
    <row r="902" spans="1:7" ht="12.75" hidden="1">
      <c r="A902" s="342"/>
      <c r="B902" s="142" t="s">
        <v>988</v>
      </c>
      <c r="C902" s="375">
        <v>0</v>
      </c>
      <c r="D902" s="227"/>
      <c r="E902" s="227"/>
      <c r="F902" s="344" t="e">
        <v>#DIV/0!</v>
      </c>
      <c r="G902" s="244">
        <v>0</v>
      </c>
    </row>
    <row r="903" spans="1:7" ht="12.75">
      <c r="A903" s="342"/>
      <c r="B903" s="142" t="s">
        <v>972</v>
      </c>
      <c r="C903" s="375">
        <v>17269730</v>
      </c>
      <c r="D903" s="375">
        <v>17269730</v>
      </c>
      <c r="E903" s="375">
        <v>17269730</v>
      </c>
      <c r="F903" s="344">
        <v>100</v>
      </c>
      <c r="G903" s="244">
        <v>0</v>
      </c>
    </row>
    <row r="904" spans="1:7" ht="25.5">
      <c r="A904" s="342"/>
      <c r="B904" s="363" t="s">
        <v>973</v>
      </c>
      <c r="C904" s="375">
        <v>17269730</v>
      </c>
      <c r="D904" s="227">
        <v>17269730</v>
      </c>
      <c r="E904" s="227">
        <v>17269730</v>
      </c>
      <c r="F904" s="344">
        <v>100</v>
      </c>
      <c r="G904" s="244">
        <v>0</v>
      </c>
    </row>
    <row r="905" spans="1:7" ht="12.75">
      <c r="A905" s="342"/>
      <c r="B905" s="346" t="s">
        <v>974</v>
      </c>
      <c r="C905" s="224">
        <v>17284730</v>
      </c>
      <c r="D905" s="224">
        <v>17284730</v>
      </c>
      <c r="E905" s="224">
        <v>17209869</v>
      </c>
      <c r="F905" s="341">
        <v>99.56689517279125</v>
      </c>
      <c r="G905" s="384">
        <v>1236693</v>
      </c>
    </row>
    <row r="906" spans="1:7" ht="12.75">
      <c r="A906" s="342"/>
      <c r="B906" s="142" t="s">
        <v>975</v>
      </c>
      <c r="C906" s="375">
        <v>17081670</v>
      </c>
      <c r="D906" s="375">
        <v>17081670</v>
      </c>
      <c r="E906" s="375">
        <v>17007218</v>
      </c>
      <c r="F906" s="344">
        <v>99.56414097684828</v>
      </c>
      <c r="G906" s="244">
        <v>1198772</v>
      </c>
    </row>
    <row r="907" spans="1:7" ht="12.75">
      <c r="A907" s="342"/>
      <c r="B907" s="354" t="s">
        <v>976</v>
      </c>
      <c r="C907" s="375">
        <v>16742733</v>
      </c>
      <c r="D907" s="375">
        <v>16742733</v>
      </c>
      <c r="E907" s="375">
        <v>16742733</v>
      </c>
      <c r="F907" s="344">
        <v>100</v>
      </c>
      <c r="G907" s="244">
        <v>1175990</v>
      </c>
    </row>
    <row r="908" spans="1:7" ht="12.75">
      <c r="A908" s="342"/>
      <c r="B908" s="377" t="s">
        <v>977</v>
      </c>
      <c r="C908" s="375">
        <v>14998355</v>
      </c>
      <c r="D908" s="375">
        <v>14998355</v>
      </c>
      <c r="E908" s="375">
        <v>14998355</v>
      </c>
      <c r="F908" s="344">
        <v>100</v>
      </c>
      <c r="G908" s="244">
        <v>1128810</v>
      </c>
    </row>
    <row r="909" spans="1:7" ht="12.75">
      <c r="A909" s="342"/>
      <c r="B909" s="381" t="s">
        <v>978</v>
      </c>
      <c r="C909" s="375">
        <v>11302204</v>
      </c>
      <c r="D909" s="227">
        <v>11302204</v>
      </c>
      <c r="E909" s="227">
        <v>11302204</v>
      </c>
      <c r="F909" s="344">
        <v>100</v>
      </c>
      <c r="G909" s="244">
        <v>927523</v>
      </c>
    </row>
    <row r="910" spans="1:7" ht="12.75">
      <c r="A910" s="342"/>
      <c r="B910" s="377" t="s">
        <v>979</v>
      </c>
      <c r="C910" s="375">
        <v>1744378</v>
      </c>
      <c r="D910" s="227">
        <v>1744378</v>
      </c>
      <c r="E910" s="227">
        <v>1744378</v>
      </c>
      <c r="F910" s="344">
        <v>100</v>
      </c>
      <c r="G910" s="244">
        <v>47180</v>
      </c>
    </row>
    <row r="911" spans="1:7" ht="12.75" hidden="1">
      <c r="A911" s="342"/>
      <c r="B911" s="354" t="s">
        <v>1020</v>
      </c>
      <c r="C911" s="375">
        <v>0</v>
      </c>
      <c r="D911" s="227"/>
      <c r="E911" s="227"/>
      <c r="F911" s="344" t="e">
        <v>#DIV/0!</v>
      </c>
      <c r="G911" s="244">
        <v>0</v>
      </c>
    </row>
    <row r="912" spans="1:7" ht="12.75">
      <c r="A912" s="342"/>
      <c r="B912" s="354" t="s">
        <v>980</v>
      </c>
      <c r="C912" s="375">
        <v>338937</v>
      </c>
      <c r="D912" s="375">
        <v>338937</v>
      </c>
      <c r="E912" s="375">
        <v>264485</v>
      </c>
      <c r="F912" s="344">
        <v>78.0336758748676</v>
      </c>
      <c r="G912" s="244">
        <v>22782</v>
      </c>
    </row>
    <row r="913" spans="1:7" ht="12.75" hidden="1">
      <c r="A913" s="342"/>
      <c r="B913" s="377" t="s">
        <v>1001</v>
      </c>
      <c r="C913" s="375"/>
      <c r="D913" s="227">
        <v>0</v>
      </c>
      <c r="E913" s="227">
        <v>0</v>
      </c>
      <c r="F913" s="344"/>
      <c r="G913" s="244">
        <v>0</v>
      </c>
    </row>
    <row r="914" spans="1:7" ht="12.75">
      <c r="A914" s="342"/>
      <c r="B914" s="377" t="s">
        <v>981</v>
      </c>
      <c r="C914" s="375">
        <v>338937</v>
      </c>
      <c r="D914" s="227">
        <v>338937</v>
      </c>
      <c r="E914" s="227">
        <v>264485</v>
      </c>
      <c r="F914" s="344">
        <v>78.0336758748676</v>
      </c>
      <c r="G914" s="244">
        <v>22782</v>
      </c>
    </row>
    <row r="915" spans="1:7" ht="12.75">
      <c r="A915" s="342"/>
      <c r="B915" s="142" t="s">
        <v>928</v>
      </c>
      <c r="C915" s="375">
        <v>203060</v>
      </c>
      <c r="D915" s="375">
        <v>203060</v>
      </c>
      <c r="E915" s="375">
        <v>202651</v>
      </c>
      <c r="F915" s="344">
        <v>99.79858169999015</v>
      </c>
      <c r="G915" s="244">
        <v>37921</v>
      </c>
    </row>
    <row r="916" spans="1:7" ht="12.75">
      <c r="A916" s="342"/>
      <c r="B916" s="354" t="s">
        <v>982</v>
      </c>
      <c r="C916" s="375">
        <v>203060</v>
      </c>
      <c r="D916" s="227">
        <v>203060</v>
      </c>
      <c r="E916" s="227">
        <v>202651</v>
      </c>
      <c r="F916" s="344">
        <v>99.79858169999015</v>
      </c>
      <c r="G916" s="244">
        <v>37921</v>
      </c>
    </row>
    <row r="917" spans="1:7" ht="12.75" hidden="1">
      <c r="A917" s="342"/>
      <c r="B917" s="350" t="s">
        <v>507</v>
      </c>
      <c r="C917" s="227">
        <v>0</v>
      </c>
      <c r="D917" s="227">
        <v>0</v>
      </c>
      <c r="E917" s="227">
        <v>81553</v>
      </c>
      <c r="F917" s="344" t="s">
        <v>503</v>
      </c>
      <c r="G917" s="244">
        <v>-1235115</v>
      </c>
    </row>
    <row r="918" spans="1:7" ht="12.75" hidden="1">
      <c r="A918" s="342"/>
      <c r="B918" s="350" t="s">
        <v>508</v>
      </c>
      <c r="C918" s="375">
        <v>0</v>
      </c>
      <c r="D918" s="375">
        <v>0</v>
      </c>
      <c r="E918" s="375">
        <v>0</v>
      </c>
      <c r="F918" s="344" t="s">
        <v>503</v>
      </c>
      <c r="G918" s="244">
        <v>0</v>
      </c>
    </row>
    <row r="919" spans="1:7" ht="12.75" hidden="1">
      <c r="A919" s="342"/>
      <c r="B919" s="142" t="s">
        <v>512</v>
      </c>
      <c r="C919" s="375">
        <v>0</v>
      </c>
      <c r="D919" s="375">
        <v>0</v>
      </c>
      <c r="E919" s="375">
        <v>0</v>
      </c>
      <c r="F919" s="344" t="e">
        <v>#DIV/0!</v>
      </c>
      <c r="G919" s="244">
        <v>0</v>
      </c>
    </row>
    <row r="920" spans="1:7" ht="12.75" hidden="1">
      <c r="A920" s="342"/>
      <c r="B920" s="142" t="s">
        <v>513</v>
      </c>
      <c r="C920" s="375">
        <v>0</v>
      </c>
      <c r="D920" s="375">
        <v>0</v>
      </c>
      <c r="E920" s="375">
        <v>0</v>
      </c>
      <c r="F920" s="344" t="e">
        <v>#DIV/0!</v>
      </c>
      <c r="G920" s="244">
        <v>0</v>
      </c>
    </row>
    <row r="921" spans="1:7" ht="12.75" hidden="1">
      <c r="A921" s="342"/>
      <c r="B921" s="142" t="s">
        <v>629</v>
      </c>
      <c r="C921" s="375">
        <v>0</v>
      </c>
      <c r="D921" s="375">
        <v>0</v>
      </c>
      <c r="E921" s="375">
        <v>0</v>
      </c>
      <c r="F921" s="344" t="s">
        <v>503</v>
      </c>
      <c r="G921" s="244">
        <v>0</v>
      </c>
    </row>
    <row r="922" spans="1:7" ht="38.25" customHeight="1" hidden="1">
      <c r="A922" s="342"/>
      <c r="B922" s="363" t="s">
        <v>986</v>
      </c>
      <c r="C922" s="375">
        <v>0</v>
      </c>
      <c r="D922" s="227">
        <v>0</v>
      </c>
      <c r="E922" s="227">
        <v>0</v>
      </c>
      <c r="F922" s="344" t="s">
        <v>503</v>
      </c>
      <c r="G922" s="244">
        <v>0</v>
      </c>
    </row>
    <row r="923" spans="1:7" ht="12.75">
      <c r="A923" s="342"/>
      <c r="B923" s="363"/>
      <c r="C923" s="375"/>
      <c r="D923" s="227"/>
      <c r="E923" s="227"/>
      <c r="F923" s="344"/>
      <c r="G923" s="214"/>
    </row>
    <row r="924" spans="1:7" ht="12.75">
      <c r="A924" s="342"/>
      <c r="B924" s="396" t="s">
        <v>1051</v>
      </c>
      <c r="C924" s="375"/>
      <c r="D924" s="227"/>
      <c r="E924" s="227"/>
      <c r="F924" s="344"/>
      <c r="G924" s="214"/>
    </row>
    <row r="925" spans="1:7" ht="12.75">
      <c r="A925" s="342"/>
      <c r="B925" s="346" t="s">
        <v>970</v>
      </c>
      <c r="C925" s="374">
        <v>1317378</v>
      </c>
      <c r="D925" s="374">
        <v>1317378</v>
      </c>
      <c r="E925" s="374">
        <v>1317378</v>
      </c>
      <c r="F925" s="341">
        <v>100</v>
      </c>
      <c r="G925" s="384">
        <v>0</v>
      </c>
    </row>
    <row r="926" spans="1:7" ht="25.5" hidden="1">
      <c r="A926" s="342"/>
      <c r="B926" s="146" t="s">
        <v>971</v>
      </c>
      <c r="C926" s="375">
        <v>0</v>
      </c>
      <c r="D926" s="227">
        <v>0</v>
      </c>
      <c r="E926" s="227">
        <v>0</v>
      </c>
      <c r="F926" s="344">
        <v>0</v>
      </c>
      <c r="G926" s="244">
        <v>0</v>
      </c>
    </row>
    <row r="927" spans="1:7" ht="12.75" hidden="1">
      <c r="A927" s="342"/>
      <c r="B927" s="142" t="s">
        <v>988</v>
      </c>
      <c r="C927" s="375">
        <v>0</v>
      </c>
      <c r="D927" s="227"/>
      <c r="E927" s="227"/>
      <c r="F927" s="344" t="e">
        <v>#DIV/0!</v>
      </c>
      <c r="G927" s="244">
        <v>0</v>
      </c>
    </row>
    <row r="928" spans="1:7" ht="12.75">
      <c r="A928" s="342"/>
      <c r="B928" s="146" t="s">
        <v>989</v>
      </c>
      <c r="C928" s="375">
        <v>958180</v>
      </c>
      <c r="D928" s="375">
        <v>958180</v>
      </c>
      <c r="E928" s="375">
        <v>958180</v>
      </c>
      <c r="F928" s="344">
        <v>100</v>
      </c>
      <c r="G928" s="244">
        <v>0</v>
      </c>
    </row>
    <row r="929" spans="1:7" ht="12.75">
      <c r="A929" s="342"/>
      <c r="B929" s="354" t="s">
        <v>990</v>
      </c>
      <c r="C929" s="375">
        <v>958180</v>
      </c>
      <c r="D929" s="375">
        <v>958180</v>
      </c>
      <c r="E929" s="375">
        <v>958180</v>
      </c>
      <c r="F929" s="344">
        <v>100</v>
      </c>
      <c r="G929" s="244">
        <v>0</v>
      </c>
    </row>
    <row r="930" spans="1:7" ht="12.75">
      <c r="A930" s="342"/>
      <c r="B930" s="377" t="s">
        <v>991</v>
      </c>
      <c r="C930" s="375">
        <v>958180</v>
      </c>
      <c r="D930" s="375">
        <v>958180</v>
      </c>
      <c r="E930" s="375">
        <v>958180</v>
      </c>
      <c r="F930" s="344">
        <v>100</v>
      </c>
      <c r="G930" s="244">
        <v>0</v>
      </c>
    </row>
    <row r="931" spans="1:7" ht="12.75">
      <c r="A931" s="342"/>
      <c r="B931" s="357" t="s">
        <v>992</v>
      </c>
      <c r="C931" s="375">
        <v>958180</v>
      </c>
      <c r="D931" s="375">
        <v>958180</v>
      </c>
      <c r="E931" s="375">
        <v>958180</v>
      </c>
      <c r="F931" s="344">
        <v>100</v>
      </c>
      <c r="G931" s="244">
        <v>0</v>
      </c>
    </row>
    <row r="932" spans="1:7" ht="63.75">
      <c r="A932" s="342"/>
      <c r="B932" s="386" t="s">
        <v>993</v>
      </c>
      <c r="C932" s="375">
        <v>958180</v>
      </c>
      <c r="D932" s="375">
        <v>958180</v>
      </c>
      <c r="E932" s="375">
        <v>958180</v>
      </c>
      <c r="F932" s="344">
        <v>100</v>
      </c>
      <c r="G932" s="244">
        <v>0</v>
      </c>
    </row>
    <row r="933" spans="1:7" ht="12.75">
      <c r="A933" s="342"/>
      <c r="B933" s="142" t="s">
        <v>972</v>
      </c>
      <c r="C933" s="375">
        <v>359198</v>
      </c>
      <c r="D933" s="375">
        <v>359198</v>
      </c>
      <c r="E933" s="375">
        <v>359198</v>
      </c>
      <c r="F933" s="344">
        <v>100</v>
      </c>
      <c r="G933" s="244">
        <v>0</v>
      </c>
    </row>
    <row r="934" spans="1:7" ht="25.5">
      <c r="A934" s="342"/>
      <c r="B934" s="363" t="s">
        <v>973</v>
      </c>
      <c r="C934" s="375">
        <v>359198</v>
      </c>
      <c r="D934" s="227">
        <v>359198</v>
      </c>
      <c r="E934" s="227">
        <v>359198</v>
      </c>
      <c r="F934" s="344">
        <v>100</v>
      </c>
      <c r="G934" s="244">
        <v>0</v>
      </c>
    </row>
    <row r="935" spans="1:7" s="348" customFormat="1" ht="12.75">
      <c r="A935" s="347"/>
      <c r="B935" s="346" t="s">
        <v>974</v>
      </c>
      <c r="C935" s="224">
        <v>1317378</v>
      </c>
      <c r="D935" s="224">
        <v>1317378</v>
      </c>
      <c r="E935" s="224">
        <v>1234873</v>
      </c>
      <c r="F935" s="341">
        <v>93.73718097615111</v>
      </c>
      <c r="G935" s="384">
        <v>65999</v>
      </c>
    </row>
    <row r="936" spans="1:7" ht="12.75">
      <c r="A936" s="342"/>
      <c r="B936" s="142" t="s">
        <v>975</v>
      </c>
      <c r="C936" s="375">
        <v>1311811</v>
      </c>
      <c r="D936" s="375">
        <v>1311811</v>
      </c>
      <c r="E936" s="375">
        <v>1229306</v>
      </c>
      <c r="F936" s="344">
        <v>93.71060312804207</v>
      </c>
      <c r="G936" s="244">
        <v>65999</v>
      </c>
    </row>
    <row r="937" spans="1:7" ht="12.75">
      <c r="A937" s="342"/>
      <c r="B937" s="354" t="s">
        <v>976</v>
      </c>
      <c r="C937" s="375">
        <v>1311037</v>
      </c>
      <c r="D937" s="375">
        <v>1311037</v>
      </c>
      <c r="E937" s="375">
        <v>1228533</v>
      </c>
      <c r="F937" s="344">
        <v>93.70696631750286</v>
      </c>
      <c r="G937" s="244">
        <v>65999</v>
      </c>
    </row>
    <row r="938" spans="1:7" ht="12.75">
      <c r="A938" s="342"/>
      <c r="B938" s="377" t="s">
        <v>977</v>
      </c>
      <c r="C938" s="375">
        <v>1132373</v>
      </c>
      <c r="D938" s="227">
        <v>1132373</v>
      </c>
      <c r="E938" s="227">
        <v>1076322</v>
      </c>
      <c r="F938" s="344">
        <v>95.05012924186641</v>
      </c>
      <c r="G938" s="244">
        <v>38237</v>
      </c>
    </row>
    <row r="939" spans="1:7" ht="12.75">
      <c r="A939" s="342"/>
      <c r="B939" s="381" t="s">
        <v>978</v>
      </c>
      <c r="C939" s="375">
        <v>895133</v>
      </c>
      <c r="D939" s="227">
        <v>895133</v>
      </c>
      <c r="E939" s="227">
        <v>852044</v>
      </c>
      <c r="F939" s="344">
        <v>95.18630192384819</v>
      </c>
      <c r="G939" s="244">
        <v>27563</v>
      </c>
    </row>
    <row r="940" spans="1:7" ht="12.75">
      <c r="A940" s="342"/>
      <c r="B940" s="377" t="s">
        <v>979</v>
      </c>
      <c r="C940" s="375">
        <v>178664</v>
      </c>
      <c r="D940" s="227">
        <v>178664</v>
      </c>
      <c r="E940" s="227">
        <v>152211</v>
      </c>
      <c r="F940" s="344">
        <v>85.19399543276765</v>
      </c>
      <c r="G940" s="244">
        <v>27762</v>
      </c>
    </row>
    <row r="941" spans="1:7" ht="25.5">
      <c r="A941" s="342"/>
      <c r="B941" s="363" t="s">
        <v>984</v>
      </c>
      <c r="C941" s="375">
        <v>774</v>
      </c>
      <c r="D941" s="375">
        <v>774</v>
      </c>
      <c r="E941" s="375">
        <v>773</v>
      </c>
      <c r="F941" s="344">
        <v>99.87080103359173</v>
      </c>
      <c r="G941" s="244">
        <v>0</v>
      </c>
    </row>
    <row r="942" spans="1:7" ht="12.75">
      <c r="A942" s="342"/>
      <c r="B942" s="355" t="s">
        <v>985</v>
      </c>
      <c r="C942" s="375">
        <v>774</v>
      </c>
      <c r="D942" s="227">
        <v>774</v>
      </c>
      <c r="E942" s="227">
        <v>773</v>
      </c>
      <c r="F942" s="344">
        <v>99.87080103359173</v>
      </c>
      <c r="G942" s="244">
        <v>0</v>
      </c>
    </row>
    <row r="943" spans="1:7" ht="12.75">
      <c r="A943" s="342"/>
      <c r="B943" s="142" t="s">
        <v>928</v>
      </c>
      <c r="C943" s="375">
        <v>5567</v>
      </c>
      <c r="D943" s="375">
        <v>5567</v>
      </c>
      <c r="E943" s="375">
        <v>5567</v>
      </c>
      <c r="F943" s="344">
        <v>100</v>
      </c>
      <c r="G943" s="244">
        <v>0</v>
      </c>
    </row>
    <row r="944" spans="1:7" ht="12.75">
      <c r="A944" s="342"/>
      <c r="B944" s="354" t="s">
        <v>982</v>
      </c>
      <c r="C944" s="375">
        <v>5567</v>
      </c>
      <c r="D944" s="227">
        <v>5567</v>
      </c>
      <c r="E944" s="227">
        <v>5567</v>
      </c>
      <c r="F944" s="344">
        <v>100</v>
      </c>
      <c r="G944" s="244">
        <v>0</v>
      </c>
    </row>
    <row r="945" spans="1:7" ht="12.75">
      <c r="A945" s="342"/>
      <c r="B945" s="350"/>
      <c r="C945" s="227"/>
      <c r="D945" s="227"/>
      <c r="E945" s="227"/>
      <c r="F945" s="344"/>
      <c r="G945" s="214"/>
    </row>
    <row r="946" spans="1:7" ht="12.75">
      <c r="A946" s="342"/>
      <c r="B946" s="397" t="s">
        <v>1052</v>
      </c>
      <c r="C946" s="227"/>
      <c r="D946" s="227"/>
      <c r="E946" s="227"/>
      <c r="F946" s="344"/>
      <c r="G946" s="214"/>
    </row>
    <row r="947" spans="1:7" ht="12.75">
      <c r="A947" s="342"/>
      <c r="B947" s="346" t="s">
        <v>970</v>
      </c>
      <c r="C947" s="374">
        <v>15589505</v>
      </c>
      <c r="D947" s="374">
        <v>15589505</v>
      </c>
      <c r="E947" s="374">
        <v>16054271</v>
      </c>
      <c r="F947" s="341">
        <v>102.98127490257068</v>
      </c>
      <c r="G947" s="384">
        <v>153600</v>
      </c>
    </row>
    <row r="948" spans="1:7" ht="25.5">
      <c r="A948" s="342"/>
      <c r="B948" s="146" t="s">
        <v>971</v>
      </c>
      <c r="C948" s="375">
        <v>755000</v>
      </c>
      <c r="D948" s="227">
        <v>755000</v>
      </c>
      <c r="E948" s="227">
        <v>1162069</v>
      </c>
      <c r="F948" s="344">
        <v>153.9164238410596</v>
      </c>
      <c r="G948" s="244">
        <v>130997</v>
      </c>
    </row>
    <row r="949" spans="1:7" ht="12.75">
      <c r="A949" s="342"/>
      <c r="B949" s="142" t="s">
        <v>988</v>
      </c>
      <c r="C949" s="375">
        <v>1557657</v>
      </c>
      <c r="D949" s="227">
        <v>1557657</v>
      </c>
      <c r="E949" s="227">
        <v>1615354</v>
      </c>
      <c r="F949" s="344">
        <v>103.70408889761995</v>
      </c>
      <c r="G949" s="244">
        <v>22603</v>
      </c>
    </row>
    <row r="950" spans="1:7" ht="12.75">
      <c r="A950" s="342"/>
      <c r="B950" s="142" t="s">
        <v>972</v>
      </c>
      <c r="C950" s="375">
        <v>13276848</v>
      </c>
      <c r="D950" s="375">
        <v>13276848</v>
      </c>
      <c r="E950" s="375">
        <v>13276848</v>
      </c>
      <c r="F950" s="344">
        <v>100</v>
      </c>
      <c r="G950" s="244">
        <v>0</v>
      </c>
    </row>
    <row r="951" spans="1:7" ht="25.5">
      <c r="A951" s="342"/>
      <c r="B951" s="363" t="s">
        <v>973</v>
      </c>
      <c r="C951" s="375">
        <v>13276848</v>
      </c>
      <c r="D951" s="227">
        <v>13276848</v>
      </c>
      <c r="E951" s="227">
        <v>13276848</v>
      </c>
      <c r="F951" s="344">
        <v>100</v>
      </c>
      <c r="G951" s="244">
        <v>0</v>
      </c>
    </row>
    <row r="952" spans="1:7" ht="12.75">
      <c r="A952" s="342"/>
      <c r="B952" s="346" t="s">
        <v>974</v>
      </c>
      <c r="C952" s="224">
        <v>17519098</v>
      </c>
      <c r="D952" s="224">
        <v>17519098</v>
      </c>
      <c r="E952" s="224">
        <v>14968433</v>
      </c>
      <c r="F952" s="341">
        <v>85.44066024403769</v>
      </c>
      <c r="G952" s="384">
        <v>1397629</v>
      </c>
    </row>
    <row r="953" spans="1:7" ht="12.75">
      <c r="A953" s="342"/>
      <c r="B953" s="142" t="s">
        <v>975</v>
      </c>
      <c r="C953" s="375">
        <v>17424311</v>
      </c>
      <c r="D953" s="375">
        <v>17424311</v>
      </c>
      <c r="E953" s="375">
        <v>14878124</v>
      </c>
      <c r="F953" s="344">
        <v>85.38715820671474</v>
      </c>
      <c r="G953" s="244">
        <v>1388690</v>
      </c>
    </row>
    <row r="954" spans="1:7" ht="12.75">
      <c r="A954" s="342"/>
      <c r="B954" s="354" t="s">
        <v>976</v>
      </c>
      <c r="C954" s="375">
        <v>4013606</v>
      </c>
      <c r="D954" s="375">
        <v>4013606</v>
      </c>
      <c r="E954" s="375">
        <v>3829508</v>
      </c>
      <c r="F954" s="344">
        <v>95.41315216291784</v>
      </c>
      <c r="G954" s="244">
        <v>361892</v>
      </c>
    </row>
    <row r="955" spans="1:7" ht="12.75">
      <c r="A955" s="342"/>
      <c r="B955" s="377" t="s">
        <v>977</v>
      </c>
      <c r="C955" s="375">
        <v>2700157</v>
      </c>
      <c r="D955" s="227">
        <v>2700157</v>
      </c>
      <c r="E955" s="227">
        <v>2619500</v>
      </c>
      <c r="F955" s="344">
        <v>97.01287739935123</v>
      </c>
      <c r="G955" s="244">
        <v>240711</v>
      </c>
    </row>
    <row r="956" spans="1:7" ht="12.75">
      <c r="A956" s="342"/>
      <c r="B956" s="381" t="s">
        <v>978</v>
      </c>
      <c r="C956" s="375">
        <v>1985485</v>
      </c>
      <c r="D956" s="227">
        <v>1985485</v>
      </c>
      <c r="E956" s="227">
        <v>1912052</v>
      </c>
      <c r="F956" s="344">
        <v>96.3015081957305</v>
      </c>
      <c r="G956" s="244">
        <v>180714</v>
      </c>
    </row>
    <row r="957" spans="1:7" ht="12.75">
      <c r="A957" s="342"/>
      <c r="B957" s="377" t="s">
        <v>979</v>
      </c>
      <c r="C957" s="375">
        <v>1313449</v>
      </c>
      <c r="D957" s="227">
        <v>1313449</v>
      </c>
      <c r="E957" s="227">
        <v>1210008</v>
      </c>
      <c r="F957" s="344">
        <v>92.12447533174108</v>
      </c>
      <c r="G957" s="244">
        <v>121181</v>
      </c>
    </row>
    <row r="958" spans="1:7" ht="12.75" hidden="1">
      <c r="A958" s="342"/>
      <c r="B958" s="354" t="s">
        <v>1020</v>
      </c>
      <c r="C958" s="375">
        <v>0</v>
      </c>
      <c r="D958" s="227"/>
      <c r="E958" s="227"/>
      <c r="F958" s="344" t="e">
        <v>#DIV/0!</v>
      </c>
      <c r="G958" s="244">
        <v>0</v>
      </c>
    </row>
    <row r="959" spans="1:7" ht="12.75">
      <c r="A959" s="342"/>
      <c r="B959" s="354" t="s">
        <v>980</v>
      </c>
      <c r="C959" s="375">
        <v>11444005</v>
      </c>
      <c r="D959" s="375">
        <v>11444005</v>
      </c>
      <c r="E959" s="375">
        <v>9161714</v>
      </c>
      <c r="F959" s="344">
        <v>80.05688567944527</v>
      </c>
      <c r="G959" s="244">
        <v>830010</v>
      </c>
    </row>
    <row r="960" spans="1:7" ht="12.75">
      <c r="A960" s="342"/>
      <c r="B960" s="377" t="s">
        <v>1001</v>
      </c>
      <c r="C960" s="375">
        <v>1697198</v>
      </c>
      <c r="D960" s="227">
        <v>1697198</v>
      </c>
      <c r="E960" s="227">
        <v>936449</v>
      </c>
      <c r="F960" s="344">
        <v>55.17617861911221</v>
      </c>
      <c r="G960" s="244">
        <v>26364</v>
      </c>
    </row>
    <row r="961" spans="1:7" ht="12.75">
      <c r="A961" s="342"/>
      <c r="B961" s="377" t="s">
        <v>981</v>
      </c>
      <c r="C961" s="375">
        <v>9746807</v>
      </c>
      <c r="D961" s="227">
        <v>9746807</v>
      </c>
      <c r="E961" s="227">
        <v>8225265</v>
      </c>
      <c r="F961" s="344">
        <v>84.38932873093722</v>
      </c>
      <c r="G961" s="244">
        <v>803646</v>
      </c>
    </row>
    <row r="962" spans="1:7" ht="25.5" hidden="1">
      <c r="A962" s="342"/>
      <c r="B962" s="363" t="s">
        <v>984</v>
      </c>
      <c r="C962" s="375">
        <v>0</v>
      </c>
      <c r="D962" s="227"/>
      <c r="E962" s="227"/>
      <c r="F962" s="344" t="e">
        <v>#DIV/0!</v>
      </c>
      <c r="G962" s="244">
        <v>0</v>
      </c>
    </row>
    <row r="963" spans="1:7" ht="25.5" hidden="1">
      <c r="A963" s="342"/>
      <c r="B963" s="355" t="s">
        <v>1015</v>
      </c>
      <c r="C963" s="375">
        <v>0</v>
      </c>
      <c r="D963" s="227"/>
      <c r="E963" s="227"/>
      <c r="F963" s="344" t="e">
        <v>#DIV/0!</v>
      </c>
      <c r="G963" s="244">
        <v>0</v>
      </c>
    </row>
    <row r="964" spans="1:7" ht="12.75" hidden="1">
      <c r="A964" s="342"/>
      <c r="B964" s="355" t="s">
        <v>985</v>
      </c>
      <c r="C964" s="375">
        <v>0</v>
      </c>
      <c r="D964" s="227"/>
      <c r="E964" s="227"/>
      <c r="F964" s="344" t="e">
        <v>#DIV/0!</v>
      </c>
      <c r="G964" s="244">
        <v>0</v>
      </c>
    </row>
    <row r="965" spans="1:7" ht="12.75">
      <c r="A965" s="342"/>
      <c r="B965" s="354" t="s">
        <v>923</v>
      </c>
      <c r="C965" s="227">
        <v>1966700</v>
      </c>
      <c r="D965" s="227">
        <v>1966700</v>
      </c>
      <c r="E965" s="227">
        <v>1886902</v>
      </c>
      <c r="F965" s="344">
        <v>95.94254334672294</v>
      </c>
      <c r="G965" s="244">
        <v>196788</v>
      </c>
    </row>
    <row r="966" spans="1:7" ht="25.5">
      <c r="A966" s="342"/>
      <c r="B966" s="355" t="s">
        <v>1002</v>
      </c>
      <c r="C966" s="227">
        <v>5020</v>
      </c>
      <c r="D966" s="227">
        <v>5020</v>
      </c>
      <c r="E966" s="227">
        <v>4052</v>
      </c>
      <c r="F966" s="344">
        <v>80.71713147410358</v>
      </c>
      <c r="G966" s="244">
        <v>599</v>
      </c>
    </row>
    <row r="967" spans="1:7" ht="38.25">
      <c r="A967" s="342"/>
      <c r="B967" s="357" t="s">
        <v>1003</v>
      </c>
      <c r="C967" s="227">
        <v>1000</v>
      </c>
      <c r="D967" s="227">
        <v>1000</v>
      </c>
      <c r="E967" s="227">
        <v>1000</v>
      </c>
      <c r="F967" s="344">
        <v>100</v>
      </c>
      <c r="G967" s="244">
        <v>0</v>
      </c>
    </row>
    <row r="968" spans="1:7" ht="12.75" hidden="1">
      <c r="A968" s="342"/>
      <c r="B968" s="355" t="s">
        <v>1016</v>
      </c>
      <c r="C968" s="227">
        <v>0</v>
      </c>
      <c r="D968" s="227"/>
      <c r="E968" s="227"/>
      <c r="F968" s="344" t="e">
        <v>#DIV/0!</v>
      </c>
      <c r="G968" s="244">
        <v>0</v>
      </c>
    </row>
    <row r="969" spans="1:7" ht="38.25">
      <c r="A969" s="342"/>
      <c r="B969" s="357" t="s">
        <v>1021</v>
      </c>
      <c r="C969" s="227">
        <v>4020</v>
      </c>
      <c r="D969" s="227">
        <v>4020</v>
      </c>
      <c r="E969" s="227">
        <v>3052</v>
      </c>
      <c r="F969" s="344">
        <v>75.92039800995025</v>
      </c>
      <c r="G969" s="244">
        <v>599</v>
      </c>
    </row>
    <row r="970" spans="1:7" ht="38.25">
      <c r="A970" s="342"/>
      <c r="B970" s="386" t="s">
        <v>1053</v>
      </c>
      <c r="C970" s="227">
        <v>4020</v>
      </c>
      <c r="D970" s="227">
        <v>4020</v>
      </c>
      <c r="E970" s="227">
        <v>3052</v>
      </c>
      <c r="F970" s="344">
        <v>75.92039800995025</v>
      </c>
      <c r="G970" s="244">
        <v>599</v>
      </c>
    </row>
    <row r="971" spans="1:7" ht="25.5">
      <c r="A971" s="342"/>
      <c r="B971" s="355" t="s">
        <v>1024</v>
      </c>
      <c r="C971" s="227">
        <v>1961680</v>
      </c>
      <c r="D971" s="227">
        <v>1961680</v>
      </c>
      <c r="E971" s="227">
        <v>1882850</v>
      </c>
      <c r="F971" s="344">
        <v>95.9815056482199</v>
      </c>
      <c r="G971" s="244">
        <v>196189</v>
      </c>
    </row>
    <row r="972" spans="1:7" ht="12.75">
      <c r="A972" s="342"/>
      <c r="B972" s="142" t="s">
        <v>928</v>
      </c>
      <c r="C972" s="375">
        <v>94787</v>
      </c>
      <c r="D972" s="375">
        <v>94787</v>
      </c>
      <c r="E972" s="375">
        <v>90309</v>
      </c>
      <c r="F972" s="344">
        <v>95.27572346418812</v>
      </c>
      <c r="G972" s="244">
        <v>8939</v>
      </c>
    </row>
    <row r="973" spans="1:7" ht="12.75">
      <c r="A973" s="342"/>
      <c r="B973" s="354" t="s">
        <v>982</v>
      </c>
      <c r="C973" s="375">
        <v>94787</v>
      </c>
      <c r="D973" s="227">
        <v>94787</v>
      </c>
      <c r="E973" s="227">
        <v>90309</v>
      </c>
      <c r="F973" s="344">
        <v>95.27572346418812</v>
      </c>
      <c r="G973" s="244">
        <v>8939</v>
      </c>
    </row>
    <row r="974" spans="1:7" ht="12.75" hidden="1">
      <c r="A974" s="342"/>
      <c r="B974" s="354" t="s">
        <v>1026</v>
      </c>
      <c r="C974" s="375">
        <v>0</v>
      </c>
      <c r="D974" s="227"/>
      <c r="E974" s="227"/>
      <c r="F974" s="344" t="e">
        <v>#DIV/0!</v>
      </c>
      <c r="G974" s="214">
        <v>-81370</v>
      </c>
    </row>
    <row r="975" spans="1:7" ht="25.5" hidden="1">
      <c r="A975" s="342"/>
      <c r="B975" s="355" t="s">
        <v>1041</v>
      </c>
      <c r="C975" s="227">
        <v>0</v>
      </c>
      <c r="D975" s="227"/>
      <c r="E975" s="227"/>
      <c r="F975" s="344" t="e">
        <v>#DIV/0!</v>
      </c>
      <c r="G975" s="214">
        <v>0</v>
      </c>
    </row>
    <row r="976" spans="1:7" ht="12.75">
      <c r="A976" s="342"/>
      <c r="B976" s="350" t="s">
        <v>507</v>
      </c>
      <c r="C976" s="227">
        <v>-1929593</v>
      </c>
      <c r="D976" s="227">
        <v>-1929593</v>
      </c>
      <c r="E976" s="227" t="s">
        <v>503</v>
      </c>
      <c r="F976" s="227" t="s">
        <v>503</v>
      </c>
      <c r="G976" s="227" t="s">
        <v>503</v>
      </c>
    </row>
    <row r="977" spans="1:7" ht="12.75">
      <c r="A977" s="342"/>
      <c r="B977" s="350" t="s">
        <v>508</v>
      </c>
      <c r="C977" s="375">
        <v>1929593</v>
      </c>
      <c r="D977" s="375">
        <v>1929593</v>
      </c>
      <c r="E977" s="375">
        <v>1929593</v>
      </c>
      <c r="F977" s="227" t="s">
        <v>503</v>
      </c>
      <c r="G977" s="244">
        <v>0</v>
      </c>
    </row>
    <row r="978" spans="1:7" ht="12.75" hidden="1">
      <c r="A978" s="342"/>
      <c r="B978" s="142" t="s">
        <v>512</v>
      </c>
      <c r="C978" s="375">
        <v>0</v>
      </c>
      <c r="D978" s="227"/>
      <c r="E978" s="227"/>
      <c r="F978" s="227" t="s">
        <v>503</v>
      </c>
      <c r="G978" s="244">
        <v>0</v>
      </c>
    </row>
    <row r="979" spans="1:7" ht="12.75" hidden="1">
      <c r="A979" s="342"/>
      <c r="B979" s="142" t="s">
        <v>513</v>
      </c>
      <c r="C979" s="375">
        <v>0</v>
      </c>
      <c r="D979" s="227"/>
      <c r="E979" s="227"/>
      <c r="F979" s="227" t="s">
        <v>503</v>
      </c>
      <c r="G979" s="244">
        <v>0</v>
      </c>
    </row>
    <row r="980" spans="1:7" ht="12.75">
      <c r="A980" s="342"/>
      <c r="B980" s="142" t="s">
        <v>629</v>
      </c>
      <c r="C980" s="375">
        <v>1929593</v>
      </c>
      <c r="D980" s="375">
        <v>1929593</v>
      </c>
      <c r="E980" s="375">
        <v>1929593</v>
      </c>
      <c r="F980" s="227" t="s">
        <v>503</v>
      </c>
      <c r="G980" s="244">
        <v>0</v>
      </c>
    </row>
    <row r="981" spans="1:7" ht="38.25">
      <c r="A981" s="342"/>
      <c r="B981" s="363" t="s">
        <v>986</v>
      </c>
      <c r="C981" s="375">
        <v>1183674</v>
      </c>
      <c r="D981" s="227">
        <v>1183674</v>
      </c>
      <c r="E981" s="227">
        <v>1183674</v>
      </c>
      <c r="F981" s="227" t="s">
        <v>503</v>
      </c>
      <c r="G981" s="244">
        <v>0</v>
      </c>
    </row>
    <row r="982" spans="1:7" ht="51">
      <c r="A982" s="342"/>
      <c r="B982" s="363" t="s">
        <v>1007</v>
      </c>
      <c r="C982" s="375">
        <v>745919</v>
      </c>
      <c r="D982" s="227">
        <v>745919</v>
      </c>
      <c r="E982" s="227">
        <v>745919</v>
      </c>
      <c r="F982" s="227" t="s">
        <v>503</v>
      </c>
      <c r="G982" s="244">
        <v>0</v>
      </c>
    </row>
    <row r="983" spans="1:7" ht="38.25" hidden="1">
      <c r="A983" s="342"/>
      <c r="B983" s="363" t="s">
        <v>942</v>
      </c>
      <c r="C983" s="227">
        <v>0</v>
      </c>
      <c r="D983" s="227"/>
      <c r="E983" s="227"/>
      <c r="F983" s="344" t="e">
        <v>#DIV/0!</v>
      </c>
      <c r="G983" s="214">
        <v>-745919</v>
      </c>
    </row>
    <row r="984" spans="1:7" ht="12.75">
      <c r="A984" s="342"/>
      <c r="B984" s="350"/>
      <c r="C984" s="227"/>
      <c r="D984" s="227"/>
      <c r="E984" s="227"/>
      <c r="F984" s="344"/>
      <c r="G984" s="214"/>
    </row>
    <row r="985" spans="1:7" ht="12.75">
      <c r="A985" s="342"/>
      <c r="B985" s="397" t="s">
        <v>1054</v>
      </c>
      <c r="C985" s="224"/>
      <c r="D985" s="227"/>
      <c r="E985" s="227"/>
      <c r="F985" s="344"/>
      <c r="G985" s="214"/>
    </row>
    <row r="986" spans="1:7" ht="12.75">
      <c r="A986" s="342"/>
      <c r="B986" s="346" t="s">
        <v>970</v>
      </c>
      <c r="C986" s="374">
        <v>106312</v>
      </c>
      <c r="D986" s="374">
        <v>106312</v>
      </c>
      <c r="E986" s="374">
        <v>106312</v>
      </c>
      <c r="F986" s="341">
        <v>100</v>
      </c>
      <c r="G986" s="384">
        <v>0</v>
      </c>
    </row>
    <row r="987" spans="1:7" ht="25.5" hidden="1">
      <c r="A987" s="342"/>
      <c r="B987" s="146" t="s">
        <v>971</v>
      </c>
      <c r="C987" s="375">
        <v>0</v>
      </c>
      <c r="D987" s="227"/>
      <c r="E987" s="227"/>
      <c r="F987" s="344" t="e">
        <v>#DIV/0!</v>
      </c>
      <c r="G987" s="244">
        <v>0</v>
      </c>
    </row>
    <row r="988" spans="1:7" ht="12.75" hidden="1">
      <c r="A988" s="342"/>
      <c r="B988" s="142" t="s">
        <v>988</v>
      </c>
      <c r="C988" s="375">
        <v>0</v>
      </c>
      <c r="D988" s="227"/>
      <c r="E988" s="227"/>
      <c r="F988" s="344" t="e">
        <v>#DIV/0!</v>
      </c>
      <c r="G988" s="244">
        <v>0</v>
      </c>
    </row>
    <row r="989" spans="1:7" ht="12.75">
      <c r="A989" s="342"/>
      <c r="B989" s="142" t="s">
        <v>972</v>
      </c>
      <c r="C989" s="375">
        <v>106312</v>
      </c>
      <c r="D989" s="375">
        <v>106312</v>
      </c>
      <c r="E989" s="375">
        <v>106312</v>
      </c>
      <c r="F989" s="344">
        <v>100</v>
      </c>
      <c r="G989" s="244">
        <v>0</v>
      </c>
    </row>
    <row r="990" spans="1:7" ht="25.5">
      <c r="A990" s="342"/>
      <c r="B990" s="363" t="s">
        <v>973</v>
      </c>
      <c r="C990" s="375">
        <v>106312</v>
      </c>
      <c r="D990" s="227">
        <v>106312</v>
      </c>
      <c r="E990" s="227">
        <v>106312</v>
      </c>
      <c r="F990" s="344">
        <v>100</v>
      </c>
      <c r="G990" s="244">
        <v>0</v>
      </c>
    </row>
    <row r="991" spans="1:7" s="348" customFormat="1" ht="12.75">
      <c r="A991" s="347"/>
      <c r="B991" s="346" t="s">
        <v>974</v>
      </c>
      <c r="C991" s="224">
        <v>106312</v>
      </c>
      <c r="D991" s="224">
        <v>106312</v>
      </c>
      <c r="E991" s="224">
        <v>103859</v>
      </c>
      <c r="F991" s="341">
        <v>97.69264052976145</v>
      </c>
      <c r="G991" s="384">
        <v>8859</v>
      </c>
    </row>
    <row r="992" spans="1:7" ht="12.75">
      <c r="A992" s="342"/>
      <c r="B992" s="142" t="s">
        <v>975</v>
      </c>
      <c r="C992" s="375">
        <v>106312</v>
      </c>
      <c r="D992" s="375">
        <v>106312</v>
      </c>
      <c r="E992" s="375">
        <v>103859</v>
      </c>
      <c r="F992" s="344">
        <v>97.69264052976145</v>
      </c>
      <c r="G992" s="244">
        <v>8859</v>
      </c>
    </row>
    <row r="993" spans="1:7" ht="12.75">
      <c r="A993" s="342"/>
      <c r="B993" s="354" t="s">
        <v>976</v>
      </c>
      <c r="C993" s="375">
        <v>106312</v>
      </c>
      <c r="D993" s="375">
        <v>106312</v>
      </c>
      <c r="E993" s="375">
        <v>103859</v>
      </c>
      <c r="F993" s="344">
        <v>97.69264052976145</v>
      </c>
      <c r="G993" s="244">
        <v>8859</v>
      </c>
    </row>
    <row r="994" spans="1:7" ht="12.75">
      <c r="A994" s="342"/>
      <c r="B994" s="377" t="s">
        <v>977</v>
      </c>
      <c r="C994" s="375">
        <v>75290</v>
      </c>
      <c r="D994" s="227">
        <v>75290</v>
      </c>
      <c r="E994" s="227">
        <v>74666</v>
      </c>
      <c r="F994" s="344">
        <v>99.17120467525568</v>
      </c>
      <c r="G994" s="244">
        <v>5356</v>
      </c>
    </row>
    <row r="995" spans="1:7" ht="12.75">
      <c r="A995" s="342"/>
      <c r="B995" s="381" t="s">
        <v>978</v>
      </c>
      <c r="C995" s="375">
        <v>60480</v>
      </c>
      <c r="D995" s="227">
        <v>60480</v>
      </c>
      <c r="E995" s="227">
        <v>60480</v>
      </c>
      <c r="F995" s="344">
        <v>100</v>
      </c>
      <c r="G995" s="244">
        <v>3670</v>
      </c>
    </row>
    <row r="996" spans="1:7" ht="12.75">
      <c r="A996" s="342"/>
      <c r="B996" s="377" t="s">
        <v>979</v>
      </c>
      <c r="C996" s="375">
        <v>31022</v>
      </c>
      <c r="D996" s="227">
        <v>31022</v>
      </c>
      <c r="E996" s="227">
        <v>29193</v>
      </c>
      <c r="F996" s="344">
        <v>94.10418412739347</v>
      </c>
      <c r="G996" s="244">
        <v>3503</v>
      </c>
    </row>
    <row r="997" spans="1:7" ht="12.75" hidden="1">
      <c r="A997" s="342"/>
      <c r="B997" s="142" t="s">
        <v>928</v>
      </c>
      <c r="C997" s="375">
        <v>0</v>
      </c>
      <c r="D997" s="375">
        <v>0</v>
      </c>
      <c r="E997" s="375">
        <v>0</v>
      </c>
      <c r="F997" s="344" t="e">
        <v>#DIV/0!</v>
      </c>
      <c r="G997" s="214">
        <v>-25690</v>
      </c>
    </row>
    <row r="998" spans="1:7" ht="12.75" hidden="1">
      <c r="A998" s="342"/>
      <c r="B998" s="354" t="s">
        <v>982</v>
      </c>
      <c r="C998" s="375">
        <v>0</v>
      </c>
      <c r="D998" s="227">
        <v>0</v>
      </c>
      <c r="E998" s="227">
        <v>0</v>
      </c>
      <c r="F998" s="344" t="e">
        <v>#DIV/0!</v>
      </c>
      <c r="G998" s="214">
        <v>0</v>
      </c>
    </row>
    <row r="999" spans="1:7" ht="12.75">
      <c r="A999" s="342"/>
      <c r="B999" s="389"/>
      <c r="C999" s="227"/>
      <c r="D999" s="227"/>
      <c r="E999" s="227"/>
      <c r="F999" s="344"/>
      <c r="G999" s="214"/>
    </row>
    <row r="1000" spans="1:7" ht="25.5">
      <c r="A1000" s="342"/>
      <c r="B1000" s="397" t="s">
        <v>1055</v>
      </c>
      <c r="C1000" s="227"/>
      <c r="D1000" s="227"/>
      <c r="E1000" s="227"/>
      <c r="F1000" s="344"/>
      <c r="G1000" s="214"/>
    </row>
    <row r="1001" spans="1:7" ht="12.75">
      <c r="A1001" s="342"/>
      <c r="B1001" s="346" t="s">
        <v>970</v>
      </c>
      <c r="C1001" s="374">
        <v>7681085</v>
      </c>
      <c r="D1001" s="374">
        <v>7681085</v>
      </c>
      <c r="E1001" s="374">
        <v>7395462</v>
      </c>
      <c r="F1001" s="341">
        <v>96.28147585920479</v>
      </c>
      <c r="G1001" s="384">
        <v>114174</v>
      </c>
    </row>
    <row r="1002" spans="1:7" ht="25.5">
      <c r="A1002" s="342"/>
      <c r="B1002" s="146" t="s">
        <v>971</v>
      </c>
      <c r="C1002" s="375">
        <v>0</v>
      </c>
      <c r="D1002" s="227">
        <v>0</v>
      </c>
      <c r="E1002" s="227">
        <v>165</v>
      </c>
      <c r="F1002" s="344">
        <v>0</v>
      </c>
      <c r="G1002" s="244">
        <v>-813</v>
      </c>
    </row>
    <row r="1003" spans="1:7" ht="12.75">
      <c r="A1003" s="342"/>
      <c r="B1003" s="142" t="s">
        <v>988</v>
      </c>
      <c r="C1003" s="375">
        <v>972262</v>
      </c>
      <c r="D1003" s="227">
        <v>972262</v>
      </c>
      <c r="E1003" s="227">
        <v>704029</v>
      </c>
      <c r="F1003" s="344">
        <v>72.41144876586763</v>
      </c>
      <c r="G1003" s="244">
        <v>107045</v>
      </c>
    </row>
    <row r="1004" spans="1:7" ht="12.75">
      <c r="A1004" s="342"/>
      <c r="B1004" s="142" t="s">
        <v>989</v>
      </c>
      <c r="C1004" s="375">
        <v>1176287</v>
      </c>
      <c r="D1004" s="375">
        <v>1176287</v>
      </c>
      <c r="E1004" s="375">
        <v>1158732</v>
      </c>
      <c r="F1004" s="344">
        <v>98.50759210974873</v>
      </c>
      <c r="G1004" s="244">
        <v>0</v>
      </c>
    </row>
    <row r="1005" spans="1:7" ht="12.75">
      <c r="A1005" s="342"/>
      <c r="B1005" s="354" t="s">
        <v>990</v>
      </c>
      <c r="C1005" s="375">
        <v>1176287</v>
      </c>
      <c r="D1005" s="375">
        <v>1176287</v>
      </c>
      <c r="E1005" s="375">
        <v>1158732</v>
      </c>
      <c r="F1005" s="344">
        <v>98.50759210974873</v>
      </c>
      <c r="G1005" s="244">
        <v>0</v>
      </c>
    </row>
    <row r="1006" spans="1:7" ht="12.75">
      <c r="A1006" s="342"/>
      <c r="B1006" s="377" t="s">
        <v>991</v>
      </c>
      <c r="C1006" s="375">
        <v>1176287</v>
      </c>
      <c r="D1006" s="375">
        <v>1176287</v>
      </c>
      <c r="E1006" s="375">
        <v>1158732</v>
      </c>
      <c r="F1006" s="344">
        <v>98.50759210974873</v>
      </c>
      <c r="G1006" s="244">
        <v>0</v>
      </c>
    </row>
    <row r="1007" spans="1:7" ht="51">
      <c r="A1007" s="342"/>
      <c r="B1007" s="357" t="s">
        <v>999</v>
      </c>
      <c r="C1007" s="375">
        <v>1176287</v>
      </c>
      <c r="D1007" s="375">
        <v>1176287</v>
      </c>
      <c r="E1007" s="375">
        <v>1158732</v>
      </c>
      <c r="F1007" s="344">
        <v>98.50759210974873</v>
      </c>
      <c r="G1007" s="244">
        <v>0</v>
      </c>
    </row>
    <row r="1008" spans="1:7" ht="51">
      <c r="A1008" s="342"/>
      <c r="B1008" s="386" t="s">
        <v>1031</v>
      </c>
      <c r="C1008" s="375">
        <v>1176287</v>
      </c>
      <c r="D1008" s="227">
        <v>1176287</v>
      </c>
      <c r="E1008" s="227">
        <v>1158732</v>
      </c>
      <c r="F1008" s="344">
        <v>98.50759210974873</v>
      </c>
      <c r="G1008" s="244">
        <v>0</v>
      </c>
    </row>
    <row r="1009" spans="1:7" ht="12.75">
      <c r="A1009" s="342"/>
      <c r="B1009" s="142" t="s">
        <v>972</v>
      </c>
      <c r="C1009" s="375">
        <v>5532536</v>
      </c>
      <c r="D1009" s="375">
        <v>5532536</v>
      </c>
      <c r="E1009" s="375">
        <v>5532536</v>
      </c>
      <c r="F1009" s="344">
        <v>100</v>
      </c>
      <c r="G1009" s="244">
        <v>7942</v>
      </c>
    </row>
    <row r="1010" spans="1:7" ht="25.5">
      <c r="A1010" s="342"/>
      <c r="B1010" s="363" t="s">
        <v>973</v>
      </c>
      <c r="C1010" s="375">
        <v>5532536</v>
      </c>
      <c r="D1010" s="227">
        <v>5532536</v>
      </c>
      <c r="E1010" s="227">
        <v>5532536</v>
      </c>
      <c r="F1010" s="344">
        <v>100</v>
      </c>
      <c r="G1010" s="244">
        <v>7942</v>
      </c>
    </row>
    <row r="1011" spans="1:7" ht="12.75">
      <c r="A1011" s="342"/>
      <c r="B1011" s="346" t="s">
        <v>974</v>
      </c>
      <c r="C1011" s="224">
        <v>7868117</v>
      </c>
      <c r="D1011" s="224">
        <v>7868117</v>
      </c>
      <c r="E1011" s="224">
        <v>6665416</v>
      </c>
      <c r="F1011" s="341">
        <v>84.71424611504888</v>
      </c>
      <c r="G1011" s="384">
        <v>561449</v>
      </c>
    </row>
    <row r="1012" spans="1:7" ht="12.75">
      <c r="A1012" s="342"/>
      <c r="B1012" s="142" t="s">
        <v>975</v>
      </c>
      <c r="C1012" s="375">
        <v>7837989</v>
      </c>
      <c r="D1012" s="375">
        <v>7837989</v>
      </c>
      <c r="E1012" s="375">
        <v>6637494</v>
      </c>
      <c r="F1012" s="344">
        <v>84.68363504975575</v>
      </c>
      <c r="G1012" s="244">
        <v>561449</v>
      </c>
    </row>
    <row r="1013" spans="1:7" ht="12.75">
      <c r="A1013" s="342"/>
      <c r="B1013" s="354" t="s">
        <v>976</v>
      </c>
      <c r="C1013" s="375">
        <v>2986667</v>
      </c>
      <c r="D1013" s="375">
        <v>2986667</v>
      </c>
      <c r="E1013" s="375">
        <v>2723201</v>
      </c>
      <c r="F1013" s="344">
        <v>91.17859473453184</v>
      </c>
      <c r="G1013" s="244">
        <v>252285</v>
      </c>
    </row>
    <row r="1014" spans="1:7" ht="12.75">
      <c r="A1014" s="342"/>
      <c r="B1014" s="377" t="s">
        <v>977</v>
      </c>
      <c r="C1014" s="375">
        <v>1985280</v>
      </c>
      <c r="D1014" s="227">
        <v>1985280</v>
      </c>
      <c r="E1014" s="227">
        <v>1782720</v>
      </c>
      <c r="F1014" s="344">
        <v>89.79690522243715</v>
      </c>
      <c r="G1014" s="244">
        <v>181465</v>
      </c>
    </row>
    <row r="1015" spans="1:7" ht="12.75">
      <c r="A1015" s="342"/>
      <c r="B1015" s="381" t="s">
        <v>978</v>
      </c>
      <c r="C1015" s="375">
        <v>1499889</v>
      </c>
      <c r="D1015" s="227">
        <v>1499889</v>
      </c>
      <c r="E1015" s="227">
        <v>1334122</v>
      </c>
      <c r="F1015" s="344">
        <v>88.94804882227952</v>
      </c>
      <c r="G1015" s="244">
        <v>131200</v>
      </c>
    </row>
    <row r="1016" spans="1:7" ht="12.75">
      <c r="A1016" s="342"/>
      <c r="B1016" s="377" t="s">
        <v>979</v>
      </c>
      <c r="C1016" s="375">
        <v>1001387</v>
      </c>
      <c r="D1016" s="227">
        <v>1001387</v>
      </c>
      <c r="E1016" s="227">
        <v>940481</v>
      </c>
      <c r="F1016" s="344">
        <v>93.91783596152136</v>
      </c>
      <c r="G1016" s="244">
        <v>70820</v>
      </c>
    </row>
    <row r="1017" spans="1:7" ht="12.75" hidden="1">
      <c r="A1017" s="342"/>
      <c r="B1017" s="354" t="s">
        <v>1020</v>
      </c>
      <c r="C1017" s="375">
        <v>0</v>
      </c>
      <c r="D1017" s="227"/>
      <c r="E1017" s="227"/>
      <c r="F1017" s="344" t="e">
        <v>#DIV/0!</v>
      </c>
      <c r="G1017" s="244">
        <v>0</v>
      </c>
    </row>
    <row r="1018" spans="1:7" ht="12.75">
      <c r="A1018" s="342"/>
      <c r="B1018" s="354" t="s">
        <v>980</v>
      </c>
      <c r="C1018" s="375">
        <v>4830949</v>
      </c>
      <c r="D1018" s="375">
        <v>4830949</v>
      </c>
      <c r="E1018" s="375">
        <v>3897994</v>
      </c>
      <c r="F1018" s="344">
        <v>80.68795592749996</v>
      </c>
      <c r="G1018" s="244">
        <v>309164</v>
      </c>
    </row>
    <row r="1019" spans="1:7" ht="12.75">
      <c r="A1019" s="342"/>
      <c r="B1019" s="377" t="s">
        <v>1001</v>
      </c>
      <c r="C1019" s="375">
        <v>4830949</v>
      </c>
      <c r="D1019" s="227">
        <v>4830949</v>
      </c>
      <c r="E1019" s="227">
        <v>3897994</v>
      </c>
      <c r="F1019" s="344">
        <v>80.68795592749996</v>
      </c>
      <c r="G1019" s="244">
        <v>309164</v>
      </c>
    </row>
    <row r="1020" spans="1:7" ht="12.75" hidden="1">
      <c r="A1020" s="342"/>
      <c r="B1020" s="377" t="s">
        <v>981</v>
      </c>
      <c r="C1020" s="375">
        <v>0</v>
      </c>
      <c r="D1020" s="227"/>
      <c r="E1020" s="227"/>
      <c r="F1020" s="344" t="e">
        <v>#DIV/0!</v>
      </c>
      <c r="G1020" s="244">
        <v>0</v>
      </c>
    </row>
    <row r="1021" spans="1:7" ht="12.75">
      <c r="A1021" s="342"/>
      <c r="B1021" s="363" t="s">
        <v>923</v>
      </c>
      <c r="C1021" s="375">
        <v>20373</v>
      </c>
      <c r="D1021" s="375">
        <v>20373</v>
      </c>
      <c r="E1021" s="375">
        <v>16299</v>
      </c>
      <c r="F1021" s="344">
        <v>80.00294507436313</v>
      </c>
      <c r="G1021" s="244">
        <v>0</v>
      </c>
    </row>
    <row r="1022" spans="1:7" ht="25.5">
      <c r="A1022" s="342"/>
      <c r="B1022" s="355" t="s">
        <v>1002</v>
      </c>
      <c r="C1022" s="375">
        <v>20373</v>
      </c>
      <c r="D1022" s="375">
        <v>20373</v>
      </c>
      <c r="E1022" s="375">
        <v>16299</v>
      </c>
      <c r="F1022" s="344">
        <v>80.00294507436313</v>
      </c>
      <c r="G1022" s="244">
        <v>0</v>
      </c>
    </row>
    <row r="1023" spans="1:7" ht="38.25">
      <c r="A1023" s="342"/>
      <c r="B1023" s="357" t="s">
        <v>1021</v>
      </c>
      <c r="C1023" s="375">
        <v>20373</v>
      </c>
      <c r="D1023" s="375">
        <v>20373</v>
      </c>
      <c r="E1023" s="375">
        <v>16299</v>
      </c>
      <c r="F1023" s="344">
        <v>80.00294507436313</v>
      </c>
      <c r="G1023" s="244">
        <v>0</v>
      </c>
    </row>
    <row r="1024" spans="1:7" ht="39" customHeight="1">
      <c r="A1024" s="342"/>
      <c r="B1024" s="386" t="s">
        <v>1056</v>
      </c>
      <c r="C1024" s="375">
        <v>20373</v>
      </c>
      <c r="D1024" s="227">
        <v>20373</v>
      </c>
      <c r="E1024" s="227">
        <v>16299</v>
      </c>
      <c r="F1024" s="344">
        <v>80.00294507436313</v>
      </c>
      <c r="G1024" s="244">
        <v>0</v>
      </c>
    </row>
    <row r="1025" spans="1:7" ht="12.75">
      <c r="A1025" s="342"/>
      <c r="B1025" s="142" t="s">
        <v>928</v>
      </c>
      <c r="C1025" s="375">
        <v>30128</v>
      </c>
      <c r="D1025" s="375">
        <v>30128</v>
      </c>
      <c r="E1025" s="375">
        <v>27922</v>
      </c>
      <c r="F1025" s="344">
        <v>92.67790759426447</v>
      </c>
      <c r="G1025" s="244">
        <v>0</v>
      </c>
    </row>
    <row r="1026" spans="1:7" ht="12.75">
      <c r="A1026" s="342"/>
      <c r="B1026" s="354" t="s">
        <v>982</v>
      </c>
      <c r="C1026" s="375">
        <v>30128</v>
      </c>
      <c r="D1026" s="227">
        <v>30128</v>
      </c>
      <c r="E1026" s="227">
        <v>27922</v>
      </c>
      <c r="F1026" s="344">
        <v>92.67790759426447</v>
      </c>
      <c r="G1026" s="244">
        <v>0</v>
      </c>
    </row>
    <row r="1027" spans="1:7" ht="12.75">
      <c r="A1027" s="342"/>
      <c r="B1027" s="350" t="s">
        <v>507</v>
      </c>
      <c r="C1027" s="375">
        <v>-187032</v>
      </c>
      <c r="D1027" s="375">
        <v>-187032</v>
      </c>
      <c r="E1027" s="375" t="s">
        <v>503</v>
      </c>
      <c r="F1027" s="344" t="s">
        <v>503</v>
      </c>
      <c r="G1027" s="344" t="s">
        <v>503</v>
      </c>
    </row>
    <row r="1028" spans="1:7" ht="12.75">
      <c r="A1028" s="342"/>
      <c r="B1028" s="350" t="s">
        <v>508</v>
      </c>
      <c r="C1028" s="375">
        <v>187032</v>
      </c>
      <c r="D1028" s="375">
        <v>187032</v>
      </c>
      <c r="E1028" s="375">
        <v>187032</v>
      </c>
      <c r="F1028" s="344" t="s">
        <v>503</v>
      </c>
      <c r="G1028" s="244">
        <v>0</v>
      </c>
    </row>
    <row r="1029" spans="1:7" ht="12.75">
      <c r="A1029" s="342"/>
      <c r="B1029" s="142" t="s">
        <v>629</v>
      </c>
      <c r="C1029" s="375">
        <v>187032</v>
      </c>
      <c r="D1029" s="375">
        <v>187032</v>
      </c>
      <c r="E1029" s="375">
        <v>187032</v>
      </c>
      <c r="F1029" s="344" t="s">
        <v>503</v>
      </c>
      <c r="G1029" s="244">
        <v>0</v>
      </c>
    </row>
    <row r="1030" spans="1:7" ht="51">
      <c r="A1030" s="342"/>
      <c r="B1030" s="363" t="s">
        <v>1007</v>
      </c>
      <c r="C1030" s="227">
        <v>187032</v>
      </c>
      <c r="D1030" s="227">
        <v>187032</v>
      </c>
      <c r="E1030" s="227">
        <v>187032</v>
      </c>
      <c r="F1030" s="344" t="s">
        <v>503</v>
      </c>
      <c r="G1030" s="244">
        <v>0</v>
      </c>
    </row>
    <row r="1031" spans="1:7" ht="12.75">
      <c r="A1031" s="342"/>
      <c r="B1031" s="346"/>
      <c r="C1031" s="224"/>
      <c r="D1031" s="227"/>
      <c r="E1031" s="227"/>
      <c r="F1031" s="344"/>
      <c r="G1031" s="214"/>
    </row>
    <row r="1032" spans="1:7" ht="12.75">
      <c r="A1032" s="342"/>
      <c r="B1032" s="345" t="s">
        <v>1057</v>
      </c>
      <c r="C1032" s="224"/>
      <c r="D1032" s="227"/>
      <c r="E1032" s="227"/>
      <c r="F1032" s="344"/>
      <c r="G1032" s="214"/>
    </row>
    <row r="1033" spans="1:7" ht="12.75">
      <c r="A1033" s="342"/>
      <c r="B1033" s="346" t="s">
        <v>970</v>
      </c>
      <c r="C1033" s="374">
        <v>14648774</v>
      </c>
      <c r="D1033" s="374">
        <v>14648774</v>
      </c>
      <c r="E1033" s="374">
        <v>14648647</v>
      </c>
      <c r="F1033" s="341">
        <v>99.99913303324907</v>
      </c>
      <c r="G1033" s="384">
        <v>278</v>
      </c>
    </row>
    <row r="1034" spans="1:7" ht="25.5">
      <c r="A1034" s="342"/>
      <c r="B1034" s="146" t="s">
        <v>971</v>
      </c>
      <c r="C1034" s="375">
        <v>17624</v>
      </c>
      <c r="D1034" s="227">
        <v>17624</v>
      </c>
      <c r="E1034" s="227">
        <v>17497</v>
      </c>
      <c r="F1034" s="344">
        <v>99.27939173853837</v>
      </c>
      <c r="G1034" s="244">
        <v>278</v>
      </c>
    </row>
    <row r="1035" spans="1:7" ht="12.75" hidden="1">
      <c r="A1035" s="342"/>
      <c r="B1035" s="142" t="s">
        <v>988</v>
      </c>
      <c r="C1035" s="375">
        <v>0</v>
      </c>
      <c r="D1035" s="227"/>
      <c r="E1035" s="227"/>
      <c r="F1035" s="344" t="e">
        <v>#DIV/0!</v>
      </c>
      <c r="G1035" s="244">
        <v>0</v>
      </c>
    </row>
    <row r="1036" spans="1:7" ht="12.75" hidden="1">
      <c r="A1036" s="342"/>
      <c r="B1036" s="146" t="s">
        <v>989</v>
      </c>
      <c r="C1036" s="375">
        <v>0</v>
      </c>
      <c r="D1036" s="375">
        <v>0</v>
      </c>
      <c r="E1036" s="375">
        <v>0</v>
      </c>
      <c r="F1036" s="344" t="e">
        <v>#DIV/0!</v>
      </c>
      <c r="G1036" s="244">
        <v>0</v>
      </c>
    </row>
    <row r="1037" spans="1:7" ht="12.75" hidden="1">
      <c r="A1037" s="342"/>
      <c r="B1037" s="354" t="s">
        <v>990</v>
      </c>
      <c r="C1037" s="375">
        <v>0</v>
      </c>
      <c r="D1037" s="375">
        <v>0</v>
      </c>
      <c r="E1037" s="375">
        <v>0</v>
      </c>
      <c r="F1037" s="344" t="e">
        <v>#DIV/0!</v>
      </c>
      <c r="G1037" s="244">
        <v>0</v>
      </c>
    </row>
    <row r="1038" spans="1:7" ht="12.75" hidden="1">
      <c r="A1038" s="342"/>
      <c r="B1038" s="377" t="s">
        <v>991</v>
      </c>
      <c r="C1038" s="375">
        <v>0</v>
      </c>
      <c r="D1038" s="375">
        <v>0</v>
      </c>
      <c r="E1038" s="375">
        <v>0</v>
      </c>
      <c r="F1038" s="344" t="e">
        <v>#DIV/0!</v>
      </c>
      <c r="G1038" s="244">
        <v>0</v>
      </c>
    </row>
    <row r="1039" spans="1:7" ht="12.75" hidden="1">
      <c r="A1039" s="342"/>
      <c r="B1039" s="357" t="s">
        <v>992</v>
      </c>
      <c r="C1039" s="375">
        <v>0</v>
      </c>
      <c r="D1039" s="375">
        <v>0</v>
      </c>
      <c r="E1039" s="375">
        <v>0</v>
      </c>
      <c r="F1039" s="344" t="e">
        <v>#DIV/0!</v>
      </c>
      <c r="G1039" s="244">
        <v>0</v>
      </c>
    </row>
    <row r="1040" spans="1:7" ht="63.75" hidden="1">
      <c r="A1040" s="342"/>
      <c r="B1040" s="386" t="s">
        <v>993</v>
      </c>
      <c r="C1040" s="375">
        <v>0</v>
      </c>
      <c r="D1040" s="227">
        <v>0</v>
      </c>
      <c r="E1040" s="227">
        <v>0</v>
      </c>
      <c r="F1040" s="344" t="e">
        <v>#DIV/0!</v>
      </c>
      <c r="G1040" s="244">
        <v>0</v>
      </c>
    </row>
    <row r="1041" spans="1:7" ht="12.75">
      <c r="A1041" s="342"/>
      <c r="B1041" s="142" t="s">
        <v>972</v>
      </c>
      <c r="C1041" s="375">
        <v>14631150</v>
      </c>
      <c r="D1041" s="375">
        <v>14631150</v>
      </c>
      <c r="E1041" s="375">
        <v>14631150</v>
      </c>
      <c r="F1041" s="344">
        <v>100</v>
      </c>
      <c r="G1041" s="244">
        <v>0</v>
      </c>
    </row>
    <row r="1042" spans="1:7" ht="25.5">
      <c r="A1042" s="342"/>
      <c r="B1042" s="363" t="s">
        <v>973</v>
      </c>
      <c r="C1042" s="375">
        <v>14631150</v>
      </c>
      <c r="D1042" s="227">
        <v>14631150</v>
      </c>
      <c r="E1042" s="227">
        <v>14631150</v>
      </c>
      <c r="F1042" s="344">
        <v>100</v>
      </c>
      <c r="G1042" s="244">
        <v>0</v>
      </c>
    </row>
    <row r="1043" spans="1:7" ht="12.75">
      <c r="A1043" s="342"/>
      <c r="B1043" s="346" t="s">
        <v>974</v>
      </c>
      <c r="C1043" s="224">
        <v>14721121</v>
      </c>
      <c r="D1043" s="224">
        <v>14721121</v>
      </c>
      <c r="E1043" s="224">
        <v>14680920</v>
      </c>
      <c r="F1043" s="341">
        <v>99.72691617710363</v>
      </c>
      <c r="G1043" s="384">
        <v>1218354</v>
      </c>
    </row>
    <row r="1044" spans="1:7" ht="12.75">
      <c r="A1044" s="342"/>
      <c r="B1044" s="142" t="s">
        <v>975</v>
      </c>
      <c r="C1044" s="375">
        <v>14713862</v>
      </c>
      <c r="D1044" s="375">
        <v>14713862</v>
      </c>
      <c r="E1044" s="375">
        <v>14673661</v>
      </c>
      <c r="F1044" s="344">
        <v>99.72678145275523</v>
      </c>
      <c r="G1044" s="244">
        <v>1217959</v>
      </c>
    </row>
    <row r="1045" spans="1:7" ht="12.75">
      <c r="A1045" s="342"/>
      <c r="B1045" s="354" t="s">
        <v>976</v>
      </c>
      <c r="C1045" s="375">
        <v>501437</v>
      </c>
      <c r="D1045" s="375">
        <v>501437</v>
      </c>
      <c r="E1045" s="375">
        <v>500187</v>
      </c>
      <c r="F1045" s="344">
        <v>99.75071644094872</v>
      </c>
      <c r="G1045" s="244">
        <v>46205</v>
      </c>
    </row>
    <row r="1046" spans="1:7" ht="12.75">
      <c r="A1046" s="342"/>
      <c r="B1046" s="377" t="s">
        <v>977</v>
      </c>
      <c r="C1046" s="375">
        <v>321930</v>
      </c>
      <c r="D1046" s="227">
        <v>321930</v>
      </c>
      <c r="E1046" s="227">
        <v>321803</v>
      </c>
      <c r="F1046" s="344">
        <v>99.96055043021775</v>
      </c>
      <c r="G1046" s="244">
        <v>37173</v>
      </c>
    </row>
    <row r="1047" spans="1:7" ht="12.75">
      <c r="A1047" s="342"/>
      <c r="B1047" s="381" t="s">
        <v>978</v>
      </c>
      <c r="C1047" s="375">
        <v>251821</v>
      </c>
      <c r="D1047" s="227">
        <v>251821</v>
      </c>
      <c r="E1047" s="227">
        <v>251821</v>
      </c>
      <c r="F1047" s="344">
        <v>100</v>
      </c>
      <c r="G1047" s="244">
        <v>30335</v>
      </c>
    </row>
    <row r="1048" spans="1:7" ht="12.75">
      <c r="A1048" s="342"/>
      <c r="B1048" s="377" t="s">
        <v>979</v>
      </c>
      <c r="C1048" s="375">
        <v>179507</v>
      </c>
      <c r="D1048" s="227">
        <v>179507</v>
      </c>
      <c r="E1048" s="227">
        <v>178384</v>
      </c>
      <c r="F1048" s="344">
        <v>99.37439765580173</v>
      </c>
      <c r="G1048" s="244">
        <v>9032</v>
      </c>
    </row>
    <row r="1049" spans="1:7" ht="12.75" hidden="1">
      <c r="A1049" s="342"/>
      <c r="B1049" s="354" t="s">
        <v>1020</v>
      </c>
      <c r="C1049" s="375">
        <v>0</v>
      </c>
      <c r="D1049" s="227"/>
      <c r="E1049" s="227"/>
      <c r="F1049" s="344" t="e">
        <v>#DIV/0!</v>
      </c>
      <c r="G1049" s="244">
        <v>0</v>
      </c>
    </row>
    <row r="1050" spans="1:7" ht="12.75">
      <c r="A1050" s="342"/>
      <c r="B1050" s="354" t="s">
        <v>980</v>
      </c>
      <c r="C1050" s="375">
        <v>14212425</v>
      </c>
      <c r="D1050" s="375">
        <v>14212425</v>
      </c>
      <c r="E1050" s="375">
        <v>14173474</v>
      </c>
      <c r="F1050" s="344">
        <v>99.72593698823388</v>
      </c>
      <c r="G1050" s="244">
        <v>1171754</v>
      </c>
    </row>
    <row r="1051" spans="1:7" ht="12.75">
      <c r="A1051" s="342"/>
      <c r="B1051" s="377" t="s">
        <v>1001</v>
      </c>
      <c r="C1051" s="375">
        <v>14212425</v>
      </c>
      <c r="D1051" s="227">
        <v>14212425</v>
      </c>
      <c r="E1051" s="227">
        <v>14173474</v>
      </c>
      <c r="F1051" s="344">
        <v>99.72593698823388</v>
      </c>
      <c r="G1051" s="244">
        <v>1171754</v>
      </c>
    </row>
    <row r="1052" spans="1:7" ht="12.75" hidden="1">
      <c r="A1052" s="342"/>
      <c r="B1052" s="377" t="s">
        <v>981</v>
      </c>
      <c r="C1052" s="375">
        <v>0</v>
      </c>
      <c r="D1052" s="227"/>
      <c r="E1052" s="227"/>
      <c r="F1052" s="344" t="e">
        <v>#DIV/0!</v>
      </c>
      <c r="G1052" s="244">
        <v>0</v>
      </c>
    </row>
    <row r="1053" spans="1:7" ht="12.75">
      <c r="A1053" s="342"/>
      <c r="B1053" s="142" t="s">
        <v>928</v>
      </c>
      <c r="C1053" s="375">
        <v>7259</v>
      </c>
      <c r="D1053" s="375">
        <v>7259</v>
      </c>
      <c r="E1053" s="375">
        <v>7259</v>
      </c>
      <c r="F1053" s="344">
        <v>100</v>
      </c>
      <c r="G1053" s="244">
        <v>395</v>
      </c>
    </row>
    <row r="1054" spans="1:7" ht="12.75">
      <c r="A1054" s="342"/>
      <c r="B1054" s="354" t="s">
        <v>982</v>
      </c>
      <c r="C1054" s="375">
        <v>7259</v>
      </c>
      <c r="D1054" s="227">
        <v>7259</v>
      </c>
      <c r="E1054" s="227">
        <v>7259</v>
      </c>
      <c r="F1054" s="344">
        <v>100</v>
      </c>
      <c r="G1054" s="244">
        <v>395</v>
      </c>
    </row>
    <row r="1055" spans="1:7" ht="12.75">
      <c r="A1055" s="342"/>
      <c r="B1055" s="350" t="s">
        <v>507</v>
      </c>
      <c r="C1055" s="375">
        <v>-72347</v>
      </c>
      <c r="D1055" s="375">
        <v>-72347</v>
      </c>
      <c r="E1055" s="375" t="s">
        <v>503</v>
      </c>
      <c r="F1055" s="344" t="s">
        <v>503</v>
      </c>
      <c r="G1055" s="344" t="s">
        <v>503</v>
      </c>
    </row>
    <row r="1056" spans="1:7" ht="12.75">
      <c r="A1056" s="342"/>
      <c r="B1056" s="350" t="s">
        <v>508</v>
      </c>
      <c r="C1056" s="375">
        <v>72347</v>
      </c>
      <c r="D1056" s="375">
        <v>72347</v>
      </c>
      <c r="E1056" s="375">
        <v>72347</v>
      </c>
      <c r="F1056" s="344" t="s">
        <v>503</v>
      </c>
      <c r="G1056" s="244">
        <v>0</v>
      </c>
    </row>
    <row r="1057" spans="1:7" ht="12.75">
      <c r="A1057" s="342"/>
      <c r="B1057" s="142" t="s">
        <v>629</v>
      </c>
      <c r="C1057" s="375">
        <v>72347</v>
      </c>
      <c r="D1057" s="375">
        <v>72347</v>
      </c>
      <c r="E1057" s="375">
        <v>72347</v>
      </c>
      <c r="F1057" s="344" t="s">
        <v>503</v>
      </c>
      <c r="G1057" s="244">
        <v>0</v>
      </c>
    </row>
    <row r="1058" spans="1:7" ht="39" customHeight="1">
      <c r="A1058" s="342"/>
      <c r="B1058" s="363" t="s">
        <v>986</v>
      </c>
      <c r="C1058" s="375">
        <v>72347</v>
      </c>
      <c r="D1058" s="227">
        <v>72347</v>
      </c>
      <c r="E1058" s="227">
        <v>72347</v>
      </c>
      <c r="F1058" s="344" t="s">
        <v>503</v>
      </c>
      <c r="G1058" s="244">
        <v>0</v>
      </c>
    </row>
    <row r="1059" spans="1:7" ht="12.75">
      <c r="A1059" s="342"/>
      <c r="B1059" s="343"/>
      <c r="C1059" s="227"/>
      <c r="D1059" s="227"/>
      <c r="E1059" s="227"/>
      <c r="F1059" s="344"/>
      <c r="G1059" s="214"/>
    </row>
    <row r="1060" spans="1:7" ht="25.5">
      <c r="A1060" s="342"/>
      <c r="B1060" s="397" t="s">
        <v>1058</v>
      </c>
      <c r="C1060" s="227"/>
      <c r="D1060" s="227"/>
      <c r="E1060" s="227"/>
      <c r="F1060" s="344"/>
      <c r="G1060" s="214"/>
    </row>
    <row r="1061" spans="1:7" ht="17.25" customHeight="1">
      <c r="A1061" s="342"/>
      <c r="B1061" s="346" t="s">
        <v>970</v>
      </c>
      <c r="C1061" s="374">
        <v>3581561</v>
      </c>
      <c r="D1061" s="374">
        <v>3581561</v>
      </c>
      <c r="E1061" s="374">
        <v>3581560</v>
      </c>
      <c r="F1061" s="341">
        <v>99.9999720792135</v>
      </c>
      <c r="G1061" s="384">
        <v>24637</v>
      </c>
    </row>
    <row r="1062" spans="1:7" ht="25.5" hidden="1">
      <c r="A1062" s="342"/>
      <c r="B1062" s="146" t="s">
        <v>971</v>
      </c>
      <c r="C1062" s="375">
        <v>0</v>
      </c>
      <c r="D1062" s="227">
        <v>0</v>
      </c>
      <c r="E1062" s="227">
        <v>0</v>
      </c>
      <c r="F1062" s="344">
        <v>0</v>
      </c>
      <c r="G1062" s="244">
        <v>0</v>
      </c>
    </row>
    <row r="1063" spans="1:7" ht="12.75">
      <c r="A1063" s="342"/>
      <c r="B1063" s="142" t="s">
        <v>988</v>
      </c>
      <c r="C1063" s="375">
        <v>15311</v>
      </c>
      <c r="D1063" s="227">
        <v>15311</v>
      </c>
      <c r="E1063" s="227">
        <v>15310</v>
      </c>
      <c r="F1063" s="344">
        <v>99.99346874795899</v>
      </c>
      <c r="G1063" s="244">
        <v>15310</v>
      </c>
    </row>
    <row r="1064" spans="1:7" ht="12.75" hidden="1">
      <c r="A1064" s="342"/>
      <c r="B1064" s="146" t="s">
        <v>989</v>
      </c>
      <c r="C1064" s="375">
        <v>0</v>
      </c>
      <c r="D1064" s="375">
        <v>0</v>
      </c>
      <c r="E1064" s="375">
        <v>0</v>
      </c>
      <c r="F1064" s="344" t="e">
        <v>#DIV/0!</v>
      </c>
      <c r="G1064" s="244">
        <v>0</v>
      </c>
    </row>
    <row r="1065" spans="1:7" ht="12.75" hidden="1">
      <c r="A1065" s="342"/>
      <c r="B1065" s="354" t="s">
        <v>990</v>
      </c>
      <c r="C1065" s="375">
        <v>0</v>
      </c>
      <c r="D1065" s="375">
        <v>0</v>
      </c>
      <c r="E1065" s="375">
        <v>0</v>
      </c>
      <c r="F1065" s="344" t="e">
        <v>#DIV/0!</v>
      </c>
      <c r="G1065" s="244">
        <v>0</v>
      </c>
    </row>
    <row r="1066" spans="1:7" ht="12.75" customHeight="1" hidden="1">
      <c r="A1066" s="342"/>
      <c r="B1066" s="355" t="s">
        <v>991</v>
      </c>
      <c r="C1066" s="375">
        <v>0</v>
      </c>
      <c r="D1066" s="375">
        <v>0</v>
      </c>
      <c r="E1066" s="375">
        <v>0</v>
      </c>
      <c r="F1066" s="344" t="e">
        <v>#DIV/0!</v>
      </c>
      <c r="G1066" s="244">
        <v>0</v>
      </c>
    </row>
    <row r="1067" spans="1:7" ht="12.75" hidden="1">
      <c r="A1067" s="342"/>
      <c r="B1067" s="357" t="s">
        <v>992</v>
      </c>
      <c r="C1067" s="375">
        <v>0</v>
      </c>
      <c r="D1067" s="375">
        <v>0</v>
      </c>
      <c r="E1067" s="375">
        <v>0</v>
      </c>
      <c r="F1067" s="344" t="e">
        <v>#DIV/0!</v>
      </c>
      <c r="G1067" s="244">
        <v>0</v>
      </c>
    </row>
    <row r="1068" spans="1:7" ht="63.75" hidden="1">
      <c r="A1068" s="342"/>
      <c r="B1068" s="386" t="s">
        <v>993</v>
      </c>
      <c r="C1068" s="375">
        <v>0</v>
      </c>
      <c r="D1068" s="375">
        <v>0</v>
      </c>
      <c r="E1068" s="375">
        <v>0</v>
      </c>
      <c r="F1068" s="344" t="e">
        <v>#DIV/0!</v>
      </c>
      <c r="G1068" s="244">
        <v>0</v>
      </c>
    </row>
    <row r="1069" spans="1:7" ht="12.75">
      <c r="A1069" s="342"/>
      <c r="B1069" s="142" t="s">
        <v>972</v>
      </c>
      <c r="C1069" s="375">
        <v>3566250</v>
      </c>
      <c r="D1069" s="375">
        <v>3566250</v>
      </c>
      <c r="E1069" s="375">
        <v>3566250</v>
      </c>
      <c r="F1069" s="344">
        <v>100</v>
      </c>
      <c r="G1069" s="244">
        <v>9327</v>
      </c>
    </row>
    <row r="1070" spans="1:7" ht="25.5">
      <c r="A1070" s="342"/>
      <c r="B1070" s="363" t="s">
        <v>973</v>
      </c>
      <c r="C1070" s="375">
        <v>3566250</v>
      </c>
      <c r="D1070" s="227">
        <v>3566250</v>
      </c>
      <c r="E1070" s="227">
        <v>3566250</v>
      </c>
      <c r="F1070" s="344">
        <v>100</v>
      </c>
      <c r="G1070" s="244">
        <v>9327</v>
      </c>
    </row>
    <row r="1071" spans="1:7" ht="12.75">
      <c r="A1071" s="342"/>
      <c r="B1071" s="346" t="s">
        <v>974</v>
      </c>
      <c r="C1071" s="224">
        <v>3630079</v>
      </c>
      <c r="D1071" s="224">
        <v>3630079</v>
      </c>
      <c r="E1071" s="224">
        <v>3222558</v>
      </c>
      <c r="F1071" s="341">
        <v>88.77377048819048</v>
      </c>
      <c r="G1071" s="384">
        <v>355637</v>
      </c>
    </row>
    <row r="1072" spans="1:7" ht="12.75">
      <c r="A1072" s="342"/>
      <c r="B1072" s="142" t="s">
        <v>975</v>
      </c>
      <c r="C1072" s="375">
        <v>2996364</v>
      </c>
      <c r="D1072" s="375">
        <v>2996364</v>
      </c>
      <c r="E1072" s="375">
        <v>2618728</v>
      </c>
      <c r="F1072" s="344">
        <v>87.396858325624</v>
      </c>
      <c r="G1072" s="244">
        <v>354235</v>
      </c>
    </row>
    <row r="1073" spans="1:7" ht="12.75">
      <c r="A1073" s="342"/>
      <c r="B1073" s="354" t="s">
        <v>976</v>
      </c>
      <c r="C1073" s="375">
        <v>2996364</v>
      </c>
      <c r="D1073" s="375">
        <v>2996364</v>
      </c>
      <c r="E1073" s="375">
        <v>2618728</v>
      </c>
      <c r="F1073" s="344">
        <v>87.396858325624</v>
      </c>
      <c r="G1073" s="244">
        <v>354235</v>
      </c>
    </row>
    <row r="1074" spans="1:7" ht="12.75">
      <c r="A1074" s="342"/>
      <c r="B1074" s="377" t="s">
        <v>977</v>
      </c>
      <c r="C1074" s="375">
        <v>1643583</v>
      </c>
      <c r="D1074" s="227">
        <v>1643583</v>
      </c>
      <c r="E1074" s="227">
        <v>1537754</v>
      </c>
      <c r="F1074" s="344">
        <v>93.56107966558427</v>
      </c>
      <c r="G1074" s="244">
        <v>136254</v>
      </c>
    </row>
    <row r="1075" spans="1:7" ht="12.75">
      <c r="A1075" s="342"/>
      <c r="B1075" s="381" t="s">
        <v>978</v>
      </c>
      <c r="C1075" s="375">
        <v>1224566</v>
      </c>
      <c r="D1075" s="227">
        <v>1224566</v>
      </c>
      <c r="E1075" s="227">
        <v>1140270</v>
      </c>
      <c r="F1075" s="344">
        <v>93.11625506505979</v>
      </c>
      <c r="G1075" s="244">
        <v>96192</v>
      </c>
    </row>
    <row r="1076" spans="1:7" ht="12.75">
      <c r="A1076" s="342"/>
      <c r="B1076" s="377" t="s">
        <v>979</v>
      </c>
      <c r="C1076" s="375">
        <v>1352781</v>
      </c>
      <c r="D1076" s="227">
        <v>1352781</v>
      </c>
      <c r="E1076" s="227">
        <v>1080974</v>
      </c>
      <c r="F1076" s="344">
        <v>79.90753861859385</v>
      </c>
      <c r="G1076" s="244">
        <v>217981</v>
      </c>
    </row>
    <row r="1077" spans="1:7" ht="12.75" hidden="1">
      <c r="A1077" s="342"/>
      <c r="B1077" s="354" t="s">
        <v>1020</v>
      </c>
      <c r="C1077" s="375">
        <v>0</v>
      </c>
      <c r="D1077" s="227"/>
      <c r="E1077" s="227"/>
      <c r="F1077" s="344" t="e">
        <v>#DIV/0!</v>
      </c>
      <c r="G1077" s="244">
        <v>0</v>
      </c>
    </row>
    <row r="1078" spans="1:7" ht="12.75" hidden="1">
      <c r="A1078" s="342"/>
      <c r="B1078" s="354" t="s">
        <v>980</v>
      </c>
      <c r="C1078" s="375">
        <v>0</v>
      </c>
      <c r="D1078" s="227"/>
      <c r="E1078" s="227"/>
      <c r="F1078" s="344" t="e">
        <v>#DIV/0!</v>
      </c>
      <c r="G1078" s="244">
        <v>0</v>
      </c>
    </row>
    <row r="1079" spans="1:7" ht="12.75" hidden="1">
      <c r="A1079" s="342"/>
      <c r="B1079" s="377" t="s">
        <v>1001</v>
      </c>
      <c r="C1079" s="375">
        <v>0</v>
      </c>
      <c r="D1079" s="227"/>
      <c r="E1079" s="227"/>
      <c r="F1079" s="344" t="e">
        <v>#DIV/0!</v>
      </c>
      <c r="G1079" s="244">
        <v>0</v>
      </c>
    </row>
    <row r="1080" spans="1:7" ht="12.75" hidden="1">
      <c r="A1080" s="342"/>
      <c r="B1080" s="377" t="s">
        <v>981</v>
      </c>
      <c r="C1080" s="375">
        <v>0</v>
      </c>
      <c r="D1080" s="227"/>
      <c r="E1080" s="227"/>
      <c r="F1080" s="344" t="e">
        <v>#DIV/0!</v>
      </c>
      <c r="G1080" s="244">
        <v>0</v>
      </c>
    </row>
    <row r="1081" spans="1:7" ht="12.75">
      <c r="A1081" s="342"/>
      <c r="B1081" s="142" t="s">
        <v>928</v>
      </c>
      <c r="C1081" s="375">
        <v>633715</v>
      </c>
      <c r="D1081" s="375">
        <v>633715</v>
      </c>
      <c r="E1081" s="375">
        <v>603830</v>
      </c>
      <c r="F1081" s="344">
        <v>95.28415770496201</v>
      </c>
      <c r="G1081" s="244">
        <v>1402</v>
      </c>
    </row>
    <row r="1082" spans="1:7" ht="12.75">
      <c r="A1082" s="342"/>
      <c r="B1082" s="354" t="s">
        <v>982</v>
      </c>
      <c r="C1082" s="375">
        <v>633715</v>
      </c>
      <c r="D1082" s="227">
        <v>633715</v>
      </c>
      <c r="E1082" s="227">
        <v>603830</v>
      </c>
      <c r="F1082" s="344">
        <v>95.28415770496201</v>
      </c>
      <c r="G1082" s="244">
        <v>1402</v>
      </c>
    </row>
    <row r="1083" spans="1:7" ht="12.75">
      <c r="A1083" s="342"/>
      <c r="B1083" s="350" t="s">
        <v>507</v>
      </c>
      <c r="C1083" s="227">
        <v>-48518</v>
      </c>
      <c r="D1083" s="227">
        <v>-48518</v>
      </c>
      <c r="E1083" s="227" t="s">
        <v>503</v>
      </c>
      <c r="F1083" s="344" t="s">
        <v>503</v>
      </c>
      <c r="G1083" s="344" t="s">
        <v>503</v>
      </c>
    </row>
    <row r="1084" spans="1:7" ht="12.75">
      <c r="A1084" s="342"/>
      <c r="B1084" s="350" t="s">
        <v>508</v>
      </c>
      <c r="C1084" s="375">
        <v>48518</v>
      </c>
      <c r="D1084" s="375">
        <v>48518</v>
      </c>
      <c r="E1084" s="375">
        <v>48518</v>
      </c>
      <c r="F1084" s="344" t="s">
        <v>503</v>
      </c>
      <c r="G1084" s="244">
        <v>0</v>
      </c>
    </row>
    <row r="1085" spans="1:7" ht="12.75" hidden="1">
      <c r="A1085" s="342"/>
      <c r="B1085" s="142" t="s">
        <v>512</v>
      </c>
      <c r="C1085" s="375">
        <v>0</v>
      </c>
      <c r="D1085" s="375">
        <v>0</v>
      </c>
      <c r="E1085" s="375">
        <v>0</v>
      </c>
      <c r="F1085" s="344" t="e">
        <v>#DIV/0!</v>
      </c>
      <c r="G1085" s="244">
        <v>0</v>
      </c>
    </row>
    <row r="1086" spans="1:7" ht="12.75" hidden="1">
      <c r="A1086" s="342"/>
      <c r="B1086" s="142" t="s">
        <v>513</v>
      </c>
      <c r="C1086" s="375">
        <v>0</v>
      </c>
      <c r="D1086" s="375">
        <v>0</v>
      </c>
      <c r="E1086" s="375">
        <v>0</v>
      </c>
      <c r="F1086" s="344" t="e">
        <v>#DIV/0!</v>
      </c>
      <c r="G1086" s="244">
        <v>0</v>
      </c>
    </row>
    <row r="1087" spans="1:7" ht="12.75">
      <c r="A1087" s="342"/>
      <c r="B1087" s="142" t="s">
        <v>629</v>
      </c>
      <c r="C1087" s="375">
        <v>48518</v>
      </c>
      <c r="D1087" s="375">
        <v>48518</v>
      </c>
      <c r="E1087" s="375">
        <v>48518</v>
      </c>
      <c r="F1087" s="344" t="s">
        <v>503</v>
      </c>
      <c r="G1087" s="244">
        <v>0</v>
      </c>
    </row>
    <row r="1088" spans="1:7" ht="38.25">
      <c r="A1088" s="342"/>
      <c r="B1088" s="363" t="s">
        <v>1059</v>
      </c>
      <c r="C1088" s="375">
        <v>48518</v>
      </c>
      <c r="D1088" s="227">
        <v>48518</v>
      </c>
      <c r="E1088" s="227">
        <v>48518</v>
      </c>
      <c r="F1088" s="344" t="s">
        <v>503</v>
      </c>
      <c r="G1088" s="244">
        <v>0</v>
      </c>
    </row>
    <row r="1089" spans="1:7" ht="12.75">
      <c r="A1089" s="342"/>
      <c r="B1089" s="363"/>
      <c r="C1089" s="375"/>
      <c r="D1089" s="227"/>
      <c r="E1089" s="227"/>
      <c r="F1089" s="344"/>
      <c r="G1089" s="214"/>
    </row>
    <row r="1090" spans="1:7" ht="25.5">
      <c r="A1090" s="342"/>
      <c r="B1090" s="396" t="s">
        <v>1060</v>
      </c>
      <c r="C1090" s="375"/>
      <c r="D1090" s="227"/>
      <c r="E1090" s="227"/>
      <c r="F1090" s="344"/>
      <c r="G1090" s="214"/>
    </row>
    <row r="1091" spans="1:7" ht="12.75">
      <c r="A1091" s="342"/>
      <c r="B1091" s="346" t="s">
        <v>970</v>
      </c>
      <c r="C1091" s="374">
        <v>92995500</v>
      </c>
      <c r="D1091" s="374">
        <v>92995500</v>
      </c>
      <c r="E1091" s="374">
        <v>92989647</v>
      </c>
      <c r="F1091" s="341">
        <v>99.99370614707163</v>
      </c>
      <c r="G1091" s="384">
        <v>75729</v>
      </c>
    </row>
    <row r="1092" spans="1:7" ht="25.5">
      <c r="A1092" s="342"/>
      <c r="B1092" s="146" t="s">
        <v>971</v>
      </c>
      <c r="C1092" s="375">
        <v>0</v>
      </c>
      <c r="D1092" s="227">
        <v>0</v>
      </c>
      <c r="E1092" s="227">
        <v>0</v>
      </c>
      <c r="F1092" s="344">
        <v>0</v>
      </c>
      <c r="G1092" s="244">
        <v>-223</v>
      </c>
    </row>
    <row r="1093" spans="1:7" ht="12.75">
      <c r="A1093" s="342"/>
      <c r="B1093" s="142" t="s">
        <v>988</v>
      </c>
      <c r="C1093" s="375">
        <v>2535351</v>
      </c>
      <c r="D1093" s="375">
        <v>2535351</v>
      </c>
      <c r="E1093" s="375">
        <v>2529498</v>
      </c>
      <c r="F1093" s="344">
        <v>99.76914439065834</v>
      </c>
      <c r="G1093" s="244">
        <v>66839</v>
      </c>
    </row>
    <row r="1094" spans="1:7" ht="25.5">
      <c r="A1094" s="342"/>
      <c r="B1094" s="363" t="s">
        <v>1010</v>
      </c>
      <c r="C1094" s="375">
        <v>98849</v>
      </c>
      <c r="D1094" s="227">
        <v>98849</v>
      </c>
      <c r="E1094" s="227">
        <v>81358</v>
      </c>
      <c r="F1094" s="344">
        <v>82.3053343989317</v>
      </c>
      <c r="G1094" s="244">
        <v>4432</v>
      </c>
    </row>
    <row r="1095" spans="1:7" ht="12.75">
      <c r="A1095" s="342"/>
      <c r="B1095" s="146" t="s">
        <v>989</v>
      </c>
      <c r="C1095" s="375">
        <v>570994</v>
      </c>
      <c r="D1095" s="375">
        <v>570994</v>
      </c>
      <c r="E1095" s="375">
        <v>570994</v>
      </c>
      <c r="F1095" s="344">
        <v>100</v>
      </c>
      <c r="G1095" s="244">
        <v>0</v>
      </c>
    </row>
    <row r="1096" spans="1:7" ht="12.75">
      <c r="A1096" s="342"/>
      <c r="B1096" s="354" t="s">
        <v>990</v>
      </c>
      <c r="C1096" s="375">
        <v>570994</v>
      </c>
      <c r="D1096" s="375">
        <v>570994</v>
      </c>
      <c r="E1096" s="375">
        <v>570994</v>
      </c>
      <c r="F1096" s="344">
        <v>100</v>
      </c>
      <c r="G1096" s="244">
        <v>0</v>
      </c>
    </row>
    <row r="1097" spans="1:7" ht="12.75">
      <c r="A1097" s="342"/>
      <c r="B1097" s="377" t="s">
        <v>991</v>
      </c>
      <c r="C1097" s="375">
        <v>570994</v>
      </c>
      <c r="D1097" s="375">
        <v>570994</v>
      </c>
      <c r="E1097" s="375">
        <v>570994</v>
      </c>
      <c r="F1097" s="344">
        <v>100</v>
      </c>
      <c r="G1097" s="244">
        <v>0</v>
      </c>
    </row>
    <row r="1098" spans="1:7" ht="51">
      <c r="A1098" s="342"/>
      <c r="B1098" s="357" t="s">
        <v>999</v>
      </c>
      <c r="C1098" s="375">
        <v>104104</v>
      </c>
      <c r="D1098" s="375">
        <v>104104</v>
      </c>
      <c r="E1098" s="375">
        <v>104104</v>
      </c>
      <c r="F1098" s="344">
        <v>100</v>
      </c>
      <c r="G1098" s="244">
        <v>0</v>
      </c>
    </row>
    <row r="1099" spans="1:7" ht="51">
      <c r="A1099" s="342"/>
      <c r="B1099" s="386" t="s">
        <v>1031</v>
      </c>
      <c r="C1099" s="375">
        <v>104104</v>
      </c>
      <c r="D1099" s="375">
        <v>104104</v>
      </c>
      <c r="E1099" s="375">
        <v>104104</v>
      </c>
      <c r="F1099" s="344">
        <v>100</v>
      </c>
      <c r="G1099" s="244">
        <v>0</v>
      </c>
    </row>
    <row r="1100" spans="1:7" ht="12.75">
      <c r="A1100" s="342"/>
      <c r="B1100" s="357" t="s">
        <v>992</v>
      </c>
      <c r="C1100" s="375">
        <v>466890</v>
      </c>
      <c r="D1100" s="375">
        <v>466890</v>
      </c>
      <c r="E1100" s="375">
        <v>466890</v>
      </c>
      <c r="F1100" s="344">
        <v>100</v>
      </c>
      <c r="G1100" s="244">
        <v>0</v>
      </c>
    </row>
    <row r="1101" spans="1:7" ht="63.75">
      <c r="A1101" s="342"/>
      <c r="B1101" s="386" t="s">
        <v>993</v>
      </c>
      <c r="C1101" s="375">
        <v>466890</v>
      </c>
      <c r="D1101" s="375">
        <v>466890</v>
      </c>
      <c r="E1101" s="375">
        <v>466890</v>
      </c>
      <c r="F1101" s="344">
        <v>100</v>
      </c>
      <c r="G1101" s="244">
        <v>0</v>
      </c>
    </row>
    <row r="1102" spans="1:7" ht="12.75">
      <c r="A1102" s="342"/>
      <c r="B1102" s="142" t="s">
        <v>972</v>
      </c>
      <c r="C1102" s="375">
        <v>89889155</v>
      </c>
      <c r="D1102" s="375">
        <v>89889155</v>
      </c>
      <c r="E1102" s="375">
        <v>89889155</v>
      </c>
      <c r="F1102" s="344">
        <v>100</v>
      </c>
      <c r="G1102" s="244">
        <v>9113</v>
      </c>
    </row>
    <row r="1103" spans="1:7" ht="25.5">
      <c r="A1103" s="342"/>
      <c r="B1103" s="363" t="s">
        <v>973</v>
      </c>
      <c r="C1103" s="375">
        <v>89889155</v>
      </c>
      <c r="D1103" s="227">
        <v>89889155</v>
      </c>
      <c r="E1103" s="227">
        <v>89889155</v>
      </c>
      <c r="F1103" s="344">
        <v>100</v>
      </c>
      <c r="G1103" s="244">
        <v>9113</v>
      </c>
    </row>
    <row r="1104" spans="1:7" ht="12.75">
      <c r="A1104" s="342"/>
      <c r="B1104" s="346" t="s">
        <v>974</v>
      </c>
      <c r="C1104" s="224">
        <v>91357924</v>
      </c>
      <c r="D1104" s="224">
        <v>91357924</v>
      </c>
      <c r="E1104" s="224">
        <v>88594398</v>
      </c>
      <c r="F1104" s="341">
        <v>96.97505604439961</v>
      </c>
      <c r="G1104" s="384">
        <v>2090268</v>
      </c>
    </row>
    <row r="1105" spans="1:7" ht="12.75">
      <c r="A1105" s="342"/>
      <c r="B1105" s="142" t="s">
        <v>975</v>
      </c>
      <c r="C1105" s="375">
        <v>72067563</v>
      </c>
      <c r="D1105" s="375">
        <v>72067563</v>
      </c>
      <c r="E1105" s="375">
        <v>69567717</v>
      </c>
      <c r="F1105" s="344">
        <v>96.53124665808389</v>
      </c>
      <c r="G1105" s="244">
        <v>804189</v>
      </c>
    </row>
    <row r="1106" spans="1:7" ht="12.75">
      <c r="A1106" s="342"/>
      <c r="B1106" s="354" t="s">
        <v>976</v>
      </c>
      <c r="C1106" s="375">
        <v>8804596</v>
      </c>
      <c r="D1106" s="375">
        <v>8804596</v>
      </c>
      <c r="E1106" s="375">
        <v>7639447</v>
      </c>
      <c r="F1106" s="344">
        <v>86.76658190790356</v>
      </c>
      <c r="G1106" s="244">
        <v>565440</v>
      </c>
    </row>
    <row r="1107" spans="1:7" ht="12.75">
      <c r="A1107" s="342"/>
      <c r="B1107" s="377" t="s">
        <v>977</v>
      </c>
      <c r="C1107" s="375">
        <v>5932008</v>
      </c>
      <c r="D1107" s="227">
        <v>5932008</v>
      </c>
      <c r="E1107" s="227">
        <v>5459458</v>
      </c>
      <c r="F1107" s="344">
        <v>92.03389476211092</v>
      </c>
      <c r="G1107" s="244">
        <v>402629</v>
      </c>
    </row>
    <row r="1108" spans="1:7" ht="12.75">
      <c r="A1108" s="342"/>
      <c r="B1108" s="381" t="s">
        <v>978</v>
      </c>
      <c r="C1108" s="375">
        <v>4473720</v>
      </c>
      <c r="D1108" s="227">
        <v>4473720</v>
      </c>
      <c r="E1108" s="227">
        <v>4075959</v>
      </c>
      <c r="F1108" s="344">
        <v>91.10894289316273</v>
      </c>
      <c r="G1108" s="244">
        <v>311481</v>
      </c>
    </row>
    <row r="1109" spans="1:7" ht="12.75">
      <c r="A1109" s="342"/>
      <c r="B1109" s="377" t="s">
        <v>979</v>
      </c>
      <c r="C1109" s="375">
        <v>2872588</v>
      </c>
      <c r="D1109" s="227">
        <v>2872588</v>
      </c>
      <c r="E1109" s="227">
        <v>2179989</v>
      </c>
      <c r="F1109" s="344">
        <v>75.88937223159047</v>
      </c>
      <c r="G1109" s="244">
        <v>162811</v>
      </c>
    </row>
    <row r="1110" spans="1:7" ht="12.75" hidden="1">
      <c r="A1110" s="342"/>
      <c r="B1110" s="354" t="s">
        <v>1020</v>
      </c>
      <c r="C1110" s="375">
        <v>0</v>
      </c>
      <c r="D1110" s="227"/>
      <c r="E1110" s="227"/>
      <c r="F1110" s="344" t="e">
        <v>#DIV/0!</v>
      </c>
      <c r="G1110" s="244">
        <v>0</v>
      </c>
    </row>
    <row r="1111" spans="1:7" ht="12.75">
      <c r="A1111" s="342"/>
      <c r="B1111" s="354" t="s">
        <v>980</v>
      </c>
      <c r="C1111" s="375">
        <v>4668046</v>
      </c>
      <c r="D1111" s="375">
        <v>4668046</v>
      </c>
      <c r="E1111" s="375">
        <v>3677242</v>
      </c>
      <c r="F1111" s="344">
        <v>78.77475928900444</v>
      </c>
      <c r="G1111" s="244">
        <v>87433</v>
      </c>
    </row>
    <row r="1112" spans="1:7" ht="12.75">
      <c r="A1112" s="342"/>
      <c r="B1112" s="377" t="s">
        <v>1001</v>
      </c>
      <c r="C1112" s="375">
        <v>4668046</v>
      </c>
      <c r="D1112" s="227">
        <v>4668046</v>
      </c>
      <c r="E1112" s="227">
        <v>3677242</v>
      </c>
      <c r="F1112" s="344">
        <v>78.77475928900444</v>
      </c>
      <c r="G1112" s="244">
        <v>87433</v>
      </c>
    </row>
    <row r="1113" spans="1:7" ht="12.75" hidden="1">
      <c r="A1113" s="342"/>
      <c r="B1113" s="377" t="s">
        <v>981</v>
      </c>
      <c r="C1113" s="375">
        <v>0</v>
      </c>
      <c r="D1113" s="227"/>
      <c r="E1113" s="227"/>
      <c r="F1113" s="344" t="e">
        <v>#DIV/0!</v>
      </c>
      <c r="G1113" s="244">
        <v>0</v>
      </c>
    </row>
    <row r="1114" spans="1:7" ht="25.5">
      <c r="A1114" s="342"/>
      <c r="B1114" s="363" t="s">
        <v>984</v>
      </c>
      <c r="C1114" s="375">
        <v>545482</v>
      </c>
      <c r="D1114" s="375">
        <v>545482</v>
      </c>
      <c r="E1114" s="375">
        <v>292312</v>
      </c>
      <c r="F1114" s="344">
        <v>53.58783607891736</v>
      </c>
      <c r="G1114" s="244">
        <v>147052</v>
      </c>
    </row>
    <row r="1115" spans="1:7" ht="25.5" hidden="1">
      <c r="A1115" s="342"/>
      <c r="B1115" s="355" t="s">
        <v>1015</v>
      </c>
      <c r="C1115" s="375">
        <v>0</v>
      </c>
      <c r="D1115" s="227"/>
      <c r="E1115" s="227"/>
      <c r="F1115" s="344" t="e">
        <v>#DIV/0!</v>
      </c>
      <c r="G1115" s="244">
        <v>0</v>
      </c>
    </row>
    <row r="1116" spans="1:7" ht="12.75">
      <c r="A1116" s="342"/>
      <c r="B1116" s="355" t="s">
        <v>985</v>
      </c>
      <c r="C1116" s="375">
        <v>545482</v>
      </c>
      <c r="D1116" s="227">
        <v>545482</v>
      </c>
      <c r="E1116" s="227">
        <v>292312</v>
      </c>
      <c r="F1116" s="344">
        <v>53.58783607891736</v>
      </c>
      <c r="G1116" s="244">
        <v>147052</v>
      </c>
    </row>
    <row r="1117" spans="1:7" ht="12.75">
      <c r="A1117" s="342"/>
      <c r="B1117" s="354" t="s">
        <v>923</v>
      </c>
      <c r="C1117" s="227">
        <v>58049439</v>
      </c>
      <c r="D1117" s="227">
        <v>58049439</v>
      </c>
      <c r="E1117" s="227">
        <v>57958716</v>
      </c>
      <c r="F1117" s="344">
        <v>99.8437142519155</v>
      </c>
      <c r="G1117" s="244">
        <v>4264</v>
      </c>
    </row>
    <row r="1118" spans="1:7" ht="25.5" hidden="1">
      <c r="A1118" s="342"/>
      <c r="B1118" s="355" t="s">
        <v>1002</v>
      </c>
      <c r="C1118" s="227">
        <v>0</v>
      </c>
      <c r="D1118" s="227"/>
      <c r="E1118" s="227"/>
      <c r="F1118" s="344" t="e">
        <v>#DIV/0!</v>
      </c>
      <c r="G1118" s="244">
        <v>0</v>
      </c>
    </row>
    <row r="1119" spans="1:7" ht="38.25" hidden="1">
      <c r="A1119" s="342"/>
      <c r="B1119" s="357" t="s">
        <v>1003</v>
      </c>
      <c r="C1119" s="227">
        <v>0</v>
      </c>
      <c r="D1119" s="227"/>
      <c r="E1119" s="227"/>
      <c r="F1119" s="344" t="e">
        <v>#DIV/0!</v>
      </c>
      <c r="G1119" s="244">
        <v>0</v>
      </c>
    </row>
    <row r="1120" spans="1:7" ht="12.75">
      <c r="A1120" s="342"/>
      <c r="B1120" s="355" t="s">
        <v>1016</v>
      </c>
      <c r="C1120" s="227">
        <v>1700900</v>
      </c>
      <c r="D1120" s="227">
        <v>1700900</v>
      </c>
      <c r="E1120" s="227">
        <v>1627782</v>
      </c>
      <c r="F1120" s="344">
        <v>95.70121700276324</v>
      </c>
      <c r="G1120" s="244">
        <v>-118</v>
      </c>
    </row>
    <row r="1121" spans="1:7" ht="25.5">
      <c r="A1121" s="342"/>
      <c r="B1121" s="355" t="s">
        <v>1024</v>
      </c>
      <c r="C1121" s="227">
        <v>56249690</v>
      </c>
      <c r="D1121" s="227">
        <v>56249690</v>
      </c>
      <c r="E1121" s="227">
        <v>56249577</v>
      </c>
      <c r="F1121" s="344">
        <v>99.99979911000398</v>
      </c>
      <c r="G1121" s="244">
        <v>-50</v>
      </c>
    </row>
    <row r="1122" spans="1:7" ht="25.5">
      <c r="A1122" s="342"/>
      <c r="B1122" s="355" t="s">
        <v>1061</v>
      </c>
      <c r="C1122" s="227">
        <v>98849</v>
      </c>
      <c r="D1122" s="227">
        <v>98849</v>
      </c>
      <c r="E1122" s="227">
        <v>81357</v>
      </c>
      <c r="F1122" s="344">
        <v>82.304322754909</v>
      </c>
      <c r="G1122" s="244">
        <v>4432</v>
      </c>
    </row>
    <row r="1123" spans="1:7" ht="38.25">
      <c r="A1123" s="342"/>
      <c r="B1123" s="357" t="s">
        <v>1018</v>
      </c>
      <c r="C1123" s="227">
        <v>98849</v>
      </c>
      <c r="D1123" s="227">
        <v>98849</v>
      </c>
      <c r="E1123" s="227">
        <v>81357</v>
      </c>
      <c r="F1123" s="344">
        <v>82.304322754909</v>
      </c>
      <c r="G1123" s="244">
        <v>4432</v>
      </c>
    </row>
    <row r="1124" spans="1:7" ht="12.75">
      <c r="A1124" s="342"/>
      <c r="B1124" s="142" t="s">
        <v>928</v>
      </c>
      <c r="C1124" s="375">
        <v>19290361</v>
      </c>
      <c r="D1124" s="375">
        <v>19290361</v>
      </c>
      <c r="E1124" s="375">
        <v>19026681</v>
      </c>
      <c r="F1124" s="344">
        <v>98.63309971233821</v>
      </c>
      <c r="G1124" s="244">
        <v>1286079</v>
      </c>
    </row>
    <row r="1125" spans="1:7" ht="12.75">
      <c r="A1125" s="342"/>
      <c r="B1125" s="354" t="s">
        <v>982</v>
      </c>
      <c r="C1125" s="375">
        <v>513838</v>
      </c>
      <c r="D1125" s="227">
        <v>513838</v>
      </c>
      <c r="E1125" s="227">
        <v>252920</v>
      </c>
      <c r="F1125" s="344">
        <v>49.22173914735773</v>
      </c>
      <c r="G1125" s="244">
        <v>37</v>
      </c>
    </row>
    <row r="1126" spans="1:7" ht="12.75">
      <c r="A1126" s="342"/>
      <c r="B1126" s="354" t="s">
        <v>1004</v>
      </c>
      <c r="C1126" s="375">
        <v>18776523</v>
      </c>
      <c r="D1126" s="375">
        <v>18776523</v>
      </c>
      <c r="E1126" s="375">
        <v>18773761</v>
      </c>
      <c r="F1126" s="344">
        <v>99.98529014131104</v>
      </c>
      <c r="G1126" s="244">
        <v>1286042</v>
      </c>
    </row>
    <row r="1127" spans="1:7" ht="12.75">
      <c r="A1127" s="342"/>
      <c r="B1127" s="377" t="s">
        <v>1005</v>
      </c>
      <c r="C1127" s="375">
        <v>18776523</v>
      </c>
      <c r="D1127" s="375">
        <v>18776523</v>
      </c>
      <c r="E1127" s="375">
        <v>18773761</v>
      </c>
      <c r="F1127" s="344">
        <v>99.98529014131104</v>
      </c>
      <c r="G1127" s="244">
        <v>1286042</v>
      </c>
    </row>
    <row r="1128" spans="1:7" ht="38.25">
      <c r="A1128" s="342"/>
      <c r="B1128" s="357" t="s">
        <v>1006</v>
      </c>
      <c r="C1128" s="375">
        <v>18776523</v>
      </c>
      <c r="D1128" s="375">
        <v>18776523</v>
      </c>
      <c r="E1128" s="375">
        <v>18773761</v>
      </c>
      <c r="F1128" s="344">
        <v>99.98529014131104</v>
      </c>
      <c r="G1128" s="244">
        <v>1286042</v>
      </c>
    </row>
    <row r="1129" spans="1:7" ht="38.25" hidden="1">
      <c r="A1129" s="342"/>
      <c r="B1129" s="357" t="s">
        <v>1062</v>
      </c>
      <c r="C1129" s="375">
        <v>0</v>
      </c>
      <c r="D1129" s="227">
        <v>0</v>
      </c>
      <c r="E1129" s="227">
        <v>0</v>
      </c>
      <c r="F1129" s="344" t="e">
        <v>#DIV/0!</v>
      </c>
      <c r="G1129" s="214">
        <v>-17487719</v>
      </c>
    </row>
    <row r="1130" spans="1:7" ht="12.75">
      <c r="A1130" s="342"/>
      <c r="B1130" s="350" t="s">
        <v>507</v>
      </c>
      <c r="C1130" s="227">
        <v>1637576</v>
      </c>
      <c r="D1130" s="227">
        <v>1637576</v>
      </c>
      <c r="E1130" s="227" t="s">
        <v>503</v>
      </c>
      <c r="F1130" s="344" t="s">
        <v>503</v>
      </c>
      <c r="G1130" s="344" t="s">
        <v>503</v>
      </c>
    </row>
    <row r="1131" spans="1:7" ht="12.75">
      <c r="A1131" s="342"/>
      <c r="B1131" s="350" t="s">
        <v>508</v>
      </c>
      <c r="C1131" s="375">
        <v>-1637576</v>
      </c>
      <c r="D1131" s="375">
        <v>-1637576</v>
      </c>
      <c r="E1131" s="375">
        <v>-1637576</v>
      </c>
      <c r="F1131" s="344" t="s">
        <v>503</v>
      </c>
      <c r="G1131" s="244">
        <v>0</v>
      </c>
    </row>
    <row r="1132" spans="1:7" ht="12.75" hidden="1">
      <c r="A1132" s="342"/>
      <c r="B1132" s="142" t="s">
        <v>512</v>
      </c>
      <c r="C1132" s="375">
        <v>0</v>
      </c>
      <c r="D1132" s="375">
        <v>0</v>
      </c>
      <c r="E1132" s="375">
        <v>0</v>
      </c>
      <c r="F1132" s="344" t="e">
        <v>#DIV/0!</v>
      </c>
      <c r="G1132" s="244">
        <v>0</v>
      </c>
    </row>
    <row r="1133" spans="1:7" ht="12.75" hidden="1">
      <c r="A1133" s="342"/>
      <c r="B1133" s="142" t="s">
        <v>513</v>
      </c>
      <c r="C1133" s="375">
        <v>0</v>
      </c>
      <c r="D1133" s="375">
        <v>0</v>
      </c>
      <c r="E1133" s="375">
        <v>0</v>
      </c>
      <c r="F1133" s="344" t="e">
        <v>#DIV/0!</v>
      </c>
      <c r="G1133" s="244">
        <v>0</v>
      </c>
    </row>
    <row r="1134" spans="1:7" ht="12.75">
      <c r="A1134" s="342"/>
      <c r="B1134" s="142" t="s">
        <v>629</v>
      </c>
      <c r="C1134" s="375">
        <v>-1637576</v>
      </c>
      <c r="D1134" s="375">
        <v>-1637576</v>
      </c>
      <c r="E1134" s="375">
        <v>-1637576</v>
      </c>
      <c r="F1134" s="344" t="s">
        <v>503</v>
      </c>
      <c r="G1134" s="244">
        <v>0</v>
      </c>
    </row>
    <row r="1135" spans="1:7" ht="38.25" customHeight="1" hidden="1">
      <c r="A1135" s="342"/>
      <c r="B1135" s="363" t="s">
        <v>986</v>
      </c>
      <c r="C1135" s="375">
        <v>0</v>
      </c>
      <c r="D1135" s="227">
        <v>0</v>
      </c>
      <c r="E1135" s="227">
        <v>0</v>
      </c>
      <c r="F1135" s="344" t="e">
        <v>#DIV/0!</v>
      </c>
      <c r="G1135" s="244">
        <v>0</v>
      </c>
    </row>
    <row r="1136" spans="1:7" ht="51">
      <c r="A1136" s="342"/>
      <c r="B1136" s="363" t="s">
        <v>1007</v>
      </c>
      <c r="C1136" s="375">
        <v>-1637576</v>
      </c>
      <c r="D1136" s="227">
        <v>-1637576</v>
      </c>
      <c r="E1136" s="227">
        <v>-1637576</v>
      </c>
      <c r="F1136" s="344" t="s">
        <v>503</v>
      </c>
      <c r="G1136" s="244">
        <v>0</v>
      </c>
    </row>
    <row r="1137" spans="1:7" ht="38.25" hidden="1">
      <c r="A1137" s="342"/>
      <c r="B1137" s="363" t="s">
        <v>942</v>
      </c>
      <c r="C1137" s="227">
        <v>0</v>
      </c>
      <c r="D1137" s="227"/>
      <c r="E1137" s="227"/>
      <c r="F1137" s="344" t="e">
        <v>#DIV/0!</v>
      </c>
      <c r="G1137" s="214">
        <v>1637576</v>
      </c>
    </row>
    <row r="1138" spans="1:7" ht="12.75">
      <c r="A1138" s="342"/>
      <c r="B1138" s="389"/>
      <c r="C1138" s="227"/>
      <c r="D1138" s="227"/>
      <c r="E1138" s="227"/>
      <c r="F1138" s="344"/>
      <c r="G1138" s="214"/>
    </row>
    <row r="1139" spans="1:7" ht="12.75">
      <c r="A1139" s="342"/>
      <c r="B1139" s="397" t="s">
        <v>1063</v>
      </c>
      <c r="C1139" s="227"/>
      <c r="D1139" s="227"/>
      <c r="E1139" s="227"/>
      <c r="F1139" s="344"/>
      <c r="G1139" s="214"/>
    </row>
    <row r="1140" spans="1:7" ht="12.75">
      <c r="A1140" s="342"/>
      <c r="B1140" s="346" t="s">
        <v>970</v>
      </c>
      <c r="C1140" s="374">
        <v>323290067</v>
      </c>
      <c r="D1140" s="374">
        <v>323290067</v>
      </c>
      <c r="E1140" s="374">
        <v>323290067</v>
      </c>
      <c r="F1140" s="341">
        <v>100</v>
      </c>
      <c r="G1140" s="384">
        <v>0</v>
      </c>
    </row>
    <row r="1141" spans="1:7" ht="12.75">
      <c r="A1141" s="342"/>
      <c r="B1141" s="142" t="s">
        <v>972</v>
      </c>
      <c r="C1141" s="375">
        <v>323290067</v>
      </c>
      <c r="D1141" s="375">
        <v>323290067</v>
      </c>
      <c r="E1141" s="375">
        <v>323290067</v>
      </c>
      <c r="F1141" s="344">
        <v>100</v>
      </c>
      <c r="G1141" s="244">
        <v>0</v>
      </c>
    </row>
    <row r="1142" spans="1:7" ht="25.5">
      <c r="A1142" s="342"/>
      <c r="B1142" s="363" t="s">
        <v>973</v>
      </c>
      <c r="C1142" s="375">
        <v>323290067</v>
      </c>
      <c r="D1142" s="227">
        <v>323290067</v>
      </c>
      <c r="E1142" s="227">
        <v>323290067</v>
      </c>
      <c r="F1142" s="344">
        <v>100</v>
      </c>
      <c r="G1142" s="244">
        <v>0</v>
      </c>
    </row>
    <row r="1143" spans="1:7" ht="12.75">
      <c r="A1143" s="342"/>
      <c r="B1143" s="346" t="s">
        <v>974</v>
      </c>
      <c r="C1143" s="224">
        <v>323290067</v>
      </c>
      <c r="D1143" s="224">
        <v>323290067</v>
      </c>
      <c r="E1143" s="224">
        <v>323290067</v>
      </c>
      <c r="F1143" s="341">
        <v>100</v>
      </c>
      <c r="G1143" s="384">
        <v>31221083</v>
      </c>
    </row>
    <row r="1144" spans="1:7" ht="12.75">
      <c r="A1144" s="342"/>
      <c r="B1144" s="142" t="s">
        <v>975</v>
      </c>
      <c r="C1144" s="375">
        <v>323290067</v>
      </c>
      <c r="D1144" s="375">
        <v>323290067</v>
      </c>
      <c r="E1144" s="375">
        <v>323290067</v>
      </c>
      <c r="F1144" s="344">
        <v>100</v>
      </c>
      <c r="G1144" s="244">
        <v>31221083</v>
      </c>
    </row>
    <row r="1145" spans="1:7" ht="12.75">
      <c r="A1145" s="342"/>
      <c r="B1145" s="354" t="s">
        <v>923</v>
      </c>
      <c r="C1145" s="227">
        <v>323290067</v>
      </c>
      <c r="D1145" s="227">
        <v>323290067</v>
      </c>
      <c r="E1145" s="227">
        <v>323290067</v>
      </c>
      <c r="F1145" s="344">
        <v>100</v>
      </c>
      <c r="G1145" s="244">
        <v>31221083</v>
      </c>
    </row>
    <row r="1146" spans="1:7" ht="12.75">
      <c r="A1146" s="342"/>
      <c r="B1146" s="355" t="s">
        <v>1016</v>
      </c>
      <c r="C1146" s="227">
        <v>323290067</v>
      </c>
      <c r="D1146" s="227">
        <v>323290067</v>
      </c>
      <c r="E1146" s="227">
        <v>323290067</v>
      </c>
      <c r="F1146" s="344">
        <v>100</v>
      </c>
      <c r="G1146" s="244">
        <v>31221083</v>
      </c>
    </row>
    <row r="1147" spans="1:7" ht="12.75" hidden="1">
      <c r="A1147" s="342"/>
      <c r="B1147" s="142" t="s">
        <v>928</v>
      </c>
      <c r="C1147" s="375">
        <v>0</v>
      </c>
      <c r="D1147" s="375">
        <v>0</v>
      </c>
      <c r="E1147" s="375">
        <v>0</v>
      </c>
      <c r="F1147" s="344" t="e">
        <v>#DIV/0!</v>
      </c>
      <c r="G1147" s="214">
        <v>-292068984</v>
      </c>
    </row>
    <row r="1148" spans="1:7" ht="12.75" hidden="1">
      <c r="A1148" s="342"/>
      <c r="B1148" s="354" t="s">
        <v>1026</v>
      </c>
      <c r="C1148" s="375">
        <v>0</v>
      </c>
      <c r="D1148" s="375">
        <v>0</v>
      </c>
      <c r="E1148" s="375">
        <v>0</v>
      </c>
      <c r="F1148" s="344" t="e">
        <v>#DIV/0!</v>
      </c>
      <c r="G1148" s="214">
        <v>0</v>
      </c>
    </row>
    <row r="1149" spans="1:7" ht="25.5" hidden="1">
      <c r="A1149" s="342"/>
      <c r="B1149" s="355" t="s">
        <v>1041</v>
      </c>
      <c r="C1149" s="227">
        <v>0</v>
      </c>
      <c r="D1149" s="227">
        <v>0</v>
      </c>
      <c r="E1149" s="227">
        <v>0</v>
      </c>
      <c r="F1149" s="344" t="e">
        <v>#DIV/0!</v>
      </c>
      <c r="G1149" s="214">
        <v>0</v>
      </c>
    </row>
    <row r="1150" spans="1:7" ht="12.75">
      <c r="A1150" s="342"/>
      <c r="B1150" s="396"/>
      <c r="C1150" s="224"/>
      <c r="D1150" s="227"/>
      <c r="E1150" s="227"/>
      <c r="F1150" s="344"/>
      <c r="G1150" s="214"/>
    </row>
    <row r="1151" spans="1:7" ht="12.75">
      <c r="A1151" s="342"/>
      <c r="B1151" s="397" t="s">
        <v>1064</v>
      </c>
      <c r="C1151" s="227"/>
      <c r="D1151" s="227"/>
      <c r="E1151" s="227"/>
      <c r="F1151" s="344"/>
      <c r="G1151" s="214"/>
    </row>
    <row r="1152" spans="1:7" ht="12.75">
      <c r="A1152" s="342"/>
      <c r="B1152" s="346" t="s">
        <v>970</v>
      </c>
      <c r="C1152" s="374">
        <v>8292058</v>
      </c>
      <c r="D1152" s="374">
        <v>8292058</v>
      </c>
      <c r="E1152" s="374">
        <v>8292058</v>
      </c>
      <c r="F1152" s="341">
        <v>100</v>
      </c>
      <c r="G1152" s="384">
        <v>0</v>
      </c>
    </row>
    <row r="1153" spans="1:7" ht="12.75">
      <c r="A1153" s="342"/>
      <c r="B1153" s="142" t="s">
        <v>972</v>
      </c>
      <c r="C1153" s="375">
        <v>8292058</v>
      </c>
      <c r="D1153" s="375">
        <v>8292058</v>
      </c>
      <c r="E1153" s="375">
        <v>8292058</v>
      </c>
      <c r="F1153" s="344">
        <v>100</v>
      </c>
      <c r="G1153" s="244">
        <v>0</v>
      </c>
    </row>
    <row r="1154" spans="1:7" ht="25.5">
      <c r="A1154" s="342"/>
      <c r="B1154" s="363" t="s">
        <v>973</v>
      </c>
      <c r="C1154" s="375">
        <v>8292058</v>
      </c>
      <c r="D1154" s="227">
        <v>8292058</v>
      </c>
      <c r="E1154" s="227">
        <v>8292058</v>
      </c>
      <c r="F1154" s="344">
        <v>100</v>
      </c>
      <c r="G1154" s="244">
        <v>0</v>
      </c>
    </row>
    <row r="1155" spans="1:7" ht="12.75">
      <c r="A1155" s="342"/>
      <c r="B1155" s="346" t="s">
        <v>974</v>
      </c>
      <c r="C1155" s="224">
        <v>8292058</v>
      </c>
      <c r="D1155" s="224">
        <v>8292058</v>
      </c>
      <c r="E1155" s="224">
        <v>8292058</v>
      </c>
      <c r="F1155" s="341">
        <v>100</v>
      </c>
      <c r="G1155" s="384">
        <v>0</v>
      </c>
    </row>
    <row r="1156" spans="1:7" ht="12.75">
      <c r="A1156" s="342"/>
      <c r="B1156" s="142" t="s">
        <v>975</v>
      </c>
      <c r="C1156" s="375">
        <v>8292058</v>
      </c>
      <c r="D1156" s="375">
        <v>8292058</v>
      </c>
      <c r="E1156" s="375">
        <v>8292058</v>
      </c>
      <c r="F1156" s="344">
        <v>100</v>
      </c>
      <c r="G1156" s="244">
        <v>0</v>
      </c>
    </row>
    <row r="1157" spans="1:7" ht="12.75">
      <c r="A1157" s="342"/>
      <c r="B1157" s="354" t="s">
        <v>923</v>
      </c>
      <c r="C1157" s="227">
        <v>8292058</v>
      </c>
      <c r="D1157" s="227">
        <v>8292058</v>
      </c>
      <c r="E1157" s="227">
        <v>8292058</v>
      </c>
      <c r="F1157" s="344">
        <v>100</v>
      </c>
      <c r="G1157" s="244">
        <v>0</v>
      </c>
    </row>
    <row r="1158" spans="1:7" ht="25.5">
      <c r="A1158" s="342"/>
      <c r="B1158" s="355" t="s">
        <v>1024</v>
      </c>
      <c r="C1158" s="227">
        <v>8292058</v>
      </c>
      <c r="D1158" s="227">
        <v>8292058</v>
      </c>
      <c r="E1158" s="227">
        <v>8292058</v>
      </c>
      <c r="F1158" s="344">
        <v>100</v>
      </c>
      <c r="G1158" s="244">
        <v>0</v>
      </c>
    </row>
    <row r="1159" spans="1:7" ht="12.75" hidden="1">
      <c r="A1159" s="342"/>
      <c r="B1159" s="389"/>
      <c r="C1159" s="227"/>
      <c r="D1159" s="227"/>
      <c r="E1159" s="227"/>
      <c r="F1159" s="344"/>
      <c r="G1159" s="214">
        <v>-8292058</v>
      </c>
    </row>
    <row r="1160" spans="1:7" ht="25.5" hidden="1">
      <c r="A1160" s="342"/>
      <c r="B1160" s="397" t="s">
        <v>1065</v>
      </c>
      <c r="C1160" s="227"/>
      <c r="D1160" s="227"/>
      <c r="E1160" s="227"/>
      <c r="F1160" s="344"/>
      <c r="G1160" s="214">
        <v>0</v>
      </c>
    </row>
    <row r="1161" spans="1:7" ht="12.75" hidden="1">
      <c r="A1161" s="342"/>
      <c r="B1161" s="346" t="s">
        <v>970</v>
      </c>
      <c r="C1161" s="374">
        <v>0</v>
      </c>
      <c r="D1161" s="374">
        <v>0</v>
      </c>
      <c r="E1161" s="374">
        <v>0</v>
      </c>
      <c r="F1161" s="341" t="e">
        <v>#DIV/0!</v>
      </c>
      <c r="G1161" s="214">
        <v>0</v>
      </c>
    </row>
    <row r="1162" spans="1:7" ht="12.75" hidden="1">
      <c r="A1162" s="342"/>
      <c r="B1162" s="142" t="s">
        <v>972</v>
      </c>
      <c r="C1162" s="375">
        <v>0</v>
      </c>
      <c r="D1162" s="375">
        <v>0</v>
      </c>
      <c r="E1162" s="375">
        <v>0</v>
      </c>
      <c r="F1162" s="344" t="e">
        <v>#DIV/0!</v>
      </c>
      <c r="G1162" s="214">
        <v>0</v>
      </c>
    </row>
    <row r="1163" spans="1:7" ht="25.5" hidden="1">
      <c r="A1163" s="342"/>
      <c r="B1163" s="363" t="s">
        <v>973</v>
      </c>
      <c r="C1163" s="375">
        <v>0</v>
      </c>
      <c r="D1163" s="227">
        <v>0</v>
      </c>
      <c r="E1163" s="227">
        <v>0</v>
      </c>
      <c r="F1163" s="344" t="e">
        <v>#DIV/0!</v>
      </c>
      <c r="G1163" s="214">
        <v>0</v>
      </c>
    </row>
    <row r="1164" spans="1:7" ht="12.75" hidden="1">
      <c r="A1164" s="342"/>
      <c r="B1164" s="346" t="s">
        <v>974</v>
      </c>
      <c r="C1164" s="224">
        <v>0</v>
      </c>
      <c r="D1164" s="224">
        <v>0</v>
      </c>
      <c r="E1164" s="224">
        <v>0</v>
      </c>
      <c r="F1164" s="341" t="e">
        <v>#DIV/0!</v>
      </c>
      <c r="G1164" s="214">
        <v>0</v>
      </c>
    </row>
    <row r="1165" spans="1:7" ht="12.75" hidden="1">
      <c r="A1165" s="342"/>
      <c r="B1165" s="142" t="s">
        <v>975</v>
      </c>
      <c r="C1165" s="375">
        <v>0</v>
      </c>
      <c r="D1165" s="375">
        <v>0</v>
      </c>
      <c r="E1165" s="375">
        <v>0</v>
      </c>
      <c r="F1165" s="344" t="e">
        <v>#DIV/0!</v>
      </c>
      <c r="G1165" s="214">
        <v>0</v>
      </c>
    </row>
    <row r="1166" spans="1:7" ht="12.75" hidden="1">
      <c r="A1166" s="342"/>
      <c r="B1166" s="354" t="s">
        <v>980</v>
      </c>
      <c r="C1166" s="375">
        <v>0</v>
      </c>
      <c r="D1166" s="375">
        <v>0</v>
      </c>
      <c r="E1166" s="375">
        <v>0</v>
      </c>
      <c r="F1166" s="344" t="e">
        <v>#DIV/0!</v>
      </c>
      <c r="G1166" s="214">
        <v>0</v>
      </c>
    </row>
    <row r="1167" spans="1:7" ht="12.75" hidden="1">
      <c r="A1167" s="342"/>
      <c r="B1167" s="377" t="s">
        <v>1001</v>
      </c>
      <c r="C1167" s="375">
        <v>0</v>
      </c>
      <c r="D1167" s="227">
        <v>0</v>
      </c>
      <c r="E1167" s="227">
        <v>0</v>
      </c>
      <c r="F1167" s="344" t="e">
        <v>#DIV/0!</v>
      </c>
      <c r="G1167" s="214">
        <v>0</v>
      </c>
    </row>
    <row r="1168" spans="1:7" ht="12.75" hidden="1">
      <c r="A1168" s="342"/>
      <c r="B1168" s="398" t="s">
        <v>1066</v>
      </c>
      <c r="C1168" s="375"/>
      <c r="D1168" s="227"/>
      <c r="E1168" s="227"/>
      <c r="F1168" s="344"/>
      <c r="G1168" s="214">
        <v>0</v>
      </c>
    </row>
    <row r="1169" spans="1:7" ht="12.75" hidden="1">
      <c r="A1169" s="342"/>
      <c r="B1169" s="346" t="s">
        <v>970</v>
      </c>
      <c r="C1169" s="374">
        <v>0</v>
      </c>
      <c r="D1169" s="374">
        <v>0</v>
      </c>
      <c r="E1169" s="374">
        <v>0</v>
      </c>
      <c r="F1169" s="341" t="e">
        <v>#DIV/0!</v>
      </c>
      <c r="G1169" s="214">
        <v>0</v>
      </c>
    </row>
    <row r="1170" spans="1:7" ht="12.75" hidden="1">
      <c r="A1170" s="342"/>
      <c r="B1170" s="142" t="s">
        <v>972</v>
      </c>
      <c r="C1170" s="375">
        <v>0</v>
      </c>
      <c r="D1170" s="375">
        <v>0</v>
      </c>
      <c r="E1170" s="375">
        <v>0</v>
      </c>
      <c r="F1170" s="344" t="e">
        <v>#DIV/0!</v>
      </c>
      <c r="G1170" s="214">
        <v>0</v>
      </c>
    </row>
    <row r="1171" spans="1:7" ht="25.5" hidden="1">
      <c r="A1171" s="342"/>
      <c r="B1171" s="363" t="s">
        <v>973</v>
      </c>
      <c r="C1171" s="375">
        <v>0</v>
      </c>
      <c r="D1171" s="227">
        <v>0</v>
      </c>
      <c r="E1171" s="227">
        <v>0</v>
      </c>
      <c r="F1171" s="344" t="e">
        <v>#DIV/0!</v>
      </c>
      <c r="G1171" s="214">
        <v>0</v>
      </c>
    </row>
    <row r="1172" spans="1:7" ht="12.75" hidden="1">
      <c r="A1172" s="342"/>
      <c r="B1172" s="346" t="s">
        <v>974</v>
      </c>
      <c r="C1172" s="374">
        <v>0</v>
      </c>
      <c r="D1172" s="374">
        <v>0</v>
      </c>
      <c r="E1172" s="374">
        <v>0</v>
      </c>
      <c r="F1172" s="341" t="e">
        <v>#DIV/0!</v>
      </c>
      <c r="G1172" s="214">
        <v>0</v>
      </c>
    </row>
    <row r="1173" spans="1:7" ht="12.75" hidden="1">
      <c r="A1173" s="342"/>
      <c r="B1173" s="142" t="s">
        <v>975</v>
      </c>
      <c r="C1173" s="375">
        <v>0</v>
      </c>
      <c r="D1173" s="375">
        <v>0</v>
      </c>
      <c r="E1173" s="375">
        <v>0</v>
      </c>
      <c r="F1173" s="344" t="e">
        <v>#DIV/0!</v>
      </c>
      <c r="G1173" s="214">
        <v>0</v>
      </c>
    </row>
    <row r="1174" spans="1:7" ht="12.75" hidden="1">
      <c r="A1174" s="342"/>
      <c r="B1174" s="354" t="s">
        <v>980</v>
      </c>
      <c r="C1174" s="375">
        <v>0</v>
      </c>
      <c r="D1174" s="375">
        <v>0</v>
      </c>
      <c r="E1174" s="375">
        <v>0</v>
      </c>
      <c r="F1174" s="344" t="e">
        <v>#DIV/0!</v>
      </c>
      <c r="G1174" s="214">
        <v>0</v>
      </c>
    </row>
    <row r="1175" spans="1:7" ht="12.75" hidden="1">
      <c r="A1175" s="342"/>
      <c r="B1175" s="377" t="s">
        <v>1001</v>
      </c>
      <c r="C1175" s="375">
        <v>0</v>
      </c>
      <c r="D1175" s="227">
        <v>0</v>
      </c>
      <c r="E1175" s="227">
        <v>0</v>
      </c>
      <c r="F1175" s="344" t="e">
        <v>#DIV/0!</v>
      </c>
      <c r="G1175" s="214">
        <v>0</v>
      </c>
    </row>
    <row r="1176" spans="1:7" ht="12.75">
      <c r="A1176" s="342"/>
      <c r="B1176" s="377"/>
      <c r="C1176" s="375"/>
      <c r="D1176" s="227"/>
      <c r="E1176" s="227"/>
      <c r="F1176" s="344"/>
      <c r="G1176" s="214"/>
    </row>
    <row r="1177" spans="1:7" s="401" customFormat="1" ht="12.75">
      <c r="A1177" s="399" t="s">
        <v>1067</v>
      </c>
      <c r="B1177" s="399"/>
      <c r="C1177" s="383"/>
      <c r="D1177" s="383"/>
      <c r="E1177" s="383"/>
      <c r="F1177" s="400"/>
      <c r="G1177" s="214"/>
    </row>
    <row r="1178" spans="1:7" s="401" customFormat="1" ht="13.5">
      <c r="A1178" s="399"/>
      <c r="B1178" s="402" t="s">
        <v>970</v>
      </c>
      <c r="C1178" s="403">
        <v>214079638</v>
      </c>
      <c r="D1178" s="403">
        <v>214079638</v>
      </c>
      <c r="E1178" s="403">
        <v>208987760</v>
      </c>
      <c r="F1178" s="404">
        <v>97.62150289136792</v>
      </c>
      <c r="G1178" s="405">
        <v>834535</v>
      </c>
    </row>
    <row r="1179" spans="1:7" s="401" customFormat="1" ht="51">
      <c r="A1179" s="399"/>
      <c r="B1179" s="406" t="str">
        <f>B422</f>
        <v>Valsts pamatbudžeta iestāžu saņemtie transferta pārskaitījumi no valsts pamatbudžeta dotācijas no vispārējiem ieņēmumiem</v>
      </c>
      <c r="C1179" s="383">
        <v>4310399</v>
      </c>
      <c r="D1179" s="383">
        <v>4310399</v>
      </c>
      <c r="E1179" s="383">
        <v>4309431</v>
      </c>
      <c r="F1179" s="400">
        <v>99.97754268224357</v>
      </c>
      <c r="G1179" s="407">
        <v>599</v>
      </c>
    </row>
    <row r="1180" spans="1:7" s="401" customFormat="1" ht="51">
      <c r="A1180" s="399"/>
      <c r="B1180" s="406" t="str">
        <f>B423</f>
        <v>Valsts pamatbudžeta iestāžu saņemtie transferta pārskaitījumi no valsts pamatbudžeta ārvalstu finanšu palīdzības līdzekļiem</v>
      </c>
      <c r="C1180" s="383">
        <v>1810644</v>
      </c>
      <c r="D1180" s="383">
        <v>1810644</v>
      </c>
      <c r="E1180" s="383">
        <v>1560541</v>
      </c>
      <c r="F1180" s="400">
        <v>86.18706935212002</v>
      </c>
      <c r="G1180" s="407">
        <v>57647</v>
      </c>
    </row>
    <row r="1181" spans="1:7" s="401" customFormat="1" ht="12.75">
      <c r="A1181" s="399"/>
      <c r="B1181" s="408" t="s">
        <v>992</v>
      </c>
      <c r="C1181" s="383">
        <v>4242157</v>
      </c>
      <c r="D1181" s="383">
        <v>4242157</v>
      </c>
      <c r="E1181" s="383">
        <v>4242157</v>
      </c>
      <c r="F1181" s="400">
        <v>100</v>
      </c>
      <c r="G1181" s="407">
        <v>711250</v>
      </c>
    </row>
    <row r="1182" spans="1:7" s="401" customFormat="1" ht="51">
      <c r="A1182" s="399"/>
      <c r="B1182" s="409" t="s">
        <v>993</v>
      </c>
      <c r="C1182" s="383">
        <v>4242157</v>
      </c>
      <c r="D1182" s="383">
        <v>4242157</v>
      </c>
      <c r="E1182" s="383">
        <v>4242157</v>
      </c>
      <c r="F1182" s="400">
        <v>100</v>
      </c>
      <c r="G1182" s="407">
        <v>711250</v>
      </c>
    </row>
    <row r="1183" spans="1:7" s="401" customFormat="1" ht="25.5">
      <c r="A1183" s="399"/>
      <c r="B1183" s="408" t="s">
        <v>1014</v>
      </c>
      <c r="C1183" s="383">
        <v>197643914</v>
      </c>
      <c r="D1183" s="383">
        <v>197643914</v>
      </c>
      <c r="E1183" s="383">
        <v>197643914</v>
      </c>
      <c r="F1183" s="400">
        <v>100</v>
      </c>
      <c r="G1183" s="407">
        <v>0</v>
      </c>
    </row>
    <row r="1184" spans="1:7" s="401" customFormat="1" ht="25.5">
      <c r="A1184" s="399"/>
      <c r="B1184" s="408" t="s">
        <v>1068</v>
      </c>
      <c r="C1184" s="383">
        <v>6072524</v>
      </c>
      <c r="D1184" s="383">
        <v>6072524</v>
      </c>
      <c r="E1184" s="383">
        <v>1231717</v>
      </c>
      <c r="F1184" s="400">
        <v>20.283443918871296</v>
      </c>
      <c r="G1184" s="407">
        <v>65039</v>
      </c>
    </row>
    <row r="1185" spans="1:7" s="401" customFormat="1" ht="25.5" hidden="1">
      <c r="A1185" s="399"/>
      <c r="B1185" s="410" t="s">
        <v>1014</v>
      </c>
      <c r="C1185" s="383">
        <v>135224282</v>
      </c>
      <c r="D1185" s="383"/>
      <c r="E1185" s="383"/>
      <c r="F1185" s="400">
        <v>0</v>
      </c>
      <c r="G1185" s="407">
        <v>0</v>
      </c>
    </row>
    <row r="1186" spans="1:7" s="401" customFormat="1" ht="13.5">
      <c r="A1186" s="399"/>
      <c r="B1186" s="402" t="s">
        <v>1069</v>
      </c>
      <c r="C1186" s="403">
        <v>214079638</v>
      </c>
      <c r="D1186" s="403">
        <v>214079638</v>
      </c>
      <c r="E1186" s="403">
        <v>174347024</v>
      </c>
      <c r="F1186" s="404">
        <v>81.44026476726384</v>
      </c>
      <c r="G1186" s="405">
        <v>11550097</v>
      </c>
    </row>
    <row r="1187" spans="1:7" s="401" customFormat="1" ht="12.75">
      <c r="A1187" s="399"/>
      <c r="B1187" s="411" t="s">
        <v>923</v>
      </c>
      <c r="C1187" s="383">
        <v>166724295</v>
      </c>
      <c r="D1187" s="383">
        <v>166724295</v>
      </c>
      <c r="E1187" s="383">
        <v>141692949</v>
      </c>
      <c r="F1187" s="400">
        <v>84.98638365812253</v>
      </c>
      <c r="G1187" s="407">
        <v>6523950</v>
      </c>
    </row>
    <row r="1188" spans="1:7" s="401" customFormat="1" ht="38.25">
      <c r="A1188" s="399"/>
      <c r="B1188" s="412" t="s">
        <v>1021</v>
      </c>
      <c r="C1188" s="413">
        <v>5722750</v>
      </c>
      <c r="D1188" s="413">
        <v>5722750</v>
      </c>
      <c r="E1188" s="413">
        <v>5471679</v>
      </c>
      <c r="F1188" s="400">
        <v>95.61275610501944</v>
      </c>
      <c r="G1188" s="407">
        <v>58246</v>
      </c>
    </row>
    <row r="1189" spans="1:7" s="401" customFormat="1" ht="38.25">
      <c r="A1189" s="399"/>
      <c r="B1189" s="409" t="s">
        <v>1018</v>
      </c>
      <c r="C1189" s="383">
        <v>156492375</v>
      </c>
      <c r="D1189" s="383">
        <v>156492375</v>
      </c>
      <c r="E1189" s="383">
        <v>134945969</v>
      </c>
      <c r="F1189" s="400">
        <v>86.23165761271116</v>
      </c>
      <c r="G1189" s="407">
        <v>6465704</v>
      </c>
    </row>
    <row r="1190" spans="1:7" s="401" customFormat="1" ht="76.5">
      <c r="A1190" s="399"/>
      <c r="B1190" s="409" t="s">
        <v>1025</v>
      </c>
      <c r="C1190" s="383">
        <v>4509170</v>
      </c>
      <c r="D1190" s="383">
        <v>4509170</v>
      </c>
      <c r="E1190" s="383">
        <v>1275301</v>
      </c>
      <c r="F1190" s="400">
        <v>28.282388998418778</v>
      </c>
      <c r="G1190" s="407">
        <v>0</v>
      </c>
    </row>
    <row r="1191" spans="1:7" s="401" customFormat="1" ht="12.75">
      <c r="A1191" s="399"/>
      <c r="B1191" s="408" t="s">
        <v>992</v>
      </c>
      <c r="C1191" s="383">
        <v>4242157</v>
      </c>
      <c r="D1191" s="383">
        <v>4242157</v>
      </c>
      <c r="E1191" s="383">
        <v>4242157</v>
      </c>
      <c r="F1191" s="400">
        <v>100</v>
      </c>
      <c r="G1191" s="407">
        <v>711250</v>
      </c>
    </row>
    <row r="1192" spans="1:7" s="401" customFormat="1" ht="25.5" hidden="1">
      <c r="A1192" s="399"/>
      <c r="B1192" s="409" t="s">
        <v>911</v>
      </c>
      <c r="C1192" s="383">
        <v>4242157</v>
      </c>
      <c r="D1192" s="383">
        <v>4242157</v>
      </c>
      <c r="E1192" s="383">
        <v>4242157</v>
      </c>
      <c r="F1192" s="400">
        <v>100</v>
      </c>
      <c r="G1192" s="407">
        <v>711250</v>
      </c>
    </row>
    <row r="1193" spans="1:7" s="401" customFormat="1" ht="12.75">
      <c r="A1193" s="399"/>
      <c r="B1193" s="408" t="s">
        <v>1004</v>
      </c>
      <c r="C1193" s="383">
        <v>43113186</v>
      </c>
      <c r="D1193" s="383">
        <v>43113186</v>
      </c>
      <c r="E1193" s="383">
        <v>28411918</v>
      </c>
      <c r="F1193" s="400">
        <v>65.90076177622318</v>
      </c>
      <c r="G1193" s="407">
        <v>4314897</v>
      </c>
    </row>
    <row r="1194" spans="1:7" s="401" customFormat="1" ht="25.5">
      <c r="A1194" s="399"/>
      <c r="B1194" s="409" t="s">
        <v>1027</v>
      </c>
      <c r="C1194" s="414">
        <v>42714893</v>
      </c>
      <c r="D1194" s="414">
        <v>42714893</v>
      </c>
      <c r="E1194" s="414">
        <v>28013625</v>
      </c>
      <c r="F1194" s="400">
        <v>65.58280504179187</v>
      </c>
      <c r="G1194" s="407">
        <v>4314897</v>
      </c>
    </row>
    <row r="1195" spans="1:7" ht="38.25">
      <c r="A1195" s="342"/>
      <c r="B1195" s="409" t="s">
        <v>1032</v>
      </c>
      <c r="C1195" s="383">
        <v>398293</v>
      </c>
      <c r="D1195" s="383">
        <v>398293</v>
      </c>
      <c r="E1195" s="383">
        <v>398293</v>
      </c>
      <c r="F1195" s="400">
        <v>100</v>
      </c>
      <c r="G1195" s="407">
        <v>0</v>
      </c>
    </row>
    <row r="1196" spans="1:5" ht="13.5" customHeight="1">
      <c r="A1196" s="415"/>
      <c r="C1196" s="416"/>
      <c r="D1196" s="416"/>
      <c r="E1196" s="416"/>
    </row>
    <row r="1197" ht="12.75">
      <c r="A1197" s="415" t="s">
        <v>1070</v>
      </c>
    </row>
    <row r="1198" spans="1:5" ht="13.5" customHeight="1">
      <c r="A1198" s="415" t="s">
        <v>1071</v>
      </c>
      <c r="C1198" s="417"/>
      <c r="D1198" s="417"/>
      <c r="E1198" s="118"/>
    </row>
    <row r="1199" spans="1:5" ht="15">
      <c r="A1199" s="415" t="s">
        <v>1072</v>
      </c>
      <c r="C1199" s="417"/>
      <c r="D1199" s="417"/>
      <c r="E1199" s="118"/>
    </row>
    <row r="1200" spans="1:5" ht="12.75" hidden="1">
      <c r="A1200" s="916" t="s">
        <v>1073</v>
      </c>
      <c r="B1200" s="916"/>
      <c r="C1200" s="916"/>
      <c r="D1200" s="916"/>
      <c r="E1200" s="916"/>
    </row>
    <row r="1201" spans="1:5" ht="12.75" hidden="1">
      <c r="A1201" s="358"/>
      <c r="B1201" s="915" t="s">
        <v>1074</v>
      </c>
      <c r="C1201" s="915"/>
      <c r="D1201" s="358"/>
      <c r="E1201" s="358"/>
    </row>
    <row r="1202" spans="1:5" ht="12.75">
      <c r="A1202" s="358"/>
      <c r="B1202" s="915" t="s">
        <v>1075</v>
      </c>
      <c r="C1202" s="915"/>
      <c r="D1202" s="358"/>
      <c r="E1202" s="358"/>
    </row>
    <row r="1203" spans="1:5" ht="12.75">
      <c r="A1203" s="358"/>
      <c r="B1203" s="915" t="s">
        <v>1076</v>
      </c>
      <c r="C1203" s="915"/>
      <c r="D1203" s="358"/>
      <c r="E1203" s="358"/>
    </row>
    <row r="1204" spans="1:5" ht="12.75">
      <c r="A1204" s="358"/>
      <c r="B1204" s="418" t="s">
        <v>1077</v>
      </c>
      <c r="C1204" s="418"/>
      <c r="D1204" s="358"/>
      <c r="E1204" s="358"/>
    </row>
    <row r="1205" spans="1:7" ht="42.75" customHeight="1">
      <c r="A1205" s="175" t="s">
        <v>1078</v>
      </c>
      <c r="C1205" s="416"/>
      <c r="D1205" s="416"/>
      <c r="E1205" s="416"/>
      <c r="G1205" s="179" t="s">
        <v>517</v>
      </c>
    </row>
    <row r="1206" spans="1:7" ht="18.75" customHeight="1" hidden="1">
      <c r="A1206" s="175" t="s">
        <v>1079</v>
      </c>
      <c r="C1206" s="416"/>
      <c r="D1206" s="416"/>
      <c r="E1206" s="416"/>
      <c r="G1206" s="179" t="s">
        <v>1080</v>
      </c>
    </row>
    <row r="1207" ht="15.75" customHeight="1">
      <c r="G1207" s="179"/>
    </row>
    <row r="1208" ht="15.75" customHeight="1">
      <c r="G1208" s="179"/>
    </row>
    <row r="1209" ht="15.75" customHeight="1">
      <c r="G1209" s="179"/>
    </row>
    <row r="1210" ht="12.75">
      <c r="A1210" s="118" t="s">
        <v>657</v>
      </c>
    </row>
  </sheetData>
  <mergeCells count="13">
    <mergeCell ref="A10:B10"/>
    <mergeCell ref="A8:G8"/>
    <mergeCell ref="A9:G9"/>
    <mergeCell ref="A1:G1"/>
    <mergeCell ref="A4:G4"/>
    <mergeCell ref="A6:G6"/>
    <mergeCell ref="A7:G7"/>
    <mergeCell ref="A3:F3"/>
    <mergeCell ref="A2:G2"/>
    <mergeCell ref="B1201:C1201"/>
    <mergeCell ref="B1202:C1202"/>
    <mergeCell ref="B1203:C1203"/>
    <mergeCell ref="A1200:E1200"/>
  </mergeCells>
  <printOptions horizontalCentered="1"/>
  <pageMargins left="0.4724409448818898" right="0.31496062992125984" top="0.8267716535433072" bottom="0.3937007874015748" header="0.5118110236220472" footer="0.2362204724409449"/>
  <pageSetup firstPageNumber="9" useFirstPageNumber="1" horizontalDpi="600" verticalDpi="600" orientation="portrait" paperSize="9" scale="88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30"/>
  <sheetViews>
    <sheetView zoomScaleSheetLayoutView="100" workbookViewId="0" topLeftCell="A1">
      <selection activeCell="B14" sqref="B14"/>
    </sheetView>
  </sheetViews>
  <sheetFormatPr defaultColWidth="9.140625" defaultRowHeight="12.75"/>
  <cols>
    <col min="1" max="1" width="9.00390625" style="427" customWidth="1"/>
    <col min="2" max="2" width="40.140625" style="428" customWidth="1"/>
    <col min="3" max="3" width="13.8515625" style="416" customWidth="1"/>
    <col min="4" max="5" width="12.28125" style="416" customWidth="1"/>
    <col min="6" max="6" width="9.140625" style="416" customWidth="1"/>
    <col min="7" max="7" width="11.8515625" style="416" customWidth="1"/>
    <col min="8" max="16384" width="9.140625" style="93" customWidth="1"/>
  </cols>
  <sheetData>
    <row r="1" spans="1:7" ht="12.75">
      <c r="A1" s="419"/>
      <c r="B1" s="420"/>
      <c r="C1" s="421"/>
      <c r="D1" s="421"/>
      <c r="E1" s="421"/>
      <c r="F1" s="421"/>
      <c r="G1" s="93"/>
    </row>
    <row r="2" spans="1:7" s="424" customFormat="1" ht="12.75">
      <c r="A2" s="473" t="s">
        <v>486</v>
      </c>
      <c r="B2" s="473"/>
      <c r="C2" s="473"/>
      <c r="D2" s="473"/>
      <c r="E2" s="473"/>
      <c r="F2" s="473"/>
      <c r="G2" s="473"/>
    </row>
    <row r="3" spans="1:7" s="424" customFormat="1" ht="15" customHeight="1">
      <c r="A3" s="439" t="s">
        <v>487</v>
      </c>
      <c r="B3" s="439"/>
      <c r="C3" s="439"/>
      <c r="D3" s="439"/>
      <c r="E3" s="439"/>
      <c r="F3" s="439"/>
      <c r="G3" s="439"/>
    </row>
    <row r="4" spans="1:7" s="424" customFormat="1" ht="3.75" customHeight="1">
      <c r="A4" s="440"/>
      <c r="B4" s="440"/>
      <c r="C4" s="440"/>
      <c r="D4" s="440"/>
      <c r="E4" s="440"/>
      <c r="F4" s="440"/>
      <c r="G4" s="440"/>
    </row>
    <row r="5" spans="1:7" s="423" customFormat="1" ht="12.75">
      <c r="A5" s="441" t="s">
        <v>519</v>
      </c>
      <c r="B5" s="441"/>
      <c r="C5" s="441"/>
      <c r="D5" s="441"/>
      <c r="E5" s="441"/>
      <c r="F5" s="441"/>
      <c r="G5" s="441"/>
    </row>
    <row r="6" spans="1:7" s="423" customFormat="1" ht="12.75">
      <c r="A6" s="183"/>
      <c r="B6" s="425"/>
      <c r="C6" s="111"/>
      <c r="D6" s="111"/>
      <c r="E6" s="111"/>
      <c r="F6" s="111"/>
      <c r="G6" s="111"/>
    </row>
    <row r="7" spans="1:7" s="426" customFormat="1" ht="17.25" customHeight="1">
      <c r="A7" s="696" t="s">
        <v>489</v>
      </c>
      <c r="B7" s="696"/>
      <c r="C7" s="696"/>
      <c r="D7" s="696"/>
      <c r="E7" s="696"/>
      <c r="F7" s="696"/>
      <c r="G7" s="696"/>
    </row>
    <row r="8" spans="1:7" s="426" customFormat="1" ht="17.25" customHeight="1">
      <c r="A8" s="427"/>
      <c r="B8" s="428"/>
      <c r="C8" s="429" t="s">
        <v>1081</v>
      </c>
      <c r="E8" s="429"/>
      <c r="F8" s="430"/>
      <c r="G8" s="430"/>
    </row>
    <row r="9" spans="1:7" s="426" customFormat="1" ht="17.25" customHeight="1">
      <c r="A9" s="600" t="s">
        <v>601</v>
      </c>
      <c r="B9" s="600"/>
      <c r="C9" s="600"/>
      <c r="D9" s="600"/>
      <c r="E9" s="600"/>
      <c r="F9" s="600"/>
      <c r="G9" s="600"/>
    </row>
    <row r="10" spans="1:7" s="431" customFormat="1" ht="12.75">
      <c r="A10" s="472" t="s">
        <v>492</v>
      </c>
      <c r="B10" s="472"/>
      <c r="C10" s="472"/>
      <c r="D10" s="472"/>
      <c r="E10" s="472"/>
      <c r="F10" s="472"/>
      <c r="G10" s="472"/>
    </row>
    <row r="11" spans="1:7" s="431" customFormat="1" ht="12.75">
      <c r="A11" s="432" t="s">
        <v>493</v>
      </c>
      <c r="C11" s="433"/>
      <c r="D11" s="434"/>
      <c r="E11" s="434"/>
      <c r="F11" s="209"/>
      <c r="G11" s="435" t="s">
        <v>602</v>
      </c>
    </row>
    <row r="12" ht="14.25" customHeight="1">
      <c r="G12" s="416" t="s">
        <v>1082</v>
      </c>
    </row>
    <row r="13" spans="2:7" ht="12.75">
      <c r="B13" s="436"/>
      <c r="G13" s="416" t="s">
        <v>1083</v>
      </c>
    </row>
    <row r="14" spans="1:7" ht="78.75" customHeight="1">
      <c r="A14" s="437" t="s">
        <v>1084</v>
      </c>
      <c r="B14" s="336" t="s">
        <v>496</v>
      </c>
      <c r="C14" s="336" t="s">
        <v>524</v>
      </c>
      <c r="D14" s="336" t="s">
        <v>870</v>
      </c>
      <c r="E14" s="336" t="s">
        <v>525</v>
      </c>
      <c r="F14" s="336" t="s">
        <v>1085</v>
      </c>
      <c r="G14" s="336" t="s">
        <v>527</v>
      </c>
    </row>
    <row r="15" spans="1:7" ht="12.75">
      <c r="A15" s="438">
        <v>1</v>
      </c>
      <c r="B15" s="442">
        <v>2</v>
      </c>
      <c r="C15" s="443">
        <v>3</v>
      </c>
      <c r="D15" s="444">
        <v>4</v>
      </c>
      <c r="E15" s="444">
        <v>5</v>
      </c>
      <c r="F15" s="444">
        <v>6</v>
      </c>
      <c r="G15" s="444">
        <v>7</v>
      </c>
    </row>
    <row r="16" spans="1:7" s="448" customFormat="1" ht="15.75" customHeight="1">
      <c r="A16" s="445"/>
      <c r="B16" s="218" t="s">
        <v>873</v>
      </c>
      <c r="C16" s="224">
        <v>1466762515</v>
      </c>
      <c r="D16" s="224">
        <v>1466762515</v>
      </c>
      <c r="E16" s="224">
        <v>1441126594</v>
      </c>
      <c r="F16" s="446">
        <v>98.25221051548348</v>
      </c>
      <c r="G16" s="447">
        <v>120827185</v>
      </c>
    </row>
    <row r="17" spans="1:7" ht="12.75">
      <c r="A17" s="449"/>
      <c r="B17" s="450" t="s">
        <v>1086</v>
      </c>
      <c r="C17" s="227">
        <v>1435900000</v>
      </c>
      <c r="D17" s="227" t="s">
        <v>503</v>
      </c>
      <c r="E17" s="227">
        <v>1401696214</v>
      </c>
      <c r="F17" s="451">
        <v>97.61795487150916</v>
      </c>
      <c r="G17" s="385">
        <v>119320367</v>
      </c>
    </row>
    <row r="18" spans="1:7" s="452" customFormat="1" ht="12.75">
      <c r="A18" s="449"/>
      <c r="B18" s="450" t="s">
        <v>1087</v>
      </c>
      <c r="C18" s="227">
        <v>1435900000</v>
      </c>
      <c r="D18" s="227" t="s">
        <v>503</v>
      </c>
      <c r="E18" s="227">
        <v>1401696214</v>
      </c>
      <c r="F18" s="451">
        <v>97.61795487150916</v>
      </c>
      <c r="G18" s="385">
        <v>119320367</v>
      </c>
    </row>
    <row r="19" spans="1:7" s="452" customFormat="1" ht="12.75">
      <c r="A19" s="449"/>
      <c r="B19" s="450" t="s">
        <v>1088</v>
      </c>
      <c r="C19" s="227">
        <v>13940517</v>
      </c>
      <c r="D19" s="227" t="s">
        <v>503</v>
      </c>
      <c r="E19" s="227">
        <v>22561250</v>
      </c>
      <c r="F19" s="451">
        <v>161.839406673368</v>
      </c>
      <c r="G19" s="385">
        <v>83436</v>
      </c>
    </row>
    <row r="20" spans="1:7" ht="25.5">
      <c r="A20" s="449"/>
      <c r="B20" s="450" t="s">
        <v>1089</v>
      </c>
      <c r="C20" s="227">
        <v>129110</v>
      </c>
      <c r="D20" s="227">
        <v>129110</v>
      </c>
      <c r="E20" s="227">
        <v>77210</v>
      </c>
      <c r="F20" s="451">
        <v>59.80171946402293</v>
      </c>
      <c r="G20" s="385">
        <v>5644</v>
      </c>
    </row>
    <row r="21" spans="1:7" ht="12.75">
      <c r="A21" s="449"/>
      <c r="B21" s="450" t="s">
        <v>1090</v>
      </c>
      <c r="C21" s="227">
        <v>16792888</v>
      </c>
      <c r="D21" s="227">
        <v>16792888</v>
      </c>
      <c r="E21" s="227">
        <v>16791920</v>
      </c>
      <c r="F21" s="451">
        <v>99.9942356549987</v>
      </c>
      <c r="G21" s="385">
        <v>1417738</v>
      </c>
    </row>
    <row r="22" spans="1:7" s="448" customFormat="1" ht="39.75" customHeight="1">
      <c r="A22" s="453"/>
      <c r="B22" s="454" t="s">
        <v>1091</v>
      </c>
      <c r="C22" s="224">
        <v>1225598433</v>
      </c>
      <c r="D22" s="224">
        <v>1225598433</v>
      </c>
      <c r="E22" s="224">
        <v>1213835273</v>
      </c>
      <c r="F22" s="446">
        <v>99.04021091384669</v>
      </c>
      <c r="G22" s="447">
        <v>147085060</v>
      </c>
    </row>
    <row r="23" spans="1:7" s="448" customFormat="1" ht="12.75" customHeight="1">
      <c r="A23" s="207" t="s">
        <v>880</v>
      </c>
      <c r="B23" s="455" t="s">
        <v>881</v>
      </c>
      <c r="C23" s="224">
        <v>1224082549</v>
      </c>
      <c r="D23" s="224">
        <v>1224082549</v>
      </c>
      <c r="E23" s="224">
        <v>1212319555</v>
      </c>
      <c r="F23" s="446">
        <v>99.03903588776674</v>
      </c>
      <c r="G23" s="447">
        <v>146349018</v>
      </c>
    </row>
    <row r="24" spans="1:7" s="448" customFormat="1" ht="12.75" customHeight="1">
      <c r="A24" s="455" t="s">
        <v>882</v>
      </c>
      <c r="B24" s="455" t="s">
        <v>883</v>
      </c>
      <c r="C24" s="224">
        <v>16616461</v>
      </c>
      <c r="D24" s="224">
        <v>16616461</v>
      </c>
      <c r="E24" s="224">
        <v>16589535</v>
      </c>
      <c r="F24" s="446">
        <v>99.83795586797935</v>
      </c>
      <c r="G24" s="447">
        <v>1667750</v>
      </c>
    </row>
    <row r="25" spans="1:7" ht="14.25" customHeight="1">
      <c r="A25" s="456">
        <v>1000</v>
      </c>
      <c r="B25" s="211" t="s">
        <v>884</v>
      </c>
      <c r="C25" s="385">
        <v>11341390</v>
      </c>
      <c r="D25" s="385">
        <v>11341390</v>
      </c>
      <c r="E25" s="385">
        <v>11316045</v>
      </c>
      <c r="F25" s="451">
        <v>99.77652651041892</v>
      </c>
      <c r="G25" s="385">
        <v>1251019</v>
      </c>
    </row>
    <row r="26" spans="1:7" ht="12.75" customHeight="1">
      <c r="A26" s="457">
        <v>1100</v>
      </c>
      <c r="B26" s="211" t="s">
        <v>885</v>
      </c>
      <c r="C26" s="385">
        <v>8177073</v>
      </c>
      <c r="D26" s="385">
        <v>8177073</v>
      </c>
      <c r="E26" s="385">
        <v>8153277</v>
      </c>
      <c r="F26" s="451">
        <v>99.70899122461057</v>
      </c>
      <c r="G26" s="385">
        <v>890984</v>
      </c>
    </row>
    <row r="27" spans="1:7" ht="38.25" customHeight="1">
      <c r="A27" s="457">
        <v>1200</v>
      </c>
      <c r="B27" s="450" t="s">
        <v>1092</v>
      </c>
      <c r="C27" s="385" t="s">
        <v>503</v>
      </c>
      <c r="D27" s="385" t="s">
        <v>503</v>
      </c>
      <c r="E27" s="227">
        <v>3162768</v>
      </c>
      <c r="F27" s="451" t="s">
        <v>503</v>
      </c>
      <c r="G27" s="385">
        <v>360035</v>
      </c>
    </row>
    <row r="28" spans="1:7" ht="12.75" customHeight="1">
      <c r="A28" s="456">
        <v>2000</v>
      </c>
      <c r="B28" s="211" t="s">
        <v>887</v>
      </c>
      <c r="C28" s="385">
        <v>5275071</v>
      </c>
      <c r="D28" s="385">
        <v>5275071</v>
      </c>
      <c r="E28" s="385">
        <v>5273490</v>
      </c>
      <c r="F28" s="451">
        <v>99.97002883942226</v>
      </c>
      <c r="G28" s="385">
        <v>416731</v>
      </c>
    </row>
    <row r="29" spans="1:7" ht="12.75" customHeight="1">
      <c r="A29" s="457">
        <v>2100</v>
      </c>
      <c r="B29" s="211" t="s">
        <v>888</v>
      </c>
      <c r="C29" s="385" t="s">
        <v>503</v>
      </c>
      <c r="D29" s="385" t="s">
        <v>503</v>
      </c>
      <c r="E29" s="385">
        <v>33730</v>
      </c>
      <c r="F29" s="451" t="s">
        <v>503</v>
      </c>
      <c r="G29" s="385">
        <v>-578</v>
      </c>
    </row>
    <row r="30" spans="1:7" ht="12.75" customHeight="1">
      <c r="A30" s="457">
        <v>2200</v>
      </c>
      <c r="B30" s="211" t="s">
        <v>889</v>
      </c>
      <c r="C30" s="385" t="s">
        <v>503</v>
      </c>
      <c r="D30" s="385" t="s">
        <v>503</v>
      </c>
      <c r="E30" s="385">
        <v>4981569</v>
      </c>
      <c r="F30" s="451" t="s">
        <v>503</v>
      </c>
      <c r="G30" s="385">
        <v>390242</v>
      </c>
    </row>
    <row r="31" spans="1:7" ht="24" customHeight="1">
      <c r="A31" s="457">
        <v>2300</v>
      </c>
      <c r="B31" s="458" t="s">
        <v>890</v>
      </c>
      <c r="C31" s="385" t="s">
        <v>503</v>
      </c>
      <c r="D31" s="385" t="s">
        <v>503</v>
      </c>
      <c r="E31" s="385">
        <v>253359</v>
      </c>
      <c r="F31" s="451" t="s">
        <v>503</v>
      </c>
      <c r="G31" s="385">
        <v>26589</v>
      </c>
    </row>
    <row r="32" spans="1:7" ht="15" customHeight="1" hidden="1">
      <c r="A32" s="457">
        <v>2400</v>
      </c>
      <c r="B32" s="211" t="s">
        <v>1093</v>
      </c>
      <c r="C32" s="385" t="s">
        <v>503</v>
      </c>
      <c r="D32" s="385" t="s">
        <v>503</v>
      </c>
      <c r="E32" s="385">
        <v>0</v>
      </c>
      <c r="F32" s="451" t="s">
        <v>503</v>
      </c>
      <c r="G32" s="385">
        <v>0</v>
      </c>
    </row>
    <row r="33" spans="1:7" ht="11.25" customHeight="1">
      <c r="A33" s="457">
        <v>2500</v>
      </c>
      <c r="B33" s="211" t="s">
        <v>892</v>
      </c>
      <c r="C33" s="385" t="s">
        <v>503</v>
      </c>
      <c r="D33" s="385" t="s">
        <v>503</v>
      </c>
      <c r="E33" s="385">
        <v>4832</v>
      </c>
      <c r="F33" s="451" t="s">
        <v>503</v>
      </c>
      <c r="G33" s="385">
        <v>478</v>
      </c>
    </row>
    <row r="34" spans="1:7" ht="10.5" customHeight="1" hidden="1">
      <c r="A34" s="457">
        <v>2600</v>
      </c>
      <c r="B34" s="450" t="s">
        <v>1094</v>
      </c>
      <c r="C34" s="385" t="s">
        <v>503</v>
      </c>
      <c r="D34" s="385" t="s">
        <v>503</v>
      </c>
      <c r="E34" s="385">
        <v>0</v>
      </c>
      <c r="F34" s="451" t="s">
        <v>503</v>
      </c>
      <c r="G34" s="447">
        <v>0</v>
      </c>
    </row>
    <row r="35" spans="1:7" ht="13.5" customHeight="1" hidden="1">
      <c r="A35" s="457">
        <v>2700</v>
      </c>
      <c r="B35" s="450" t="s">
        <v>894</v>
      </c>
      <c r="C35" s="385" t="s">
        <v>503</v>
      </c>
      <c r="D35" s="385" t="s">
        <v>503</v>
      </c>
      <c r="E35" s="385">
        <v>0</v>
      </c>
      <c r="F35" s="451" t="s">
        <v>503</v>
      </c>
      <c r="G35" s="447">
        <v>0</v>
      </c>
    </row>
    <row r="36" spans="1:7" s="448" customFormat="1" ht="12.75" customHeight="1">
      <c r="A36" s="459" t="s">
        <v>896</v>
      </c>
      <c r="B36" s="218" t="s">
        <v>897</v>
      </c>
      <c r="C36" s="447">
        <v>64796</v>
      </c>
      <c r="D36" s="447">
        <v>64796</v>
      </c>
      <c r="E36" s="447">
        <v>64796</v>
      </c>
      <c r="F36" s="446">
        <v>100</v>
      </c>
      <c r="G36" s="447">
        <v>1</v>
      </c>
    </row>
    <row r="37" spans="1:7" ht="24.75" customHeight="1" hidden="1">
      <c r="A37" s="457">
        <v>4100</v>
      </c>
      <c r="B37" s="450" t="s">
        <v>1095</v>
      </c>
      <c r="C37" s="385" t="s">
        <v>503</v>
      </c>
      <c r="D37" s="385" t="s">
        <v>503</v>
      </c>
      <c r="E37" s="385">
        <v>0</v>
      </c>
      <c r="F37" s="460" t="s">
        <v>503</v>
      </c>
      <c r="G37" s="447">
        <v>0</v>
      </c>
    </row>
    <row r="38" spans="1:7" ht="12.75" customHeight="1" hidden="1">
      <c r="A38" s="457">
        <v>4200</v>
      </c>
      <c r="B38" s="211" t="s">
        <v>899</v>
      </c>
      <c r="C38" s="385" t="s">
        <v>503</v>
      </c>
      <c r="D38" s="385" t="s">
        <v>503</v>
      </c>
      <c r="E38" s="385">
        <v>0</v>
      </c>
      <c r="F38" s="460" t="s">
        <v>503</v>
      </c>
      <c r="G38" s="447">
        <v>0</v>
      </c>
    </row>
    <row r="39" spans="1:7" ht="12.75" customHeight="1">
      <c r="A39" s="457" t="s">
        <v>900</v>
      </c>
      <c r="B39" s="211" t="s">
        <v>901</v>
      </c>
      <c r="C39" s="385" t="s">
        <v>503</v>
      </c>
      <c r="D39" s="385" t="s">
        <v>503</v>
      </c>
      <c r="E39" s="385">
        <v>64796</v>
      </c>
      <c r="F39" s="460" t="s">
        <v>503</v>
      </c>
      <c r="G39" s="385">
        <v>1</v>
      </c>
    </row>
    <row r="40" spans="1:7" s="448" customFormat="1" ht="12.75" customHeight="1">
      <c r="A40" s="384" t="s">
        <v>902</v>
      </c>
      <c r="B40" s="218" t="s">
        <v>903</v>
      </c>
      <c r="C40" s="447">
        <v>1207391557</v>
      </c>
      <c r="D40" s="447">
        <v>1207391557</v>
      </c>
      <c r="E40" s="447">
        <v>1195655489</v>
      </c>
      <c r="F40" s="446">
        <v>99.02798160779254</v>
      </c>
      <c r="G40" s="447">
        <v>144681267</v>
      </c>
    </row>
    <row r="41" spans="1:7" ht="11.25" customHeight="1">
      <c r="A41" s="456">
        <v>3000</v>
      </c>
      <c r="B41" s="211" t="s">
        <v>904</v>
      </c>
      <c r="C41" s="385">
        <v>3435000</v>
      </c>
      <c r="D41" s="385">
        <v>3435000</v>
      </c>
      <c r="E41" s="385">
        <v>3407700</v>
      </c>
      <c r="F41" s="451">
        <v>99.2052401746725</v>
      </c>
      <c r="G41" s="385">
        <v>137246</v>
      </c>
    </row>
    <row r="42" spans="1:7" ht="12.75" customHeight="1" hidden="1">
      <c r="A42" s="457">
        <v>3100</v>
      </c>
      <c r="B42" s="211" t="s">
        <v>905</v>
      </c>
      <c r="C42" s="385" t="s">
        <v>503</v>
      </c>
      <c r="D42" s="385" t="s">
        <v>503</v>
      </c>
      <c r="E42" s="385">
        <v>0</v>
      </c>
      <c r="F42" s="451" t="s">
        <v>503</v>
      </c>
      <c r="G42" s="385">
        <v>0</v>
      </c>
    </row>
    <row r="43" spans="1:7" ht="39.75" customHeight="1">
      <c r="A43" s="457">
        <v>3200</v>
      </c>
      <c r="B43" s="450" t="s">
        <v>1096</v>
      </c>
      <c r="C43" s="385" t="s">
        <v>503</v>
      </c>
      <c r="D43" s="385" t="s">
        <v>503</v>
      </c>
      <c r="E43" s="385">
        <v>3407700</v>
      </c>
      <c r="F43" s="451" t="s">
        <v>503</v>
      </c>
      <c r="G43" s="385">
        <v>137246</v>
      </c>
    </row>
    <row r="44" spans="1:7" ht="15.75" customHeight="1" hidden="1">
      <c r="A44" s="457">
        <v>3300</v>
      </c>
      <c r="B44" s="450" t="s">
        <v>1097</v>
      </c>
      <c r="C44" s="385" t="s">
        <v>503</v>
      </c>
      <c r="D44" s="385" t="s">
        <v>503</v>
      </c>
      <c r="E44" s="385">
        <v>0</v>
      </c>
      <c r="F44" s="451" t="s">
        <v>503</v>
      </c>
      <c r="G44" s="385">
        <v>0</v>
      </c>
    </row>
    <row r="45" spans="1:7" ht="15" customHeight="1" hidden="1">
      <c r="A45" s="457">
        <v>3400</v>
      </c>
      <c r="B45" s="211" t="s">
        <v>908</v>
      </c>
      <c r="C45" s="385" t="s">
        <v>503</v>
      </c>
      <c r="D45" s="385" t="s">
        <v>503</v>
      </c>
      <c r="E45" s="385">
        <v>0</v>
      </c>
      <c r="F45" s="451" t="s">
        <v>503</v>
      </c>
      <c r="G45" s="385">
        <v>0</v>
      </c>
    </row>
    <row r="46" spans="1:7" ht="13.5" customHeight="1" hidden="1">
      <c r="A46" s="457">
        <v>3900</v>
      </c>
      <c r="B46" s="211" t="s">
        <v>913</v>
      </c>
      <c r="C46" s="385" t="s">
        <v>503</v>
      </c>
      <c r="D46" s="385" t="s">
        <v>503</v>
      </c>
      <c r="E46" s="385">
        <v>0</v>
      </c>
      <c r="F46" s="451" t="s">
        <v>503</v>
      </c>
      <c r="G46" s="385">
        <v>0</v>
      </c>
    </row>
    <row r="47" spans="1:7" ht="12.75" customHeight="1">
      <c r="A47" s="456">
        <v>6000</v>
      </c>
      <c r="B47" s="211" t="s">
        <v>914</v>
      </c>
      <c r="C47" s="385">
        <v>1203956557</v>
      </c>
      <c r="D47" s="385">
        <v>1203956557</v>
      </c>
      <c r="E47" s="227">
        <v>1192247789</v>
      </c>
      <c r="F47" s="451">
        <v>99.02747587261987</v>
      </c>
      <c r="G47" s="385">
        <v>144544021</v>
      </c>
    </row>
    <row r="48" spans="1:7" ht="12.75" customHeight="1">
      <c r="A48" s="457">
        <v>6200</v>
      </c>
      <c r="B48" s="211" t="s">
        <v>1098</v>
      </c>
      <c r="C48" s="385" t="s">
        <v>503</v>
      </c>
      <c r="D48" s="385" t="s">
        <v>503</v>
      </c>
      <c r="E48" s="385">
        <v>1192245980</v>
      </c>
      <c r="F48" s="451" t="s">
        <v>503</v>
      </c>
      <c r="G48" s="385">
        <v>144544021</v>
      </c>
    </row>
    <row r="49" spans="1:7" ht="12.75" customHeight="1">
      <c r="A49" s="385">
        <v>6210</v>
      </c>
      <c r="B49" s="461" t="s">
        <v>1099</v>
      </c>
      <c r="C49" s="385" t="s">
        <v>503</v>
      </c>
      <c r="D49" s="385" t="s">
        <v>503</v>
      </c>
      <c r="E49" s="385">
        <v>944175029</v>
      </c>
      <c r="F49" s="451" t="s">
        <v>503</v>
      </c>
      <c r="G49" s="385">
        <v>120946986</v>
      </c>
    </row>
    <row r="50" spans="1:7" ht="12.75" customHeight="1">
      <c r="A50" s="385">
        <v>6220</v>
      </c>
      <c r="B50" s="461" t="s">
        <v>1100</v>
      </c>
      <c r="C50" s="385" t="s">
        <v>503</v>
      </c>
      <c r="D50" s="385" t="s">
        <v>503</v>
      </c>
      <c r="E50" s="385">
        <v>189363381</v>
      </c>
      <c r="F50" s="451" t="s">
        <v>503</v>
      </c>
      <c r="G50" s="385">
        <v>17455725</v>
      </c>
    </row>
    <row r="51" spans="1:7" ht="0.75" customHeight="1" hidden="1">
      <c r="A51" s="385">
        <v>6230</v>
      </c>
      <c r="B51" s="462" t="s">
        <v>1101</v>
      </c>
      <c r="C51" s="385"/>
      <c r="D51" s="385"/>
      <c r="E51" s="385">
        <v>0</v>
      </c>
      <c r="F51" s="451"/>
      <c r="G51" s="385">
        <v>0</v>
      </c>
    </row>
    <row r="52" spans="1:7" ht="12.75" customHeight="1">
      <c r="A52" s="385">
        <v>6240</v>
      </c>
      <c r="B52" s="461" t="s">
        <v>1102</v>
      </c>
      <c r="C52" s="385" t="s">
        <v>503</v>
      </c>
      <c r="D52" s="385" t="s">
        <v>503</v>
      </c>
      <c r="E52" s="385">
        <v>56336829</v>
      </c>
      <c r="F52" s="451" t="s">
        <v>503</v>
      </c>
      <c r="G52" s="385">
        <v>6093256</v>
      </c>
    </row>
    <row r="53" spans="1:7" ht="13.5" customHeight="1">
      <c r="A53" s="385">
        <v>6290</v>
      </c>
      <c r="B53" s="461" t="s">
        <v>1103</v>
      </c>
      <c r="C53" s="385" t="s">
        <v>503</v>
      </c>
      <c r="D53" s="385" t="s">
        <v>503</v>
      </c>
      <c r="E53" s="385">
        <v>2370741</v>
      </c>
      <c r="F53" s="451" t="s">
        <v>503</v>
      </c>
      <c r="G53" s="385">
        <v>48054</v>
      </c>
    </row>
    <row r="54" spans="1:7" ht="23.25" customHeight="1">
      <c r="A54" s="457">
        <v>6400</v>
      </c>
      <c r="B54" s="211" t="s">
        <v>1104</v>
      </c>
      <c r="C54" s="385" t="s">
        <v>503</v>
      </c>
      <c r="D54" s="385" t="s">
        <v>503</v>
      </c>
      <c r="E54" s="385">
        <v>1809</v>
      </c>
      <c r="F54" s="451" t="s">
        <v>503</v>
      </c>
      <c r="G54" s="385">
        <v>0</v>
      </c>
    </row>
    <row r="55" spans="1:7" ht="25.5" customHeight="1">
      <c r="A55" s="459" t="s">
        <v>918</v>
      </c>
      <c r="B55" s="450" t="s">
        <v>984</v>
      </c>
      <c r="C55" s="385">
        <v>9735</v>
      </c>
      <c r="D55" s="385">
        <v>9735</v>
      </c>
      <c r="E55" s="385">
        <v>9735</v>
      </c>
      <c r="F55" s="451">
        <v>100</v>
      </c>
      <c r="G55" s="385">
        <v>0</v>
      </c>
    </row>
    <row r="56" spans="1:7" ht="20.25" customHeight="1">
      <c r="A56" s="457">
        <v>7700</v>
      </c>
      <c r="B56" s="211" t="s">
        <v>985</v>
      </c>
      <c r="C56" s="385">
        <v>9735</v>
      </c>
      <c r="D56" s="385">
        <v>9735</v>
      </c>
      <c r="E56" s="385">
        <v>9735</v>
      </c>
      <c r="F56" s="451">
        <v>100</v>
      </c>
      <c r="G56" s="385">
        <v>0</v>
      </c>
    </row>
    <row r="57" spans="1:7" s="448" customFormat="1" ht="12.75" customHeight="1">
      <c r="A57" s="207" t="s">
        <v>927</v>
      </c>
      <c r="B57" s="218" t="s">
        <v>928</v>
      </c>
      <c r="C57" s="224">
        <v>1515884</v>
      </c>
      <c r="D57" s="224">
        <v>1515884</v>
      </c>
      <c r="E57" s="224">
        <v>1515718</v>
      </c>
      <c r="F57" s="446">
        <v>99.9890492940093</v>
      </c>
      <c r="G57" s="447">
        <v>736042</v>
      </c>
    </row>
    <row r="58" spans="1:7" s="448" customFormat="1" ht="12.75" customHeight="1">
      <c r="A58" s="455" t="s">
        <v>929</v>
      </c>
      <c r="B58" s="455" t="s">
        <v>982</v>
      </c>
      <c r="C58" s="224">
        <v>1515884</v>
      </c>
      <c r="D58" s="224">
        <v>1515884</v>
      </c>
      <c r="E58" s="224">
        <v>1515718</v>
      </c>
      <c r="F58" s="446">
        <v>99.9890492940093</v>
      </c>
      <c r="G58" s="447">
        <v>736042</v>
      </c>
    </row>
    <row r="59" spans="1:7" ht="12.75" customHeight="1">
      <c r="A59" s="457">
        <v>5100</v>
      </c>
      <c r="B59" s="211" t="s">
        <v>931</v>
      </c>
      <c r="C59" s="385" t="s">
        <v>503</v>
      </c>
      <c r="D59" s="385" t="s">
        <v>503</v>
      </c>
      <c r="E59" s="385">
        <v>957279</v>
      </c>
      <c r="F59" s="451" t="s">
        <v>503</v>
      </c>
      <c r="G59" s="385">
        <v>344026</v>
      </c>
    </row>
    <row r="60" spans="1:7" ht="12.75" customHeight="1">
      <c r="A60" s="457">
        <v>5200</v>
      </c>
      <c r="B60" s="211" t="s">
        <v>932</v>
      </c>
      <c r="C60" s="385" t="s">
        <v>503</v>
      </c>
      <c r="D60" s="385" t="s">
        <v>503</v>
      </c>
      <c r="E60" s="385">
        <v>558439</v>
      </c>
      <c r="F60" s="451" t="s">
        <v>503</v>
      </c>
      <c r="G60" s="385">
        <v>392016</v>
      </c>
    </row>
    <row r="61" spans="1:7" ht="12.75" customHeight="1" hidden="1">
      <c r="A61" s="457">
        <v>5800</v>
      </c>
      <c r="B61" s="450" t="s">
        <v>933</v>
      </c>
      <c r="C61" s="385" t="s">
        <v>503</v>
      </c>
      <c r="D61" s="385" t="s">
        <v>503</v>
      </c>
      <c r="E61" s="385">
        <v>0</v>
      </c>
      <c r="F61" s="451" t="s">
        <v>503</v>
      </c>
      <c r="G61" s="447">
        <v>0</v>
      </c>
    </row>
    <row r="62" spans="1:7" s="448" customFormat="1" ht="12.75" customHeight="1">
      <c r="A62" s="403"/>
      <c r="B62" s="218" t="s">
        <v>507</v>
      </c>
      <c r="C62" s="224">
        <v>241164082</v>
      </c>
      <c r="D62" s="224">
        <v>241164082</v>
      </c>
      <c r="E62" s="224">
        <v>227291321</v>
      </c>
      <c r="F62" s="446">
        <v>94.24758409919434</v>
      </c>
      <c r="G62" s="447">
        <v>-26257875</v>
      </c>
    </row>
    <row r="63" spans="1:7" s="448" customFormat="1" ht="12.75" customHeight="1">
      <c r="A63" s="384"/>
      <c r="B63" s="218" t="s">
        <v>508</v>
      </c>
      <c r="C63" s="224">
        <v>-241164082</v>
      </c>
      <c r="D63" s="224">
        <v>-241164082</v>
      </c>
      <c r="E63" s="224">
        <v>-227291321</v>
      </c>
      <c r="F63" s="446">
        <v>94.24758409919434</v>
      </c>
      <c r="G63" s="447">
        <v>26257875</v>
      </c>
    </row>
    <row r="64" spans="1:7" ht="12.75" customHeight="1">
      <c r="A64" s="463" t="s">
        <v>945</v>
      </c>
      <c r="B64" s="211" t="s">
        <v>512</v>
      </c>
      <c r="C64" s="385">
        <v>-776858</v>
      </c>
      <c r="D64" s="385">
        <v>-776858</v>
      </c>
      <c r="E64" s="385">
        <v>-776857</v>
      </c>
      <c r="F64" s="451">
        <v>99.99987127634652</v>
      </c>
      <c r="G64" s="385">
        <v>0</v>
      </c>
    </row>
    <row r="65" spans="1:7" ht="12.75">
      <c r="A65" s="449"/>
      <c r="B65" s="464" t="s">
        <v>1105</v>
      </c>
      <c r="C65" s="385">
        <v>-776858</v>
      </c>
      <c r="D65" s="385">
        <v>-776858</v>
      </c>
      <c r="E65" s="385">
        <v>-776857</v>
      </c>
      <c r="F65" s="451">
        <v>99.99987127634652</v>
      </c>
      <c r="G65" s="385">
        <v>0</v>
      </c>
    </row>
    <row r="66" spans="1:7" ht="12.75" customHeight="1">
      <c r="A66" s="463" t="s">
        <v>939</v>
      </c>
      <c r="B66" s="211" t="s">
        <v>629</v>
      </c>
      <c r="C66" s="385">
        <v>-240445243</v>
      </c>
      <c r="D66" s="385">
        <v>-240445243</v>
      </c>
      <c r="E66" s="385">
        <v>-226590147</v>
      </c>
      <c r="F66" s="451">
        <v>94.23773337033747</v>
      </c>
      <c r="G66" s="385">
        <v>26257875</v>
      </c>
    </row>
    <row r="67" spans="1:7" ht="24" customHeight="1">
      <c r="A67" s="414"/>
      <c r="B67" s="450" t="s">
        <v>573</v>
      </c>
      <c r="C67" s="385">
        <v>-240387224</v>
      </c>
      <c r="D67" s="385">
        <v>-240387224</v>
      </c>
      <c r="E67" s="385">
        <v>-226514464</v>
      </c>
      <c r="F67" s="451">
        <v>94.2289944660287</v>
      </c>
      <c r="G67" s="385">
        <v>26257875</v>
      </c>
    </row>
    <row r="68" spans="1:7" ht="39.75" customHeight="1">
      <c r="A68" s="449"/>
      <c r="B68" s="465" t="s">
        <v>1106</v>
      </c>
      <c r="C68" s="385">
        <v>-58019</v>
      </c>
      <c r="D68" s="385">
        <v>-58019</v>
      </c>
      <c r="E68" s="385">
        <v>-75683</v>
      </c>
      <c r="F68" s="451" t="s">
        <v>503</v>
      </c>
      <c r="G68" s="385">
        <v>0</v>
      </c>
    </row>
    <row r="69" spans="1:7" ht="14.25" customHeight="1">
      <c r="A69" s="211" t="s">
        <v>1107</v>
      </c>
      <c r="B69" s="466" t="s">
        <v>514</v>
      </c>
      <c r="C69" s="385">
        <v>58019</v>
      </c>
      <c r="D69" s="385">
        <v>58019</v>
      </c>
      <c r="E69" s="385">
        <v>75683</v>
      </c>
      <c r="F69" s="451" t="s">
        <v>503</v>
      </c>
      <c r="G69" s="385">
        <v>0</v>
      </c>
    </row>
    <row r="70" spans="1:7" ht="12.75" customHeight="1">
      <c r="A70" s="414"/>
      <c r="B70" s="450"/>
      <c r="C70" s="385"/>
      <c r="D70" s="385"/>
      <c r="E70" s="385"/>
      <c r="F70" s="451"/>
      <c r="G70" s="385"/>
    </row>
    <row r="71" spans="1:7" ht="12.75">
      <c r="A71" s="467"/>
      <c r="B71" s="468" t="s">
        <v>1108</v>
      </c>
      <c r="C71" s="383"/>
      <c r="D71" s="385"/>
      <c r="E71" s="385"/>
      <c r="F71" s="451"/>
      <c r="G71" s="385"/>
    </row>
    <row r="72" spans="1:7" ht="12.75">
      <c r="A72" s="385"/>
      <c r="B72" s="469" t="s">
        <v>1109</v>
      </c>
      <c r="C72" s="385"/>
      <c r="D72" s="385"/>
      <c r="E72" s="385"/>
      <c r="F72" s="451"/>
      <c r="G72" s="385"/>
    </row>
    <row r="73" spans="1:7" s="448" customFormat="1" ht="12.75">
      <c r="A73" s="447"/>
      <c r="B73" s="218" t="s">
        <v>873</v>
      </c>
      <c r="C73" s="447">
        <v>1466762515</v>
      </c>
      <c r="D73" s="447">
        <v>1466762515</v>
      </c>
      <c r="E73" s="447">
        <v>1441126594</v>
      </c>
      <c r="F73" s="446">
        <v>98.25221051548348</v>
      </c>
      <c r="G73" s="447">
        <v>120827185</v>
      </c>
    </row>
    <row r="74" spans="1:7" s="448" customFormat="1" ht="12.75">
      <c r="A74" s="447"/>
      <c r="B74" s="470" t="s">
        <v>608</v>
      </c>
      <c r="C74" s="447">
        <v>1435900000</v>
      </c>
      <c r="D74" s="447" t="s">
        <v>503</v>
      </c>
      <c r="E74" s="447">
        <v>1401696214</v>
      </c>
      <c r="F74" s="446">
        <v>97.61795487150916</v>
      </c>
      <c r="G74" s="447">
        <v>119320367</v>
      </c>
    </row>
    <row r="75" spans="1:7" s="448" customFormat="1" ht="12.75">
      <c r="A75" s="455" t="s">
        <v>1110</v>
      </c>
      <c r="B75" s="470" t="s">
        <v>1111</v>
      </c>
      <c r="C75" s="447">
        <v>1435900000</v>
      </c>
      <c r="D75" s="447" t="s">
        <v>503</v>
      </c>
      <c r="E75" s="447">
        <v>1401696214</v>
      </c>
      <c r="F75" s="446">
        <v>97.61795487150916</v>
      </c>
      <c r="G75" s="447">
        <v>119320367</v>
      </c>
    </row>
    <row r="76" spans="1:7" ht="12.75">
      <c r="A76" s="461" t="s">
        <v>1110</v>
      </c>
      <c r="B76" s="471" t="s">
        <v>1112</v>
      </c>
      <c r="C76" s="385">
        <v>1435900000</v>
      </c>
      <c r="D76" s="385" t="s">
        <v>503</v>
      </c>
      <c r="E76" s="385">
        <v>1667488866</v>
      </c>
      <c r="F76" s="451">
        <v>116.12848150985444</v>
      </c>
      <c r="G76" s="385">
        <v>148197955</v>
      </c>
    </row>
    <row r="77" spans="1:7" ht="12.75">
      <c r="A77" s="474" t="s">
        <v>1113</v>
      </c>
      <c r="B77" s="471" t="s">
        <v>1114</v>
      </c>
      <c r="C77" s="385">
        <v>10000</v>
      </c>
      <c r="D77" s="385" t="s">
        <v>503</v>
      </c>
      <c r="E77" s="385">
        <v>32294</v>
      </c>
      <c r="F77" s="451">
        <v>322.94</v>
      </c>
      <c r="G77" s="385">
        <v>3741</v>
      </c>
    </row>
    <row r="78" spans="1:7" ht="25.5">
      <c r="A78" s="227" t="s">
        <v>1115</v>
      </c>
      <c r="B78" s="471" t="s">
        <v>1116</v>
      </c>
      <c r="C78" s="385">
        <v>10000</v>
      </c>
      <c r="D78" s="385" t="s">
        <v>503</v>
      </c>
      <c r="E78" s="385">
        <v>32264</v>
      </c>
      <c r="F78" s="451">
        <v>322.64</v>
      </c>
      <c r="G78" s="385">
        <v>3741</v>
      </c>
    </row>
    <row r="79" spans="1:7" ht="25.5" customHeight="1">
      <c r="A79" s="227" t="s">
        <v>1117</v>
      </c>
      <c r="B79" s="464" t="s">
        <v>1118</v>
      </c>
      <c r="C79" s="385" t="s">
        <v>503</v>
      </c>
      <c r="D79" s="385" t="s">
        <v>503</v>
      </c>
      <c r="E79" s="385">
        <v>30</v>
      </c>
      <c r="F79" s="451" t="s">
        <v>503</v>
      </c>
      <c r="G79" s="385">
        <v>0</v>
      </c>
    </row>
    <row r="80" spans="1:7" ht="30" customHeight="1">
      <c r="A80" s="474" t="s">
        <v>1119</v>
      </c>
      <c r="B80" s="471" t="s">
        <v>1120</v>
      </c>
      <c r="C80" s="385">
        <v>1435890000</v>
      </c>
      <c r="D80" s="385" t="s">
        <v>503</v>
      </c>
      <c r="E80" s="385">
        <v>1667456572</v>
      </c>
      <c r="F80" s="451">
        <v>116.12704120789196</v>
      </c>
      <c r="G80" s="385">
        <v>148194214</v>
      </c>
    </row>
    <row r="81" spans="1:7" ht="25.5">
      <c r="A81" s="227" t="s">
        <v>1121</v>
      </c>
      <c r="B81" s="464" t="s">
        <v>1122</v>
      </c>
      <c r="C81" s="385">
        <v>954992406</v>
      </c>
      <c r="D81" s="385" t="s">
        <v>503</v>
      </c>
      <c r="E81" s="385">
        <v>1196233385</v>
      </c>
      <c r="F81" s="451">
        <v>125.26103636891119</v>
      </c>
      <c r="G81" s="385">
        <v>106314530</v>
      </c>
    </row>
    <row r="82" spans="1:7" ht="25.5" customHeight="1">
      <c r="A82" s="227" t="s">
        <v>1123</v>
      </c>
      <c r="B82" s="464" t="s">
        <v>1124</v>
      </c>
      <c r="C82" s="385">
        <v>88487880</v>
      </c>
      <c r="D82" s="385" t="s">
        <v>503</v>
      </c>
      <c r="E82" s="385">
        <v>86707746</v>
      </c>
      <c r="F82" s="451">
        <v>97.98827364832337</v>
      </c>
      <c r="G82" s="385">
        <v>7706099</v>
      </c>
    </row>
    <row r="83" spans="1:7" ht="38.25">
      <c r="A83" s="227" t="s">
        <v>1125</v>
      </c>
      <c r="B83" s="464" t="s">
        <v>1126</v>
      </c>
      <c r="C83" s="385">
        <v>12252168</v>
      </c>
      <c r="D83" s="385" t="s">
        <v>503</v>
      </c>
      <c r="E83" s="385">
        <v>12005686</v>
      </c>
      <c r="F83" s="451">
        <v>97.98825807808055</v>
      </c>
      <c r="G83" s="385">
        <v>1066998</v>
      </c>
    </row>
    <row r="84" spans="1:7" ht="25.5" customHeight="1">
      <c r="A84" s="227" t="s">
        <v>1127</v>
      </c>
      <c r="B84" s="464" t="s">
        <v>1128</v>
      </c>
      <c r="C84" s="385">
        <v>380157546</v>
      </c>
      <c r="D84" s="385" t="s">
        <v>503</v>
      </c>
      <c r="E84" s="385">
        <v>372509755</v>
      </c>
      <c r="F84" s="451">
        <v>97.98825747891375</v>
      </c>
      <c r="G84" s="385">
        <v>33106587</v>
      </c>
    </row>
    <row r="85" spans="1:7" ht="12.75">
      <c r="A85" s="475">
        <v>22500</v>
      </c>
      <c r="B85" s="464" t="s">
        <v>1129</v>
      </c>
      <c r="C85" s="385" t="s">
        <v>503</v>
      </c>
      <c r="D85" s="385" t="s">
        <v>503</v>
      </c>
      <c r="E85" s="385">
        <v>-265792652</v>
      </c>
      <c r="F85" s="451" t="s">
        <v>503</v>
      </c>
      <c r="G85" s="385">
        <v>-28877588</v>
      </c>
    </row>
    <row r="86" spans="1:7" ht="25.5">
      <c r="A86" s="385" t="s">
        <v>1130</v>
      </c>
      <c r="B86" s="464" t="s">
        <v>1131</v>
      </c>
      <c r="C86" s="385" t="s">
        <v>503</v>
      </c>
      <c r="D86" s="385" t="s">
        <v>503</v>
      </c>
      <c r="E86" s="385">
        <v>674860</v>
      </c>
      <c r="F86" s="451" t="s">
        <v>503</v>
      </c>
      <c r="G86" s="385">
        <v>88592</v>
      </c>
    </row>
    <row r="87" spans="1:7" ht="25.5">
      <c r="A87" s="385" t="s">
        <v>1132</v>
      </c>
      <c r="B87" s="464" t="s">
        <v>1133</v>
      </c>
      <c r="C87" s="385" t="s">
        <v>503</v>
      </c>
      <c r="D87" s="385" t="s">
        <v>503</v>
      </c>
      <c r="E87" s="385">
        <v>-266478641</v>
      </c>
      <c r="F87" s="451" t="s">
        <v>503</v>
      </c>
      <c r="G87" s="385">
        <v>-28966525</v>
      </c>
    </row>
    <row r="88" spans="1:7" ht="12.75">
      <c r="A88" s="385">
        <v>22590</v>
      </c>
      <c r="B88" s="464" t="s">
        <v>1134</v>
      </c>
      <c r="C88" s="385" t="s">
        <v>503</v>
      </c>
      <c r="D88" s="385" t="s">
        <v>503</v>
      </c>
      <c r="E88" s="385">
        <v>11129</v>
      </c>
      <c r="F88" s="451" t="s">
        <v>503</v>
      </c>
      <c r="G88" s="385">
        <v>345</v>
      </c>
    </row>
    <row r="89" spans="1:7" s="448" customFormat="1" ht="12.75">
      <c r="A89" s="476"/>
      <c r="B89" s="477" t="s">
        <v>609</v>
      </c>
      <c r="C89" s="447">
        <v>13940517</v>
      </c>
      <c r="D89" s="224" t="s">
        <v>503</v>
      </c>
      <c r="E89" s="447">
        <v>22561250</v>
      </c>
      <c r="F89" s="446">
        <v>161.839406673368</v>
      </c>
      <c r="G89" s="447">
        <v>83436</v>
      </c>
    </row>
    <row r="90" spans="1:7" s="448" customFormat="1" ht="25.5" hidden="1">
      <c r="A90" s="475">
        <v>22200</v>
      </c>
      <c r="B90" s="464" t="s">
        <v>1135</v>
      </c>
      <c r="C90" s="385" t="s">
        <v>503</v>
      </c>
      <c r="D90" s="385" t="s">
        <v>503</v>
      </c>
      <c r="E90" s="385">
        <v>0</v>
      </c>
      <c r="F90" s="451" t="s">
        <v>503</v>
      </c>
      <c r="G90" s="447">
        <v>0</v>
      </c>
    </row>
    <row r="91" spans="1:7" s="448" customFormat="1" ht="38.25" hidden="1">
      <c r="A91" s="474" t="s">
        <v>1136</v>
      </c>
      <c r="B91" s="464" t="s">
        <v>1137</v>
      </c>
      <c r="C91" s="385" t="s">
        <v>503</v>
      </c>
      <c r="D91" s="385" t="s">
        <v>503</v>
      </c>
      <c r="E91" s="385">
        <v>0</v>
      </c>
      <c r="F91" s="451" t="s">
        <v>503</v>
      </c>
      <c r="G91" s="447">
        <v>0</v>
      </c>
    </row>
    <row r="92" spans="1:7" ht="38.25">
      <c r="A92" s="474" t="s">
        <v>1138</v>
      </c>
      <c r="B92" s="464" t="s">
        <v>1139</v>
      </c>
      <c r="C92" s="385">
        <v>1296967</v>
      </c>
      <c r="D92" s="385" t="s">
        <v>503</v>
      </c>
      <c r="E92" s="385">
        <v>989949</v>
      </c>
      <c r="F92" s="451">
        <v>76.32800217738772</v>
      </c>
      <c r="G92" s="385">
        <v>83436</v>
      </c>
    </row>
    <row r="93" spans="1:7" ht="12.75">
      <c r="A93" s="227">
        <v>22410</v>
      </c>
      <c r="B93" s="464" t="s">
        <v>1140</v>
      </c>
      <c r="C93" s="385">
        <v>79000</v>
      </c>
      <c r="D93" s="385" t="s">
        <v>503</v>
      </c>
      <c r="E93" s="385">
        <v>72093</v>
      </c>
      <c r="F93" s="451">
        <v>91.25696202531645</v>
      </c>
      <c r="G93" s="385">
        <v>2455</v>
      </c>
    </row>
    <row r="94" spans="1:7" ht="38.25" customHeight="1">
      <c r="A94" s="227" t="s">
        <v>1141</v>
      </c>
      <c r="B94" s="464" t="s">
        <v>1142</v>
      </c>
      <c r="C94" s="385">
        <v>370000</v>
      </c>
      <c r="D94" s="385" t="s">
        <v>503</v>
      </c>
      <c r="E94" s="385">
        <v>187785</v>
      </c>
      <c r="F94" s="451">
        <v>50.7527027027027</v>
      </c>
      <c r="G94" s="385">
        <v>1514</v>
      </c>
    </row>
    <row r="95" spans="1:7" ht="12.75">
      <c r="A95" s="383" t="s">
        <v>1143</v>
      </c>
      <c r="B95" s="478" t="s">
        <v>1144</v>
      </c>
      <c r="C95" s="227">
        <v>70000</v>
      </c>
      <c r="D95" s="227" t="s">
        <v>503</v>
      </c>
      <c r="E95" s="227">
        <v>109723</v>
      </c>
      <c r="F95" s="451">
        <v>156.74714285714288</v>
      </c>
      <c r="G95" s="385">
        <v>1514</v>
      </c>
    </row>
    <row r="96" spans="1:7" ht="12.75">
      <c r="A96" s="383" t="s">
        <v>1145</v>
      </c>
      <c r="B96" s="478" t="s">
        <v>1146</v>
      </c>
      <c r="C96" s="227">
        <v>300000</v>
      </c>
      <c r="D96" s="227" t="s">
        <v>503</v>
      </c>
      <c r="E96" s="227">
        <v>78062</v>
      </c>
      <c r="F96" s="451">
        <v>26.020666666666664</v>
      </c>
      <c r="G96" s="385">
        <v>0</v>
      </c>
    </row>
    <row r="97" spans="1:7" ht="25.5">
      <c r="A97" s="227" t="s">
        <v>1147</v>
      </c>
      <c r="B97" s="479" t="s">
        <v>1148</v>
      </c>
      <c r="C97" s="385">
        <v>650000</v>
      </c>
      <c r="D97" s="385" t="s">
        <v>503</v>
      </c>
      <c r="E97" s="385">
        <v>719763</v>
      </c>
      <c r="F97" s="451">
        <v>110.73276923076922</v>
      </c>
      <c r="G97" s="385">
        <v>78280</v>
      </c>
    </row>
    <row r="98" spans="1:7" ht="25.5">
      <c r="A98" s="227" t="s">
        <v>1149</v>
      </c>
      <c r="B98" s="464" t="s">
        <v>1150</v>
      </c>
      <c r="C98" s="385">
        <v>5000</v>
      </c>
      <c r="D98" s="385" t="s">
        <v>503</v>
      </c>
      <c r="E98" s="385">
        <v>0</v>
      </c>
      <c r="F98" s="451">
        <v>0</v>
      </c>
      <c r="G98" s="385">
        <v>0</v>
      </c>
    </row>
    <row r="99" spans="1:7" ht="12.75">
      <c r="A99" s="227" t="s">
        <v>1151</v>
      </c>
      <c r="B99" s="464" t="s">
        <v>1152</v>
      </c>
      <c r="C99" s="385">
        <v>192967</v>
      </c>
      <c r="D99" s="385" t="s">
        <v>503</v>
      </c>
      <c r="E99" s="385">
        <v>5909</v>
      </c>
      <c r="F99" s="451">
        <v>3.062181616545834</v>
      </c>
      <c r="G99" s="385">
        <v>0</v>
      </c>
    </row>
    <row r="100" spans="1:7" ht="53.25" customHeight="1">
      <c r="A100" s="385">
        <v>22470</v>
      </c>
      <c r="B100" s="479" t="s">
        <v>1153</v>
      </c>
      <c r="C100" s="385" t="s">
        <v>503</v>
      </c>
      <c r="D100" s="385" t="s">
        <v>503</v>
      </c>
      <c r="E100" s="385">
        <v>4399</v>
      </c>
      <c r="F100" s="451" t="s">
        <v>503</v>
      </c>
      <c r="G100" s="385">
        <v>1187</v>
      </c>
    </row>
    <row r="101" spans="1:7" ht="21" customHeight="1" hidden="1">
      <c r="A101" s="385">
        <v>22490</v>
      </c>
      <c r="B101" s="464" t="s">
        <v>1154</v>
      </c>
      <c r="C101" s="385" t="s">
        <v>503</v>
      </c>
      <c r="D101" s="385" t="s">
        <v>503</v>
      </c>
      <c r="E101" s="385"/>
      <c r="F101" s="451" t="s">
        <v>503</v>
      </c>
      <c r="G101" s="385">
        <v>0</v>
      </c>
    </row>
    <row r="102" spans="1:7" ht="25.5">
      <c r="A102" s="475">
        <v>22600</v>
      </c>
      <c r="B102" s="479" t="s">
        <v>1155</v>
      </c>
      <c r="C102" s="385">
        <v>12643550</v>
      </c>
      <c r="D102" s="385" t="s">
        <v>503</v>
      </c>
      <c r="E102" s="385">
        <v>21571301</v>
      </c>
      <c r="F102" s="451">
        <v>170.61111001261514</v>
      </c>
      <c r="G102" s="385">
        <v>0</v>
      </c>
    </row>
    <row r="103" spans="1:7" ht="25.5">
      <c r="A103" s="385">
        <v>22610</v>
      </c>
      <c r="B103" s="479" t="s">
        <v>1156</v>
      </c>
      <c r="C103" s="385">
        <v>9970000</v>
      </c>
      <c r="D103" s="385" t="s">
        <v>503</v>
      </c>
      <c r="E103" s="385">
        <v>8338164</v>
      </c>
      <c r="F103" s="451">
        <v>83.63253761283852</v>
      </c>
      <c r="G103" s="385">
        <v>0</v>
      </c>
    </row>
    <row r="104" spans="1:7" ht="25.5">
      <c r="A104" s="385">
        <v>22620</v>
      </c>
      <c r="B104" s="479" t="s">
        <v>1157</v>
      </c>
      <c r="C104" s="385">
        <v>2673550</v>
      </c>
      <c r="D104" s="385" t="s">
        <v>503</v>
      </c>
      <c r="E104" s="385">
        <v>13233137</v>
      </c>
      <c r="F104" s="451" t="s">
        <v>503</v>
      </c>
      <c r="G104" s="385">
        <v>0</v>
      </c>
    </row>
    <row r="105" spans="1:7" s="448" customFormat="1" ht="25.5">
      <c r="A105" s="447"/>
      <c r="B105" s="470" t="s">
        <v>1158</v>
      </c>
      <c r="C105" s="447">
        <v>129110</v>
      </c>
      <c r="D105" s="447">
        <v>129110</v>
      </c>
      <c r="E105" s="447">
        <v>77210</v>
      </c>
      <c r="F105" s="446">
        <v>59.80171946402293</v>
      </c>
      <c r="G105" s="447">
        <v>5644</v>
      </c>
    </row>
    <row r="106" spans="1:7" s="448" customFormat="1" ht="12.75">
      <c r="A106" s="385"/>
      <c r="B106" s="470" t="s">
        <v>989</v>
      </c>
      <c r="C106" s="447">
        <v>16792888</v>
      </c>
      <c r="D106" s="447">
        <v>16792888</v>
      </c>
      <c r="E106" s="447">
        <v>16791920</v>
      </c>
      <c r="F106" s="446">
        <v>99.9942356549987</v>
      </c>
      <c r="G106" s="447">
        <v>1417738</v>
      </c>
    </row>
    <row r="107" spans="1:7" ht="12.75">
      <c r="A107" s="456">
        <v>18000</v>
      </c>
      <c r="B107" s="471" t="s">
        <v>990</v>
      </c>
      <c r="C107" s="385">
        <v>16792888</v>
      </c>
      <c r="D107" s="385">
        <v>16792888</v>
      </c>
      <c r="E107" s="385">
        <v>16791920</v>
      </c>
      <c r="F107" s="451">
        <v>99.9942356549987</v>
      </c>
      <c r="G107" s="385">
        <v>1417738</v>
      </c>
    </row>
    <row r="108" spans="1:7" ht="25.5">
      <c r="A108" s="475">
        <v>18200</v>
      </c>
      <c r="B108" s="464" t="s">
        <v>1159</v>
      </c>
      <c r="C108" s="385">
        <v>16792888</v>
      </c>
      <c r="D108" s="385">
        <v>16792888</v>
      </c>
      <c r="E108" s="385">
        <v>16791920</v>
      </c>
      <c r="F108" s="451">
        <v>99.9942356549987</v>
      </c>
      <c r="G108" s="385">
        <v>1417738</v>
      </c>
    </row>
    <row r="109" spans="1:7" ht="12.75">
      <c r="A109" s="385">
        <v>18210</v>
      </c>
      <c r="B109" s="464" t="s">
        <v>1160</v>
      </c>
      <c r="C109" s="385">
        <v>16792888</v>
      </c>
      <c r="D109" s="385" t="s">
        <v>503</v>
      </c>
      <c r="E109" s="385">
        <v>16791920</v>
      </c>
      <c r="F109" s="451">
        <v>99.9942356549987</v>
      </c>
      <c r="G109" s="385">
        <v>1417738</v>
      </c>
    </row>
    <row r="110" spans="1:7" ht="51">
      <c r="A110" s="383">
        <v>18211</v>
      </c>
      <c r="B110" s="478" t="s">
        <v>1161</v>
      </c>
      <c r="C110" s="227">
        <v>1026209</v>
      </c>
      <c r="D110" s="227" t="s">
        <v>503</v>
      </c>
      <c r="E110" s="227">
        <v>1026209</v>
      </c>
      <c r="F110" s="451">
        <v>100</v>
      </c>
      <c r="G110" s="385">
        <v>85522</v>
      </c>
    </row>
    <row r="111" spans="1:7" ht="25.5">
      <c r="A111" s="383">
        <v>18212</v>
      </c>
      <c r="B111" s="478" t="s">
        <v>1162</v>
      </c>
      <c r="C111" s="227">
        <v>2237960</v>
      </c>
      <c r="D111" s="227" t="s">
        <v>503</v>
      </c>
      <c r="E111" s="227">
        <v>2237628</v>
      </c>
      <c r="F111" s="451">
        <v>99.98516506103773</v>
      </c>
      <c r="G111" s="385">
        <v>185821</v>
      </c>
    </row>
    <row r="112" spans="1:7" ht="25.5">
      <c r="A112" s="383">
        <v>18213</v>
      </c>
      <c r="B112" s="478" t="s">
        <v>1163</v>
      </c>
      <c r="C112" s="227">
        <v>241468</v>
      </c>
      <c r="D112" s="227" t="s">
        <v>503</v>
      </c>
      <c r="E112" s="227">
        <v>240832</v>
      </c>
      <c r="F112" s="451">
        <v>99.73661106233538</v>
      </c>
      <c r="G112" s="385">
        <v>20056</v>
      </c>
    </row>
    <row r="113" spans="1:7" ht="25.5">
      <c r="A113" s="383">
        <v>18214</v>
      </c>
      <c r="B113" s="478" t="s">
        <v>1164</v>
      </c>
      <c r="C113" s="227">
        <v>1867749</v>
      </c>
      <c r="D113" s="227" t="s">
        <v>503</v>
      </c>
      <c r="E113" s="227">
        <v>1867749</v>
      </c>
      <c r="F113" s="451">
        <v>100</v>
      </c>
      <c r="G113" s="385">
        <v>155796</v>
      </c>
    </row>
    <row r="114" spans="1:7" ht="25.5">
      <c r="A114" s="383">
        <v>18215</v>
      </c>
      <c r="B114" s="478" t="s">
        <v>1165</v>
      </c>
      <c r="C114" s="227">
        <v>945057</v>
      </c>
      <c r="D114" s="227" t="s">
        <v>503</v>
      </c>
      <c r="E114" s="227">
        <v>945057</v>
      </c>
      <c r="F114" s="451">
        <v>100</v>
      </c>
      <c r="G114" s="385">
        <v>77725</v>
      </c>
    </row>
    <row r="115" spans="1:7" ht="25.5">
      <c r="A115" s="383">
        <v>18217</v>
      </c>
      <c r="B115" s="478" t="s">
        <v>1166</v>
      </c>
      <c r="C115" s="227">
        <v>10474445</v>
      </c>
      <c r="D115" s="227" t="s">
        <v>503</v>
      </c>
      <c r="E115" s="227">
        <v>10474445</v>
      </c>
      <c r="F115" s="451">
        <v>100</v>
      </c>
      <c r="G115" s="385">
        <v>892818</v>
      </c>
    </row>
    <row r="116" spans="1:7" s="448" customFormat="1" ht="12.75">
      <c r="A116" s="447"/>
      <c r="B116" s="218" t="s">
        <v>1167</v>
      </c>
      <c r="C116" s="447">
        <v>1225598433</v>
      </c>
      <c r="D116" s="447">
        <v>1225598433</v>
      </c>
      <c r="E116" s="447">
        <v>1213835273</v>
      </c>
      <c r="F116" s="446">
        <v>99.04021091384669</v>
      </c>
      <c r="G116" s="447">
        <v>147085060</v>
      </c>
    </row>
    <row r="117" spans="1:7" s="448" customFormat="1" ht="12.75">
      <c r="A117" s="207" t="s">
        <v>880</v>
      </c>
      <c r="B117" s="470" t="s">
        <v>975</v>
      </c>
      <c r="C117" s="447">
        <v>1224082549</v>
      </c>
      <c r="D117" s="447">
        <v>1224082549</v>
      </c>
      <c r="E117" s="447">
        <v>1212319555</v>
      </c>
      <c r="F117" s="446">
        <v>99.03903588776674</v>
      </c>
      <c r="G117" s="447">
        <v>146349018</v>
      </c>
    </row>
    <row r="118" spans="1:7" s="448" customFormat="1" ht="12.75">
      <c r="A118" s="455" t="s">
        <v>882</v>
      </c>
      <c r="B118" s="470" t="s">
        <v>976</v>
      </c>
      <c r="C118" s="447">
        <v>16616461</v>
      </c>
      <c r="D118" s="447">
        <v>16616461</v>
      </c>
      <c r="E118" s="447">
        <v>16589535</v>
      </c>
      <c r="F118" s="446">
        <v>99.83795586797935</v>
      </c>
      <c r="G118" s="447">
        <v>1667750</v>
      </c>
    </row>
    <row r="119" spans="1:7" ht="12.75">
      <c r="A119" s="456">
        <v>1000</v>
      </c>
      <c r="B119" s="480" t="s">
        <v>1168</v>
      </c>
      <c r="C119" s="385">
        <v>11341390</v>
      </c>
      <c r="D119" s="385">
        <v>11341390</v>
      </c>
      <c r="E119" s="385">
        <v>11316045</v>
      </c>
      <c r="F119" s="451">
        <v>99.77652651041892</v>
      </c>
      <c r="G119" s="385">
        <v>1251019</v>
      </c>
    </row>
    <row r="120" spans="1:7" ht="12.75">
      <c r="A120" s="457">
        <v>1100</v>
      </c>
      <c r="B120" s="480" t="s">
        <v>1169</v>
      </c>
      <c r="C120" s="385">
        <v>8177073</v>
      </c>
      <c r="D120" s="385">
        <v>8177073</v>
      </c>
      <c r="E120" s="385">
        <v>8153277</v>
      </c>
      <c r="F120" s="451">
        <v>99.70899122461057</v>
      </c>
      <c r="G120" s="385">
        <v>890984</v>
      </c>
    </row>
    <row r="121" spans="1:7" ht="12.75">
      <c r="A121" s="456">
        <v>2000</v>
      </c>
      <c r="B121" s="480" t="s">
        <v>979</v>
      </c>
      <c r="C121" s="385">
        <v>5275071</v>
      </c>
      <c r="D121" s="385">
        <v>5275071</v>
      </c>
      <c r="E121" s="385">
        <v>5273490</v>
      </c>
      <c r="F121" s="451">
        <v>99.97002883942226</v>
      </c>
      <c r="G121" s="385">
        <v>416731</v>
      </c>
    </row>
    <row r="122" spans="1:7" s="448" customFormat="1" ht="12.75">
      <c r="A122" s="459" t="s">
        <v>896</v>
      </c>
      <c r="B122" s="470" t="s">
        <v>1020</v>
      </c>
      <c r="C122" s="447">
        <v>64796</v>
      </c>
      <c r="D122" s="447">
        <v>64796</v>
      </c>
      <c r="E122" s="447">
        <v>64796</v>
      </c>
      <c r="F122" s="446">
        <v>100</v>
      </c>
      <c r="G122" s="447">
        <v>1</v>
      </c>
    </row>
    <row r="123" spans="1:7" s="448" customFormat="1" ht="12.75">
      <c r="A123" s="384" t="s">
        <v>902</v>
      </c>
      <c r="B123" s="470" t="s">
        <v>980</v>
      </c>
      <c r="C123" s="447">
        <v>1207391557</v>
      </c>
      <c r="D123" s="447">
        <v>1207391557</v>
      </c>
      <c r="E123" s="447">
        <v>1195655489</v>
      </c>
      <c r="F123" s="446">
        <v>99.02798160779254</v>
      </c>
      <c r="G123" s="447">
        <v>144681267</v>
      </c>
    </row>
    <row r="124" spans="1:7" ht="12.75">
      <c r="A124" s="456">
        <v>3000</v>
      </c>
      <c r="B124" s="480" t="s">
        <v>1001</v>
      </c>
      <c r="C124" s="385">
        <v>3435000</v>
      </c>
      <c r="D124" s="385">
        <v>3435000</v>
      </c>
      <c r="E124" s="385">
        <v>3407700</v>
      </c>
      <c r="F124" s="451">
        <v>99.2052401746725</v>
      </c>
      <c r="G124" s="385">
        <v>137246</v>
      </c>
    </row>
    <row r="125" spans="1:7" ht="12.75">
      <c r="A125" s="456">
        <v>6000</v>
      </c>
      <c r="B125" s="480" t="s">
        <v>981</v>
      </c>
      <c r="C125" s="385">
        <v>1203956557</v>
      </c>
      <c r="D125" s="385">
        <v>1203956557</v>
      </c>
      <c r="E125" s="385">
        <v>1192247789</v>
      </c>
      <c r="F125" s="451">
        <v>99.02747587261987</v>
      </c>
      <c r="G125" s="385">
        <v>144544021</v>
      </c>
    </row>
    <row r="126" spans="1:7" ht="25.5">
      <c r="A126" s="481" t="s">
        <v>1170</v>
      </c>
      <c r="B126" s="480" t="s">
        <v>984</v>
      </c>
      <c r="C126" s="385">
        <v>9735</v>
      </c>
      <c r="D126" s="385">
        <v>9735</v>
      </c>
      <c r="E126" s="385">
        <v>9735</v>
      </c>
      <c r="F126" s="451">
        <v>100</v>
      </c>
      <c r="G126" s="385">
        <v>0</v>
      </c>
    </row>
    <row r="127" spans="1:7" ht="12.75">
      <c r="A127" s="456">
        <v>7700</v>
      </c>
      <c r="B127" s="480" t="s">
        <v>985</v>
      </c>
      <c r="C127" s="385">
        <v>9735</v>
      </c>
      <c r="D127" s="385">
        <v>9735</v>
      </c>
      <c r="E127" s="385">
        <v>9735</v>
      </c>
      <c r="F127" s="451">
        <v>100</v>
      </c>
      <c r="G127" s="385">
        <v>0</v>
      </c>
    </row>
    <row r="128" spans="1:7" s="448" customFormat="1" ht="12.75">
      <c r="A128" s="207" t="s">
        <v>927</v>
      </c>
      <c r="B128" s="470" t="s">
        <v>928</v>
      </c>
      <c r="C128" s="447">
        <v>1515884</v>
      </c>
      <c r="D128" s="447">
        <v>1515884</v>
      </c>
      <c r="E128" s="447">
        <v>1515718</v>
      </c>
      <c r="F128" s="446">
        <v>99.9890492940093</v>
      </c>
      <c r="G128" s="447">
        <v>736042</v>
      </c>
    </row>
    <row r="129" spans="1:7" s="448" customFormat="1" ht="12.75">
      <c r="A129" s="455" t="s">
        <v>929</v>
      </c>
      <c r="B129" s="470" t="s">
        <v>982</v>
      </c>
      <c r="C129" s="447">
        <v>1515884</v>
      </c>
      <c r="D129" s="447">
        <v>1515884</v>
      </c>
      <c r="E129" s="447">
        <v>1515718</v>
      </c>
      <c r="F129" s="446">
        <v>99.9890492940093</v>
      </c>
      <c r="G129" s="447">
        <v>736042</v>
      </c>
    </row>
    <row r="130" spans="1:7" s="448" customFormat="1" ht="12.75">
      <c r="A130" s="476"/>
      <c r="B130" s="469" t="s">
        <v>1171</v>
      </c>
      <c r="C130" s="447">
        <v>241164082</v>
      </c>
      <c r="D130" s="447">
        <v>241164082</v>
      </c>
      <c r="E130" s="447">
        <v>227291321</v>
      </c>
      <c r="F130" s="446">
        <v>94.24758409919434</v>
      </c>
      <c r="G130" s="447">
        <v>-26257875</v>
      </c>
    </row>
    <row r="131" spans="1:7" s="448" customFormat="1" ht="12.75">
      <c r="A131" s="476"/>
      <c r="B131" s="469" t="s">
        <v>508</v>
      </c>
      <c r="C131" s="447">
        <v>-241164082</v>
      </c>
      <c r="D131" s="447">
        <v>-241164082</v>
      </c>
      <c r="E131" s="447">
        <v>-227291321</v>
      </c>
      <c r="F131" s="446">
        <v>94.24758409919434</v>
      </c>
      <c r="G131" s="447">
        <v>26257875</v>
      </c>
    </row>
    <row r="132" spans="1:7" ht="12.75">
      <c r="A132" s="463" t="s">
        <v>945</v>
      </c>
      <c r="B132" s="464" t="s">
        <v>512</v>
      </c>
      <c r="C132" s="385">
        <v>-776858</v>
      </c>
      <c r="D132" s="385">
        <v>-776858</v>
      </c>
      <c r="E132" s="385">
        <v>-776857</v>
      </c>
      <c r="F132" s="451">
        <v>99.99987127634652</v>
      </c>
      <c r="G132" s="385">
        <v>0</v>
      </c>
    </row>
    <row r="133" spans="1:7" ht="12.75">
      <c r="A133" s="449"/>
      <c r="B133" s="464" t="s">
        <v>1105</v>
      </c>
      <c r="C133" s="385">
        <v>-776858</v>
      </c>
      <c r="D133" s="385">
        <v>-776858</v>
      </c>
      <c r="E133" s="385">
        <v>-776857</v>
      </c>
      <c r="F133" s="451">
        <v>99.99987127634652</v>
      </c>
      <c r="G133" s="385">
        <v>0</v>
      </c>
    </row>
    <row r="134" spans="1:7" ht="12.75">
      <c r="A134" s="463" t="s">
        <v>939</v>
      </c>
      <c r="B134" s="480" t="s">
        <v>629</v>
      </c>
      <c r="C134" s="385">
        <v>-240445243</v>
      </c>
      <c r="D134" s="385">
        <v>-240445243</v>
      </c>
      <c r="E134" s="385">
        <v>-226590147</v>
      </c>
      <c r="F134" s="451">
        <v>94.23773337033747</v>
      </c>
      <c r="G134" s="385">
        <v>26257875</v>
      </c>
    </row>
    <row r="135" spans="1:7" ht="25.5">
      <c r="A135" s="449"/>
      <c r="B135" s="464" t="s">
        <v>1172</v>
      </c>
      <c r="C135" s="385">
        <v>-240387224</v>
      </c>
      <c r="D135" s="385">
        <v>-240387224</v>
      </c>
      <c r="E135" s="385">
        <v>-226514464</v>
      </c>
      <c r="F135" s="451">
        <v>94.2289944660287</v>
      </c>
      <c r="G135" s="385">
        <v>26257875</v>
      </c>
    </row>
    <row r="136" spans="1:7" ht="38.25">
      <c r="A136" s="449"/>
      <c r="B136" s="465" t="s">
        <v>1106</v>
      </c>
      <c r="C136" s="385">
        <v>-58019</v>
      </c>
      <c r="D136" s="385">
        <v>-58019</v>
      </c>
      <c r="E136" s="385">
        <v>-75683</v>
      </c>
      <c r="F136" s="451" t="s">
        <v>503</v>
      </c>
      <c r="G136" s="385">
        <v>0</v>
      </c>
    </row>
    <row r="137" spans="1:7" ht="25.5">
      <c r="A137" s="449" t="s">
        <v>1107</v>
      </c>
      <c r="B137" s="465" t="s">
        <v>514</v>
      </c>
      <c r="C137" s="385">
        <v>58019</v>
      </c>
      <c r="D137" s="385">
        <v>58019</v>
      </c>
      <c r="E137" s="385">
        <v>75683</v>
      </c>
      <c r="F137" s="451" t="s">
        <v>503</v>
      </c>
      <c r="G137" s="385">
        <v>0</v>
      </c>
    </row>
    <row r="138" spans="1:7" ht="12.75">
      <c r="A138" s="449"/>
      <c r="B138" s="470"/>
      <c r="C138" s="385"/>
      <c r="D138" s="385"/>
      <c r="E138" s="385"/>
      <c r="F138" s="451"/>
      <c r="G138" s="385"/>
    </row>
    <row r="139" spans="1:7" s="448" customFormat="1" ht="12.75">
      <c r="A139" s="447"/>
      <c r="B139" s="482" t="s">
        <v>1173</v>
      </c>
      <c r="C139" s="447"/>
      <c r="D139" s="447"/>
      <c r="E139" s="447"/>
      <c r="F139" s="446"/>
      <c r="G139" s="385"/>
    </row>
    <row r="140" spans="1:7" s="448" customFormat="1" ht="12.75">
      <c r="A140" s="447"/>
      <c r="B140" s="218" t="s">
        <v>873</v>
      </c>
      <c r="C140" s="447">
        <v>1038928157</v>
      </c>
      <c r="D140" s="447">
        <v>1038928157</v>
      </c>
      <c r="E140" s="447">
        <v>1018055276</v>
      </c>
      <c r="F140" s="446">
        <v>97.99092161865433</v>
      </c>
      <c r="G140" s="447">
        <v>83851027</v>
      </c>
    </row>
    <row r="141" spans="1:7" s="448" customFormat="1" ht="12.75">
      <c r="A141" s="385" t="s">
        <v>1174</v>
      </c>
      <c r="B141" s="470" t="s">
        <v>608</v>
      </c>
      <c r="C141" s="447">
        <v>955002406</v>
      </c>
      <c r="D141" s="447">
        <v>962511841</v>
      </c>
      <c r="E141" s="447">
        <v>930463326</v>
      </c>
      <c r="F141" s="446">
        <v>97.43046930082812</v>
      </c>
      <c r="G141" s="447">
        <v>77440683</v>
      </c>
    </row>
    <row r="142" spans="1:7" s="448" customFormat="1" ht="12.75">
      <c r="A142" s="455" t="s">
        <v>1110</v>
      </c>
      <c r="B142" s="470" t="s">
        <v>1175</v>
      </c>
      <c r="C142" s="447">
        <v>955002406</v>
      </c>
      <c r="D142" s="447">
        <v>962511841</v>
      </c>
      <c r="E142" s="447">
        <v>930463326</v>
      </c>
      <c r="F142" s="446">
        <v>97.43046930082812</v>
      </c>
      <c r="G142" s="447">
        <v>77440683</v>
      </c>
    </row>
    <row r="143" spans="1:7" ht="12.75">
      <c r="A143" s="461" t="s">
        <v>1110</v>
      </c>
      <c r="B143" s="471" t="s">
        <v>1112</v>
      </c>
      <c r="C143" s="385">
        <v>955002406</v>
      </c>
      <c r="D143" s="385">
        <v>962511841</v>
      </c>
      <c r="E143" s="385">
        <v>1196265649</v>
      </c>
      <c r="F143" s="451">
        <v>125.26310315913487</v>
      </c>
      <c r="G143" s="385">
        <v>106318271</v>
      </c>
    </row>
    <row r="144" spans="1:7" ht="12.75">
      <c r="A144" s="474" t="s">
        <v>1113</v>
      </c>
      <c r="B144" s="471" t="s">
        <v>1114</v>
      </c>
      <c r="C144" s="385">
        <v>10000</v>
      </c>
      <c r="D144" s="385" t="s">
        <v>503</v>
      </c>
      <c r="E144" s="385">
        <v>32264</v>
      </c>
      <c r="F144" s="451">
        <v>322.64</v>
      </c>
      <c r="G144" s="385">
        <v>3741</v>
      </c>
    </row>
    <row r="145" spans="1:7" ht="25.5">
      <c r="A145" s="227" t="s">
        <v>1115</v>
      </c>
      <c r="B145" s="471" t="s">
        <v>1116</v>
      </c>
      <c r="C145" s="385">
        <v>10000</v>
      </c>
      <c r="D145" s="385" t="s">
        <v>503</v>
      </c>
      <c r="E145" s="385">
        <v>32264</v>
      </c>
      <c r="F145" s="451">
        <v>322.64</v>
      </c>
      <c r="G145" s="385">
        <v>3741</v>
      </c>
    </row>
    <row r="146" spans="1:7" ht="28.5" customHeight="1">
      <c r="A146" s="475" t="s">
        <v>1119</v>
      </c>
      <c r="B146" s="471" t="s">
        <v>1120</v>
      </c>
      <c r="C146" s="385">
        <v>954992406</v>
      </c>
      <c r="D146" s="385" t="s">
        <v>503</v>
      </c>
      <c r="E146" s="385">
        <v>1196233385</v>
      </c>
      <c r="F146" s="451">
        <v>125.26103636891119</v>
      </c>
      <c r="G146" s="385">
        <v>106314530</v>
      </c>
    </row>
    <row r="147" spans="1:7" ht="25.5">
      <c r="A147" s="385" t="s">
        <v>1121</v>
      </c>
      <c r="B147" s="464" t="s">
        <v>1122</v>
      </c>
      <c r="C147" s="385">
        <v>954992406</v>
      </c>
      <c r="D147" s="385" t="s">
        <v>503</v>
      </c>
      <c r="E147" s="385">
        <v>1196233385</v>
      </c>
      <c r="F147" s="451">
        <v>125.26103636891119</v>
      </c>
      <c r="G147" s="385">
        <v>106314530</v>
      </c>
    </row>
    <row r="148" spans="1:7" ht="12.75">
      <c r="A148" s="475">
        <v>22500</v>
      </c>
      <c r="B148" s="464" t="s">
        <v>1129</v>
      </c>
      <c r="C148" s="385" t="s">
        <v>503</v>
      </c>
      <c r="D148" s="385" t="s">
        <v>503</v>
      </c>
      <c r="E148" s="385">
        <v>-265802323</v>
      </c>
      <c r="F148" s="451" t="s">
        <v>503</v>
      </c>
      <c r="G148" s="385">
        <v>-28877588</v>
      </c>
    </row>
    <row r="149" spans="1:7" ht="25.5">
      <c r="A149" s="385" t="s">
        <v>1130</v>
      </c>
      <c r="B149" s="464" t="s">
        <v>1131</v>
      </c>
      <c r="C149" s="385" t="s">
        <v>503</v>
      </c>
      <c r="D149" s="385" t="s">
        <v>503</v>
      </c>
      <c r="E149" s="385">
        <v>674860</v>
      </c>
      <c r="F149" s="451" t="s">
        <v>503</v>
      </c>
      <c r="G149" s="385">
        <v>88592</v>
      </c>
    </row>
    <row r="150" spans="1:7" ht="25.5">
      <c r="A150" s="385" t="s">
        <v>1132</v>
      </c>
      <c r="B150" s="464" t="s">
        <v>1133</v>
      </c>
      <c r="C150" s="385" t="s">
        <v>503</v>
      </c>
      <c r="D150" s="385" t="s">
        <v>503</v>
      </c>
      <c r="E150" s="385">
        <v>-266478641</v>
      </c>
      <c r="F150" s="451" t="s">
        <v>503</v>
      </c>
      <c r="G150" s="385">
        <v>-28966525</v>
      </c>
    </row>
    <row r="151" spans="1:7" ht="12.75">
      <c r="A151" s="483">
        <v>22590</v>
      </c>
      <c r="B151" s="464" t="s">
        <v>1134</v>
      </c>
      <c r="C151" s="385" t="s">
        <v>503</v>
      </c>
      <c r="D151" s="385" t="s">
        <v>503</v>
      </c>
      <c r="E151" s="385">
        <v>1458</v>
      </c>
      <c r="F151" s="451" t="s">
        <v>503</v>
      </c>
      <c r="G151" s="385">
        <v>345</v>
      </c>
    </row>
    <row r="152" spans="1:7" s="448" customFormat="1" ht="12.75">
      <c r="A152" s="476"/>
      <c r="B152" s="477" t="s">
        <v>609</v>
      </c>
      <c r="C152" s="447">
        <v>7509435</v>
      </c>
      <c r="D152" s="224" t="s">
        <v>503</v>
      </c>
      <c r="E152" s="447">
        <v>13195804</v>
      </c>
      <c r="F152" s="446">
        <v>175.72299380712397</v>
      </c>
      <c r="G152" s="447">
        <v>1674</v>
      </c>
    </row>
    <row r="153" spans="1:7" s="448" customFormat="1" ht="25.5" hidden="1">
      <c r="A153" s="475">
        <v>22200</v>
      </c>
      <c r="B153" s="464" t="s">
        <v>1135</v>
      </c>
      <c r="C153" s="385" t="s">
        <v>503</v>
      </c>
      <c r="D153" s="385" t="s">
        <v>503</v>
      </c>
      <c r="E153" s="385">
        <v>0</v>
      </c>
      <c r="F153" s="451" t="s">
        <v>503</v>
      </c>
      <c r="G153" s="447">
        <v>0</v>
      </c>
    </row>
    <row r="154" spans="1:7" s="448" customFormat="1" ht="38.25" hidden="1">
      <c r="A154" s="475">
        <v>22300</v>
      </c>
      <c r="B154" s="464" t="s">
        <v>1137</v>
      </c>
      <c r="C154" s="227" t="s">
        <v>503</v>
      </c>
      <c r="D154" s="385" t="s">
        <v>503</v>
      </c>
      <c r="E154" s="227">
        <v>0</v>
      </c>
      <c r="F154" s="451" t="s">
        <v>503</v>
      </c>
      <c r="G154" s="447">
        <v>0</v>
      </c>
    </row>
    <row r="155" spans="1:7" ht="38.25">
      <c r="A155" s="475">
        <v>22400</v>
      </c>
      <c r="B155" s="464" t="s">
        <v>1139</v>
      </c>
      <c r="C155" s="385">
        <v>509435</v>
      </c>
      <c r="D155" s="385" t="s">
        <v>503</v>
      </c>
      <c r="E155" s="385">
        <v>193403</v>
      </c>
      <c r="F155" s="451">
        <v>37.96421525808003</v>
      </c>
      <c r="G155" s="385">
        <v>1674</v>
      </c>
    </row>
    <row r="156" spans="1:7" ht="12.75">
      <c r="A156" s="385">
        <v>22410</v>
      </c>
      <c r="B156" s="464" t="s">
        <v>1176</v>
      </c>
      <c r="C156" s="385">
        <v>1000</v>
      </c>
      <c r="D156" s="385" t="s">
        <v>503</v>
      </c>
      <c r="E156" s="385">
        <v>186</v>
      </c>
      <c r="F156" s="451">
        <v>18.6</v>
      </c>
      <c r="G156" s="385">
        <v>0</v>
      </c>
    </row>
    <row r="157" spans="1:7" ht="38.25" customHeight="1">
      <c r="A157" s="385">
        <v>22420</v>
      </c>
      <c r="B157" s="464" t="s">
        <v>1142</v>
      </c>
      <c r="C157" s="385">
        <v>370000</v>
      </c>
      <c r="D157" s="385" t="s">
        <v>503</v>
      </c>
      <c r="E157" s="385">
        <v>187785</v>
      </c>
      <c r="F157" s="451">
        <v>50.7527027027027</v>
      </c>
      <c r="G157" s="385">
        <v>1514</v>
      </c>
    </row>
    <row r="158" spans="1:7" ht="12.75">
      <c r="A158" s="383">
        <v>22421</v>
      </c>
      <c r="B158" s="478" t="s">
        <v>1144</v>
      </c>
      <c r="C158" s="227">
        <v>70000</v>
      </c>
      <c r="D158" s="227" t="s">
        <v>503</v>
      </c>
      <c r="E158" s="227">
        <v>109723</v>
      </c>
      <c r="F158" s="451">
        <v>156.74714285714288</v>
      </c>
      <c r="G158" s="385">
        <v>1514</v>
      </c>
    </row>
    <row r="159" spans="1:7" ht="12.75">
      <c r="A159" s="383">
        <v>22422</v>
      </c>
      <c r="B159" s="478" t="s">
        <v>1146</v>
      </c>
      <c r="C159" s="227">
        <v>300000</v>
      </c>
      <c r="D159" s="227" t="s">
        <v>503</v>
      </c>
      <c r="E159" s="227">
        <v>78062</v>
      </c>
      <c r="F159" s="451">
        <v>26.020666666666664</v>
      </c>
      <c r="G159" s="385">
        <v>0</v>
      </c>
    </row>
    <row r="160" spans="1:7" ht="12" customHeight="1">
      <c r="A160" s="385">
        <v>22460</v>
      </c>
      <c r="B160" s="464" t="s">
        <v>1152</v>
      </c>
      <c r="C160" s="227">
        <v>138435</v>
      </c>
      <c r="D160" s="227" t="s">
        <v>503</v>
      </c>
      <c r="E160" s="227">
        <v>4467</v>
      </c>
      <c r="F160" s="451">
        <v>3.226785133817315</v>
      </c>
      <c r="G160" s="385">
        <v>0</v>
      </c>
    </row>
    <row r="161" spans="1:7" ht="49.5" customHeight="1">
      <c r="A161" s="385">
        <v>22470</v>
      </c>
      <c r="B161" s="464" t="s">
        <v>1177</v>
      </c>
      <c r="C161" s="385" t="s">
        <v>503</v>
      </c>
      <c r="D161" s="385" t="s">
        <v>503</v>
      </c>
      <c r="E161" s="385">
        <v>965</v>
      </c>
      <c r="F161" s="451" t="s">
        <v>503</v>
      </c>
      <c r="G161" s="385">
        <v>160</v>
      </c>
    </row>
    <row r="162" spans="1:7" ht="25.5">
      <c r="A162" s="475">
        <v>22600</v>
      </c>
      <c r="B162" s="479" t="s">
        <v>1155</v>
      </c>
      <c r="C162" s="385">
        <v>7000000</v>
      </c>
      <c r="D162" s="385" t="s">
        <v>503</v>
      </c>
      <c r="E162" s="385">
        <v>13002401</v>
      </c>
      <c r="F162" s="451">
        <v>185.74858571428572</v>
      </c>
      <c r="G162" s="385">
        <v>0</v>
      </c>
    </row>
    <row r="163" spans="1:7" ht="25.5">
      <c r="A163" s="385">
        <v>22610</v>
      </c>
      <c r="B163" s="479" t="s">
        <v>1156</v>
      </c>
      <c r="C163" s="385">
        <v>7000000</v>
      </c>
      <c r="D163" s="385" t="s">
        <v>503</v>
      </c>
      <c r="E163" s="385">
        <v>5631095</v>
      </c>
      <c r="F163" s="451">
        <v>80.44421428571428</v>
      </c>
      <c r="G163" s="385">
        <v>0</v>
      </c>
    </row>
    <row r="164" spans="1:7" ht="24.75" customHeight="1">
      <c r="A164" s="385">
        <v>22620</v>
      </c>
      <c r="B164" s="479" t="s">
        <v>1157</v>
      </c>
      <c r="C164" s="385" t="s">
        <v>503</v>
      </c>
      <c r="D164" s="385" t="s">
        <v>503</v>
      </c>
      <c r="E164" s="385">
        <v>7371306</v>
      </c>
      <c r="F164" s="451" t="s">
        <v>503</v>
      </c>
      <c r="G164" s="385">
        <v>0</v>
      </c>
    </row>
    <row r="165" spans="1:7" s="448" customFormat="1" ht="25.5" hidden="1">
      <c r="A165" s="447"/>
      <c r="B165" s="480" t="s">
        <v>1158</v>
      </c>
      <c r="C165" s="385" t="s">
        <v>503</v>
      </c>
      <c r="D165" s="385" t="s">
        <v>503</v>
      </c>
      <c r="E165" s="385">
        <v>0</v>
      </c>
      <c r="F165" s="460" t="s">
        <v>503</v>
      </c>
      <c r="G165" s="385">
        <v>0</v>
      </c>
    </row>
    <row r="166" spans="1:7" s="448" customFormat="1" ht="12.75">
      <c r="A166" s="447"/>
      <c r="B166" s="470" t="s">
        <v>989</v>
      </c>
      <c r="C166" s="447">
        <v>76416316</v>
      </c>
      <c r="D166" s="447">
        <v>76416316</v>
      </c>
      <c r="E166" s="224">
        <v>74396146</v>
      </c>
      <c r="F166" s="446">
        <v>97.35636300498966</v>
      </c>
      <c r="G166" s="447">
        <v>6408670</v>
      </c>
    </row>
    <row r="167" spans="1:7" ht="12.75">
      <c r="A167" s="456">
        <v>18000</v>
      </c>
      <c r="B167" s="471" t="s">
        <v>990</v>
      </c>
      <c r="C167" s="385">
        <v>76416316</v>
      </c>
      <c r="D167" s="385">
        <v>76416316</v>
      </c>
      <c r="E167" s="385">
        <v>74396146</v>
      </c>
      <c r="F167" s="451">
        <v>97.35636300498966</v>
      </c>
      <c r="G167" s="385">
        <v>6408670</v>
      </c>
    </row>
    <row r="168" spans="1:7" ht="25.5">
      <c r="A168" s="475">
        <v>18200</v>
      </c>
      <c r="B168" s="464" t="s">
        <v>1159</v>
      </c>
      <c r="C168" s="227">
        <v>15525211</v>
      </c>
      <c r="D168" s="227">
        <v>15525211</v>
      </c>
      <c r="E168" s="227">
        <v>15524879</v>
      </c>
      <c r="F168" s="451">
        <v>99.99786154275134</v>
      </c>
      <c r="G168" s="385">
        <v>1312160</v>
      </c>
    </row>
    <row r="169" spans="1:7" ht="12.75">
      <c r="A169" s="385">
        <v>18210</v>
      </c>
      <c r="B169" s="464" t="s">
        <v>1160</v>
      </c>
      <c r="C169" s="227">
        <v>15525211</v>
      </c>
      <c r="D169" s="227" t="s">
        <v>503</v>
      </c>
      <c r="E169" s="227">
        <v>15524879</v>
      </c>
      <c r="F169" s="451">
        <v>99.99786154275134</v>
      </c>
      <c r="G169" s="385">
        <v>1312160</v>
      </c>
    </row>
    <row r="170" spans="1:7" ht="25.5">
      <c r="A170" s="383">
        <v>18212</v>
      </c>
      <c r="B170" s="478" t="s">
        <v>1162</v>
      </c>
      <c r="C170" s="227">
        <v>2237960</v>
      </c>
      <c r="D170" s="227" t="s">
        <v>503</v>
      </c>
      <c r="E170" s="227">
        <v>2237628</v>
      </c>
      <c r="F170" s="451">
        <v>99.98516506103773</v>
      </c>
      <c r="G170" s="385">
        <v>185821</v>
      </c>
    </row>
    <row r="171" spans="1:7" ht="25.5">
      <c r="A171" s="383">
        <v>18214</v>
      </c>
      <c r="B171" s="478" t="s">
        <v>1164</v>
      </c>
      <c r="C171" s="227">
        <v>1867749</v>
      </c>
      <c r="D171" s="227" t="s">
        <v>503</v>
      </c>
      <c r="E171" s="227">
        <v>1867749</v>
      </c>
      <c r="F171" s="451">
        <v>100</v>
      </c>
      <c r="G171" s="385">
        <v>155796</v>
      </c>
    </row>
    <row r="172" spans="1:7" ht="25.5">
      <c r="A172" s="383">
        <v>18215</v>
      </c>
      <c r="B172" s="478" t="s">
        <v>1165</v>
      </c>
      <c r="C172" s="227">
        <v>945057</v>
      </c>
      <c r="D172" s="227" t="s">
        <v>503</v>
      </c>
      <c r="E172" s="227">
        <v>945057</v>
      </c>
      <c r="F172" s="451">
        <v>100</v>
      </c>
      <c r="G172" s="385">
        <v>77725</v>
      </c>
    </row>
    <row r="173" spans="1:7" ht="25.5">
      <c r="A173" s="383">
        <v>18217</v>
      </c>
      <c r="B173" s="478" t="s">
        <v>1166</v>
      </c>
      <c r="C173" s="227">
        <v>10474445</v>
      </c>
      <c r="D173" s="227" t="s">
        <v>503</v>
      </c>
      <c r="E173" s="227">
        <v>10474445</v>
      </c>
      <c r="F173" s="451">
        <v>100</v>
      </c>
      <c r="G173" s="385">
        <v>892818</v>
      </c>
    </row>
    <row r="174" spans="1:7" ht="12.75">
      <c r="A174" s="475">
        <v>18500</v>
      </c>
      <c r="B174" s="464" t="s">
        <v>1178</v>
      </c>
      <c r="C174" s="227">
        <v>60891105</v>
      </c>
      <c r="D174" s="227">
        <v>60891105</v>
      </c>
      <c r="E174" s="227">
        <v>58871267</v>
      </c>
      <c r="F174" s="451">
        <v>96.68286854048715</v>
      </c>
      <c r="G174" s="385">
        <v>5096510</v>
      </c>
    </row>
    <row r="175" spans="1:7" ht="25.5">
      <c r="A175" s="385">
        <v>18520</v>
      </c>
      <c r="B175" s="464" t="s">
        <v>1179</v>
      </c>
      <c r="C175" s="227">
        <v>60891105</v>
      </c>
      <c r="D175" s="227" t="s">
        <v>503</v>
      </c>
      <c r="E175" s="227">
        <v>58871267</v>
      </c>
      <c r="F175" s="451">
        <v>96.68286854048715</v>
      </c>
      <c r="G175" s="385">
        <v>5096510</v>
      </c>
    </row>
    <row r="176" spans="1:7" ht="25.5">
      <c r="A176" s="383">
        <v>18521</v>
      </c>
      <c r="B176" s="478" t="s">
        <v>1180</v>
      </c>
      <c r="C176" s="227">
        <v>13082400</v>
      </c>
      <c r="D176" s="227" t="s">
        <v>503</v>
      </c>
      <c r="E176" s="227">
        <v>11483778</v>
      </c>
      <c r="F176" s="451">
        <v>87.7803614015777</v>
      </c>
      <c r="G176" s="385">
        <v>1092473</v>
      </c>
    </row>
    <row r="177" spans="1:7" ht="25.5">
      <c r="A177" s="383">
        <v>18522</v>
      </c>
      <c r="B177" s="478" t="s">
        <v>1181</v>
      </c>
      <c r="C177" s="227">
        <v>725672</v>
      </c>
      <c r="D177" s="227" t="s">
        <v>503</v>
      </c>
      <c r="E177" s="227">
        <v>531345</v>
      </c>
      <c r="F177" s="451">
        <v>73.22109713479368</v>
      </c>
      <c r="G177" s="385">
        <v>45415</v>
      </c>
    </row>
    <row r="178" spans="1:7" ht="25.5">
      <c r="A178" s="383">
        <v>18523</v>
      </c>
      <c r="B178" s="478" t="s">
        <v>1182</v>
      </c>
      <c r="C178" s="227">
        <v>47083033</v>
      </c>
      <c r="D178" s="227" t="s">
        <v>503</v>
      </c>
      <c r="E178" s="227">
        <v>46856144</v>
      </c>
      <c r="F178" s="451">
        <v>99.51810878453816</v>
      </c>
      <c r="G178" s="385">
        <v>3958622</v>
      </c>
    </row>
    <row r="179" spans="1:7" s="448" customFormat="1" ht="12.75">
      <c r="A179" s="447"/>
      <c r="B179" s="218" t="s">
        <v>1167</v>
      </c>
      <c r="C179" s="447">
        <v>892518657</v>
      </c>
      <c r="D179" s="447">
        <v>892518657</v>
      </c>
      <c r="E179" s="447">
        <v>880883896</v>
      </c>
      <c r="F179" s="446">
        <v>98.69641257258334</v>
      </c>
      <c r="G179" s="447">
        <v>113876437</v>
      </c>
    </row>
    <row r="180" spans="1:7" s="448" customFormat="1" ht="12.75">
      <c r="A180" s="207" t="s">
        <v>880</v>
      </c>
      <c r="B180" s="470" t="s">
        <v>975</v>
      </c>
      <c r="C180" s="447">
        <v>892518657</v>
      </c>
      <c r="D180" s="447">
        <v>892518657</v>
      </c>
      <c r="E180" s="447">
        <v>880883896</v>
      </c>
      <c r="F180" s="446">
        <v>98.69641257258334</v>
      </c>
      <c r="G180" s="447">
        <v>113876437</v>
      </c>
    </row>
    <row r="181" spans="1:7" s="448" customFormat="1" ht="12.75">
      <c r="A181" s="384" t="s">
        <v>902</v>
      </c>
      <c r="B181" s="470" t="s">
        <v>980</v>
      </c>
      <c r="C181" s="447">
        <v>880194863</v>
      </c>
      <c r="D181" s="447">
        <v>880194863</v>
      </c>
      <c r="E181" s="447">
        <v>868560102</v>
      </c>
      <c r="F181" s="446">
        <v>98.67816076995214</v>
      </c>
      <c r="G181" s="447">
        <v>112270778</v>
      </c>
    </row>
    <row r="182" spans="1:7" ht="12.75">
      <c r="A182" s="456">
        <v>6000</v>
      </c>
      <c r="B182" s="480" t="s">
        <v>981</v>
      </c>
      <c r="C182" s="385">
        <v>880194863</v>
      </c>
      <c r="D182" s="385">
        <v>880194863</v>
      </c>
      <c r="E182" s="385">
        <v>868560102</v>
      </c>
      <c r="F182" s="451">
        <v>98.67816076995214</v>
      </c>
      <c r="G182" s="385">
        <v>112270778</v>
      </c>
    </row>
    <row r="183" spans="1:7" s="448" customFormat="1" ht="12.75">
      <c r="A183" s="484">
        <v>7000</v>
      </c>
      <c r="B183" s="470" t="s">
        <v>923</v>
      </c>
      <c r="C183" s="447">
        <v>12323794</v>
      </c>
      <c r="D183" s="447">
        <v>12323794</v>
      </c>
      <c r="E183" s="447">
        <v>12323794</v>
      </c>
      <c r="F183" s="446">
        <v>100</v>
      </c>
      <c r="G183" s="447">
        <v>1605659</v>
      </c>
    </row>
    <row r="184" spans="1:7" ht="12.75">
      <c r="A184" s="474">
        <v>7100</v>
      </c>
      <c r="B184" s="464" t="s">
        <v>1183</v>
      </c>
      <c r="C184" s="385">
        <v>12323794</v>
      </c>
      <c r="D184" s="385">
        <v>12323794</v>
      </c>
      <c r="E184" s="385">
        <v>12323794</v>
      </c>
      <c r="F184" s="451">
        <v>100</v>
      </c>
      <c r="G184" s="385">
        <v>1605659</v>
      </c>
    </row>
    <row r="185" spans="1:7" ht="38.25">
      <c r="A185" s="227">
        <v>7140</v>
      </c>
      <c r="B185" s="464" t="s">
        <v>1184</v>
      </c>
      <c r="C185" s="385">
        <v>12323794</v>
      </c>
      <c r="D185" s="385">
        <v>12323794</v>
      </c>
      <c r="E185" s="385">
        <v>12323794</v>
      </c>
      <c r="F185" s="451">
        <v>100</v>
      </c>
      <c r="G185" s="385">
        <v>1605659</v>
      </c>
    </row>
    <row r="186" spans="1:7" s="448" customFormat="1" ht="12.75">
      <c r="A186" s="485"/>
      <c r="B186" s="469" t="s">
        <v>1171</v>
      </c>
      <c r="C186" s="447">
        <v>146409500</v>
      </c>
      <c r="D186" s="447">
        <v>146409500</v>
      </c>
      <c r="E186" s="447">
        <v>137171380</v>
      </c>
      <c r="F186" s="446">
        <v>93.69021818939345</v>
      </c>
      <c r="G186" s="447">
        <v>-30025410</v>
      </c>
    </row>
    <row r="187" spans="1:7" s="448" customFormat="1" ht="12.75">
      <c r="A187" s="485"/>
      <c r="B187" s="469" t="s">
        <v>508</v>
      </c>
      <c r="C187" s="447">
        <v>-146409500</v>
      </c>
      <c r="D187" s="447">
        <v>-146409500</v>
      </c>
      <c r="E187" s="447">
        <v>-137171380</v>
      </c>
      <c r="F187" s="446">
        <v>93.69021818939345</v>
      </c>
      <c r="G187" s="447">
        <v>30025410</v>
      </c>
    </row>
    <row r="188" spans="1:7" ht="12.75">
      <c r="A188" s="463" t="s">
        <v>939</v>
      </c>
      <c r="B188" s="480" t="s">
        <v>629</v>
      </c>
      <c r="C188" s="385">
        <v>-146467519</v>
      </c>
      <c r="D188" s="385">
        <v>-146467519</v>
      </c>
      <c r="E188" s="385">
        <v>-137247063</v>
      </c>
      <c r="F188" s="451">
        <v>93.70477764425026</v>
      </c>
      <c r="G188" s="385">
        <v>30025410</v>
      </c>
    </row>
    <row r="189" spans="1:7" ht="25.5">
      <c r="A189" s="449"/>
      <c r="B189" s="464" t="s">
        <v>1172</v>
      </c>
      <c r="C189" s="385">
        <v>-146409500</v>
      </c>
      <c r="D189" s="385">
        <v>-146409500</v>
      </c>
      <c r="E189" s="385">
        <v>-137171380</v>
      </c>
      <c r="F189" s="486" t="s">
        <v>503</v>
      </c>
      <c r="G189" s="385">
        <v>30025410</v>
      </c>
    </row>
    <row r="190" spans="1:7" ht="42.75" customHeight="1">
      <c r="A190" s="449"/>
      <c r="B190" s="465" t="s">
        <v>1106</v>
      </c>
      <c r="C190" s="385">
        <v>-58019</v>
      </c>
      <c r="D190" s="385">
        <v>-58019</v>
      </c>
      <c r="E190" s="385">
        <v>-75683</v>
      </c>
      <c r="F190" s="451" t="s">
        <v>503</v>
      </c>
      <c r="G190" s="385">
        <v>0</v>
      </c>
    </row>
    <row r="191" spans="1:7" ht="25.5">
      <c r="A191" s="449" t="s">
        <v>1107</v>
      </c>
      <c r="B191" s="465" t="s">
        <v>514</v>
      </c>
      <c r="C191" s="385">
        <v>58019</v>
      </c>
      <c r="D191" s="227">
        <v>58019</v>
      </c>
      <c r="E191" s="385">
        <v>75683</v>
      </c>
      <c r="F191" s="451" t="s">
        <v>503</v>
      </c>
      <c r="G191" s="385">
        <v>0</v>
      </c>
    </row>
    <row r="192" spans="1:7" ht="12.75">
      <c r="A192" s="455"/>
      <c r="B192" s="464"/>
      <c r="C192" s="385"/>
      <c r="D192" s="385"/>
      <c r="E192" s="385"/>
      <c r="F192" s="451"/>
      <c r="G192" s="385"/>
    </row>
    <row r="193" spans="1:7" s="448" customFormat="1" ht="12.75">
      <c r="A193" s="447"/>
      <c r="B193" s="482" t="s">
        <v>1185</v>
      </c>
      <c r="C193" s="447"/>
      <c r="D193" s="447"/>
      <c r="E193" s="447"/>
      <c r="F193" s="446"/>
      <c r="G193" s="385"/>
    </row>
    <row r="194" spans="1:7" s="448" customFormat="1" ht="12.75">
      <c r="A194" s="447"/>
      <c r="B194" s="218" t="s">
        <v>873</v>
      </c>
      <c r="C194" s="447">
        <v>92571032</v>
      </c>
      <c r="D194" s="447">
        <v>92571032</v>
      </c>
      <c r="E194" s="447">
        <v>91063074</v>
      </c>
      <c r="F194" s="446">
        <v>98.37102604624738</v>
      </c>
      <c r="G194" s="447">
        <v>7890495</v>
      </c>
    </row>
    <row r="195" spans="1:7" s="448" customFormat="1" ht="12.75">
      <c r="A195" s="227"/>
      <c r="B195" s="470" t="s">
        <v>608</v>
      </c>
      <c r="C195" s="447">
        <v>88487880</v>
      </c>
      <c r="D195" s="224">
        <v>90315327</v>
      </c>
      <c r="E195" s="447">
        <v>86717417</v>
      </c>
      <c r="F195" s="446">
        <v>97.99920282868118</v>
      </c>
      <c r="G195" s="447">
        <v>7706099</v>
      </c>
    </row>
    <row r="196" spans="1:7" s="448" customFormat="1" ht="12.75">
      <c r="A196" s="227"/>
      <c r="B196" s="470" t="s">
        <v>1175</v>
      </c>
      <c r="C196" s="447">
        <v>88487880</v>
      </c>
      <c r="D196" s="385" t="s">
        <v>503</v>
      </c>
      <c r="E196" s="224">
        <v>86717417</v>
      </c>
      <c r="F196" s="446">
        <v>97.99920282868118</v>
      </c>
      <c r="G196" s="447">
        <v>7706099</v>
      </c>
    </row>
    <row r="197" spans="1:7" ht="12.75">
      <c r="A197" s="461" t="s">
        <v>1110</v>
      </c>
      <c r="B197" s="471" t="s">
        <v>1112</v>
      </c>
      <c r="C197" s="385">
        <v>88487880</v>
      </c>
      <c r="D197" s="385" t="s">
        <v>503</v>
      </c>
      <c r="E197" s="227">
        <v>86717417</v>
      </c>
      <c r="F197" s="451">
        <v>97.99920282868118</v>
      </c>
      <c r="G197" s="385">
        <v>7706099</v>
      </c>
    </row>
    <row r="198" spans="1:7" ht="12.75" hidden="1">
      <c r="A198" s="474" t="s">
        <v>1113</v>
      </c>
      <c r="B198" s="471" t="s">
        <v>1186</v>
      </c>
      <c r="C198" s="385" t="s">
        <v>503</v>
      </c>
      <c r="D198" s="385" t="s">
        <v>503</v>
      </c>
      <c r="E198" s="227">
        <v>0</v>
      </c>
      <c r="F198" s="451" t="s">
        <v>503</v>
      </c>
      <c r="G198" s="385">
        <v>0</v>
      </c>
    </row>
    <row r="199" spans="1:7" ht="28.5" customHeight="1">
      <c r="A199" s="474" t="s">
        <v>1119</v>
      </c>
      <c r="B199" s="471" t="s">
        <v>1120</v>
      </c>
      <c r="C199" s="385">
        <v>88487880</v>
      </c>
      <c r="D199" s="385" t="s">
        <v>503</v>
      </c>
      <c r="E199" s="227">
        <v>86707746</v>
      </c>
      <c r="F199" s="451">
        <v>97.98827364832337</v>
      </c>
      <c r="G199" s="385">
        <v>7706099</v>
      </c>
    </row>
    <row r="200" spans="1:7" ht="25.5" customHeight="1">
      <c r="A200" s="227" t="s">
        <v>1123</v>
      </c>
      <c r="B200" s="464" t="s">
        <v>1124</v>
      </c>
      <c r="C200" s="385">
        <v>88487880</v>
      </c>
      <c r="D200" s="385" t="s">
        <v>503</v>
      </c>
      <c r="E200" s="227">
        <v>86707746</v>
      </c>
      <c r="F200" s="451">
        <v>97.98827364832337</v>
      </c>
      <c r="G200" s="385">
        <v>7706099</v>
      </c>
    </row>
    <row r="201" spans="1:7" ht="25.5" customHeight="1">
      <c r="A201" s="385">
        <v>22500</v>
      </c>
      <c r="B201" s="471" t="s">
        <v>1134</v>
      </c>
      <c r="C201" s="385" t="s">
        <v>503</v>
      </c>
      <c r="D201" s="385" t="s">
        <v>503</v>
      </c>
      <c r="E201" s="385">
        <v>9671</v>
      </c>
      <c r="F201" s="451" t="s">
        <v>503</v>
      </c>
      <c r="G201" s="385">
        <v>0</v>
      </c>
    </row>
    <row r="202" spans="1:7" ht="25.5" customHeight="1">
      <c r="A202" s="385">
        <v>22590</v>
      </c>
      <c r="B202" s="471" t="s">
        <v>1134</v>
      </c>
      <c r="C202" s="385" t="s">
        <v>503</v>
      </c>
      <c r="D202" s="385" t="s">
        <v>503</v>
      </c>
      <c r="E202" s="385">
        <v>9671</v>
      </c>
      <c r="F202" s="451" t="s">
        <v>503</v>
      </c>
      <c r="G202" s="385">
        <v>0</v>
      </c>
    </row>
    <row r="203" spans="1:7" s="448" customFormat="1" ht="12.75">
      <c r="A203" s="447"/>
      <c r="B203" s="477" t="s">
        <v>609</v>
      </c>
      <c r="C203" s="447">
        <v>1827447</v>
      </c>
      <c r="D203" s="224" t="s">
        <v>503</v>
      </c>
      <c r="E203" s="447">
        <v>2390219</v>
      </c>
      <c r="F203" s="446">
        <v>130.79553059541536</v>
      </c>
      <c r="G203" s="447">
        <v>0</v>
      </c>
    </row>
    <row r="204" spans="1:7" s="448" customFormat="1" ht="25.5" hidden="1">
      <c r="A204" s="475">
        <v>22200</v>
      </c>
      <c r="B204" s="464" t="s">
        <v>1135</v>
      </c>
      <c r="C204" s="385">
        <v>0</v>
      </c>
      <c r="D204" s="385" t="s">
        <v>503</v>
      </c>
      <c r="E204" s="385">
        <v>0</v>
      </c>
      <c r="F204" s="451" t="s">
        <v>503</v>
      </c>
      <c r="G204" s="447">
        <v>0</v>
      </c>
    </row>
    <row r="205" spans="1:7" s="448" customFormat="1" ht="38.25" hidden="1">
      <c r="A205" s="474">
        <v>22300</v>
      </c>
      <c r="B205" s="487" t="s">
        <v>1187</v>
      </c>
      <c r="C205" s="385">
        <v>0</v>
      </c>
      <c r="D205" s="385" t="s">
        <v>503</v>
      </c>
      <c r="E205" s="227">
        <v>0</v>
      </c>
      <c r="F205" s="451" t="s">
        <v>503</v>
      </c>
      <c r="G205" s="447">
        <v>0</v>
      </c>
    </row>
    <row r="206" spans="1:7" ht="36.75" customHeight="1">
      <c r="A206" s="475">
        <v>22400</v>
      </c>
      <c r="B206" s="464" t="s">
        <v>1139</v>
      </c>
      <c r="C206" s="385">
        <v>15034</v>
      </c>
      <c r="D206" s="385" t="s">
        <v>503</v>
      </c>
      <c r="E206" s="385">
        <v>399</v>
      </c>
      <c r="F206" s="451">
        <v>2.6539843022482374</v>
      </c>
      <c r="G206" s="385">
        <v>0</v>
      </c>
    </row>
    <row r="207" spans="1:7" ht="15" customHeight="1" hidden="1">
      <c r="A207" s="385">
        <v>22410</v>
      </c>
      <c r="B207" s="464" t="s">
        <v>1140</v>
      </c>
      <c r="C207" s="385" t="s">
        <v>503</v>
      </c>
      <c r="D207" s="385" t="s">
        <v>503</v>
      </c>
      <c r="E207" s="385">
        <v>0</v>
      </c>
      <c r="F207" s="451" t="s">
        <v>503</v>
      </c>
      <c r="G207" s="385">
        <v>0</v>
      </c>
    </row>
    <row r="208" spans="1:7" ht="25.5">
      <c r="A208" s="385">
        <v>22450</v>
      </c>
      <c r="B208" s="464" t="s">
        <v>1150</v>
      </c>
      <c r="C208" s="385">
        <v>5000</v>
      </c>
      <c r="D208" s="385" t="s">
        <v>503</v>
      </c>
      <c r="E208" s="385">
        <v>0</v>
      </c>
      <c r="F208" s="451">
        <v>0</v>
      </c>
      <c r="G208" s="385">
        <v>0</v>
      </c>
    </row>
    <row r="209" spans="1:7" ht="12.75">
      <c r="A209" s="385">
        <v>22460</v>
      </c>
      <c r="B209" s="464" t="s">
        <v>1152</v>
      </c>
      <c r="C209" s="385">
        <v>10034</v>
      </c>
      <c r="D209" s="385" t="s">
        <v>503</v>
      </c>
      <c r="E209" s="385">
        <v>374</v>
      </c>
      <c r="F209" s="451">
        <v>3.727327087901136</v>
      </c>
      <c r="G209" s="385">
        <v>0</v>
      </c>
    </row>
    <row r="210" spans="1:7" ht="61.5" customHeight="1">
      <c r="A210" s="385">
        <v>22470</v>
      </c>
      <c r="B210" s="479" t="s">
        <v>1153</v>
      </c>
      <c r="C210" s="385" t="s">
        <v>503</v>
      </c>
      <c r="D210" s="385" t="s">
        <v>503</v>
      </c>
      <c r="E210" s="385">
        <v>25</v>
      </c>
      <c r="F210" s="451" t="s">
        <v>503</v>
      </c>
      <c r="G210" s="385">
        <v>0</v>
      </c>
    </row>
    <row r="211" spans="1:7" ht="24" customHeight="1">
      <c r="A211" s="475">
        <v>22600</v>
      </c>
      <c r="B211" s="479" t="s">
        <v>1155</v>
      </c>
      <c r="C211" s="385">
        <v>1812413</v>
      </c>
      <c r="D211" s="385" t="s">
        <v>503</v>
      </c>
      <c r="E211" s="385">
        <v>2389820</v>
      </c>
      <c r="F211" s="451">
        <v>131.85846713745707</v>
      </c>
      <c r="G211" s="385">
        <v>0</v>
      </c>
    </row>
    <row r="212" spans="1:7" ht="27.75" customHeight="1">
      <c r="A212" s="385">
        <v>22610</v>
      </c>
      <c r="B212" s="479" t="s">
        <v>1156</v>
      </c>
      <c r="C212" s="385">
        <v>650000</v>
      </c>
      <c r="D212" s="385" t="s">
        <v>503</v>
      </c>
      <c r="E212" s="227">
        <v>620925</v>
      </c>
      <c r="F212" s="451">
        <v>95.52692307692308</v>
      </c>
      <c r="G212" s="385">
        <v>0</v>
      </c>
    </row>
    <row r="213" spans="1:7" s="448" customFormat="1" ht="28.5" customHeight="1" hidden="1">
      <c r="A213" s="385"/>
      <c r="B213" s="480"/>
      <c r="C213" s="385">
        <v>0</v>
      </c>
      <c r="D213" s="385">
        <v>0</v>
      </c>
      <c r="E213" s="385"/>
      <c r="F213" s="460">
        <v>0</v>
      </c>
      <c r="G213" s="385">
        <v>0</v>
      </c>
    </row>
    <row r="214" spans="1:7" s="448" customFormat="1" ht="25.5">
      <c r="A214" s="385">
        <v>22620</v>
      </c>
      <c r="B214" s="479" t="s">
        <v>1157</v>
      </c>
      <c r="C214" s="385">
        <v>1162413</v>
      </c>
      <c r="D214" s="385" t="s">
        <v>503</v>
      </c>
      <c r="E214" s="385">
        <v>1768895</v>
      </c>
      <c r="F214" s="460" t="s">
        <v>503</v>
      </c>
      <c r="G214" s="385">
        <v>0</v>
      </c>
    </row>
    <row r="215" spans="1:7" s="448" customFormat="1" ht="12.75">
      <c r="A215" s="447"/>
      <c r="B215" s="470" t="s">
        <v>989</v>
      </c>
      <c r="C215" s="447">
        <v>2255705</v>
      </c>
      <c r="D215" s="447">
        <v>2255705</v>
      </c>
      <c r="E215" s="447">
        <v>1955438</v>
      </c>
      <c r="F215" s="446">
        <v>86.68855191614152</v>
      </c>
      <c r="G215" s="447">
        <v>184396</v>
      </c>
    </row>
    <row r="216" spans="1:7" ht="12.75">
      <c r="A216" s="456">
        <v>18000</v>
      </c>
      <c r="B216" s="471" t="s">
        <v>990</v>
      </c>
      <c r="C216" s="385">
        <v>2255705</v>
      </c>
      <c r="D216" s="385">
        <v>2255705</v>
      </c>
      <c r="E216" s="385">
        <v>1955438</v>
      </c>
      <c r="F216" s="451">
        <v>86.68855191614152</v>
      </c>
      <c r="G216" s="385">
        <v>184396</v>
      </c>
    </row>
    <row r="217" spans="1:7" ht="25.5">
      <c r="A217" s="475">
        <v>18200</v>
      </c>
      <c r="B217" s="464" t="s">
        <v>1159</v>
      </c>
      <c r="C217" s="385">
        <v>241468</v>
      </c>
      <c r="D217" s="385">
        <v>241468</v>
      </c>
      <c r="E217" s="385">
        <v>240832</v>
      </c>
      <c r="F217" s="451">
        <v>99.73661106233538</v>
      </c>
      <c r="G217" s="385">
        <v>20056</v>
      </c>
    </row>
    <row r="218" spans="1:7" ht="12.75">
      <c r="A218" s="385">
        <v>18210</v>
      </c>
      <c r="B218" s="464" t="s">
        <v>1160</v>
      </c>
      <c r="C218" s="385">
        <v>241468</v>
      </c>
      <c r="D218" s="385" t="s">
        <v>503</v>
      </c>
      <c r="E218" s="385">
        <v>240832</v>
      </c>
      <c r="F218" s="451">
        <v>99.73661106233538</v>
      </c>
      <c r="G218" s="385">
        <v>20056</v>
      </c>
    </row>
    <row r="219" spans="1:7" ht="25.5">
      <c r="A219" s="383">
        <v>18213</v>
      </c>
      <c r="B219" s="478" t="s">
        <v>1163</v>
      </c>
      <c r="C219" s="227">
        <v>241468</v>
      </c>
      <c r="D219" s="227" t="s">
        <v>503</v>
      </c>
      <c r="E219" s="227">
        <v>240832</v>
      </c>
      <c r="F219" s="451">
        <v>99.73661106233538</v>
      </c>
      <c r="G219" s="385">
        <v>20056</v>
      </c>
    </row>
    <row r="220" spans="1:7" ht="12.75">
      <c r="A220" s="475">
        <v>18500</v>
      </c>
      <c r="B220" s="464" t="s">
        <v>1178</v>
      </c>
      <c r="C220" s="385">
        <v>2014237</v>
      </c>
      <c r="D220" s="385">
        <v>2014237</v>
      </c>
      <c r="E220" s="385">
        <v>1714606</v>
      </c>
      <c r="F220" s="451">
        <v>85.12434236884737</v>
      </c>
      <c r="G220" s="385">
        <v>164340</v>
      </c>
    </row>
    <row r="221" spans="1:7" ht="25.5">
      <c r="A221" s="385">
        <v>18520</v>
      </c>
      <c r="B221" s="464" t="s">
        <v>1179</v>
      </c>
      <c r="C221" s="385">
        <v>2014237</v>
      </c>
      <c r="D221" s="385" t="s">
        <v>503</v>
      </c>
      <c r="E221" s="385">
        <v>1714606</v>
      </c>
      <c r="F221" s="451">
        <v>85.12434236884737</v>
      </c>
      <c r="G221" s="385">
        <v>164340</v>
      </c>
    </row>
    <row r="222" spans="1:7" ht="25.5">
      <c r="A222" s="383">
        <v>18524</v>
      </c>
      <c r="B222" s="478" t="s">
        <v>1188</v>
      </c>
      <c r="C222" s="227">
        <v>25468</v>
      </c>
      <c r="D222" s="227" t="s">
        <v>503</v>
      </c>
      <c r="E222" s="227">
        <v>20249</v>
      </c>
      <c r="F222" s="451">
        <v>79.50761740223025</v>
      </c>
      <c r="G222" s="385">
        <v>1807</v>
      </c>
    </row>
    <row r="223" spans="1:7" ht="40.5" customHeight="1">
      <c r="A223" s="383">
        <v>18525</v>
      </c>
      <c r="B223" s="478" t="s">
        <v>1189</v>
      </c>
      <c r="C223" s="227">
        <v>1988769</v>
      </c>
      <c r="D223" s="227" t="s">
        <v>503</v>
      </c>
      <c r="E223" s="227">
        <v>1694357</v>
      </c>
      <c r="F223" s="451">
        <v>85.1962696522321</v>
      </c>
      <c r="G223" s="385">
        <v>162533</v>
      </c>
    </row>
    <row r="224" spans="1:7" ht="20.25" customHeight="1" hidden="1">
      <c r="A224" s="383"/>
      <c r="B224" s="470" t="s">
        <v>1158</v>
      </c>
      <c r="C224" s="383" t="s">
        <v>503</v>
      </c>
      <c r="D224" s="383" t="s">
        <v>503</v>
      </c>
      <c r="E224" s="224">
        <v>0</v>
      </c>
      <c r="F224" s="486" t="s">
        <v>503</v>
      </c>
      <c r="G224" s="447">
        <v>0</v>
      </c>
    </row>
    <row r="225" spans="1:7" s="448" customFormat="1" ht="12.75">
      <c r="A225" s="447"/>
      <c r="B225" s="218" t="s">
        <v>1167</v>
      </c>
      <c r="C225" s="447">
        <v>73758778</v>
      </c>
      <c r="D225" s="447">
        <v>73758778</v>
      </c>
      <c r="E225" s="447">
        <v>72153017</v>
      </c>
      <c r="F225" s="446">
        <v>97.822956069039</v>
      </c>
      <c r="G225" s="447">
        <v>7399170</v>
      </c>
    </row>
    <row r="226" spans="1:7" s="448" customFormat="1" ht="12.75">
      <c r="A226" s="207" t="s">
        <v>880</v>
      </c>
      <c r="B226" s="470" t="s">
        <v>975</v>
      </c>
      <c r="C226" s="447">
        <v>73758778</v>
      </c>
      <c r="D226" s="447">
        <v>73758778</v>
      </c>
      <c r="E226" s="447">
        <v>72153017</v>
      </c>
      <c r="F226" s="446">
        <v>97.822956069039</v>
      </c>
      <c r="G226" s="447">
        <v>7399170</v>
      </c>
    </row>
    <row r="227" spans="1:7" s="448" customFormat="1" ht="12.75">
      <c r="A227" s="384" t="s">
        <v>902</v>
      </c>
      <c r="B227" s="470" t="s">
        <v>980</v>
      </c>
      <c r="C227" s="447">
        <v>59783100</v>
      </c>
      <c r="D227" s="447">
        <v>59783100</v>
      </c>
      <c r="E227" s="447">
        <v>59775961</v>
      </c>
      <c r="F227" s="446">
        <v>99.98805849813743</v>
      </c>
      <c r="G227" s="447">
        <v>6188322</v>
      </c>
    </row>
    <row r="228" spans="1:7" ht="12.75">
      <c r="A228" s="456">
        <v>3000</v>
      </c>
      <c r="B228" s="480" t="s">
        <v>1001</v>
      </c>
      <c r="C228" s="385">
        <v>3300000</v>
      </c>
      <c r="D228" s="385">
        <v>3300000</v>
      </c>
      <c r="E228" s="385">
        <v>3300000</v>
      </c>
      <c r="F228" s="451">
        <v>100</v>
      </c>
      <c r="G228" s="385">
        <v>92432</v>
      </c>
    </row>
    <row r="229" spans="1:7" ht="12.75">
      <c r="A229" s="456">
        <v>6000</v>
      </c>
      <c r="B229" s="480" t="s">
        <v>981</v>
      </c>
      <c r="C229" s="385">
        <v>56483100</v>
      </c>
      <c r="D229" s="385">
        <v>56483100</v>
      </c>
      <c r="E229" s="385">
        <v>56475961</v>
      </c>
      <c r="F229" s="451">
        <v>99.98736082120139</v>
      </c>
      <c r="G229" s="385">
        <v>6095890</v>
      </c>
    </row>
    <row r="230" spans="1:7" s="448" customFormat="1" ht="12.75">
      <c r="A230" s="484">
        <v>7000</v>
      </c>
      <c r="B230" s="470" t="s">
        <v>923</v>
      </c>
      <c r="C230" s="447">
        <v>13975678</v>
      </c>
      <c r="D230" s="447">
        <v>13975678</v>
      </c>
      <c r="E230" s="447">
        <v>12377056</v>
      </c>
      <c r="F230" s="446">
        <v>88.56139931100302</v>
      </c>
      <c r="G230" s="447">
        <v>1210848</v>
      </c>
    </row>
    <row r="231" spans="1:7" ht="12.75">
      <c r="A231" s="474">
        <v>7100</v>
      </c>
      <c r="B231" s="464" t="s">
        <v>1183</v>
      </c>
      <c r="C231" s="385">
        <v>13975678</v>
      </c>
      <c r="D231" s="385">
        <v>13975678</v>
      </c>
      <c r="E231" s="385">
        <v>12377056</v>
      </c>
      <c r="F231" s="451">
        <v>88.56139931100302</v>
      </c>
      <c r="G231" s="385">
        <v>1210848</v>
      </c>
    </row>
    <row r="232" spans="1:7" ht="38.25">
      <c r="A232" s="227">
        <v>7140</v>
      </c>
      <c r="B232" s="464" t="s">
        <v>1184</v>
      </c>
      <c r="C232" s="385">
        <v>13975678</v>
      </c>
      <c r="D232" s="385">
        <v>13975678</v>
      </c>
      <c r="E232" s="385">
        <v>12377056</v>
      </c>
      <c r="F232" s="451">
        <v>88.56139931100302</v>
      </c>
      <c r="G232" s="385">
        <v>1210848</v>
      </c>
    </row>
    <row r="233" spans="1:7" s="448" customFormat="1" ht="12.75">
      <c r="A233" s="485"/>
      <c r="B233" s="469" t="s">
        <v>1171</v>
      </c>
      <c r="C233" s="447">
        <v>18812254</v>
      </c>
      <c r="D233" s="447">
        <v>18812254</v>
      </c>
      <c r="E233" s="447">
        <v>18910057</v>
      </c>
      <c r="F233" s="446">
        <v>100.51988985477232</v>
      </c>
      <c r="G233" s="447">
        <v>491325</v>
      </c>
    </row>
    <row r="234" spans="1:7" s="448" customFormat="1" ht="12.75">
      <c r="A234" s="485"/>
      <c r="B234" s="469" t="s">
        <v>508</v>
      </c>
      <c r="C234" s="447">
        <v>-18812254</v>
      </c>
      <c r="D234" s="447">
        <v>-18812254</v>
      </c>
      <c r="E234" s="447">
        <v>-18910057</v>
      </c>
      <c r="F234" s="446">
        <v>100.51988985477232</v>
      </c>
      <c r="G234" s="447">
        <v>-491325</v>
      </c>
    </row>
    <row r="235" spans="1:7" ht="12.75">
      <c r="A235" s="463" t="s">
        <v>939</v>
      </c>
      <c r="B235" s="480" t="s">
        <v>629</v>
      </c>
      <c r="C235" s="385">
        <v>-18812254</v>
      </c>
      <c r="D235" s="385">
        <v>-18812254</v>
      </c>
      <c r="E235" s="385">
        <v>-18910057</v>
      </c>
      <c r="F235" s="451">
        <v>100.51988985477232</v>
      </c>
      <c r="G235" s="385">
        <v>-491325</v>
      </c>
    </row>
    <row r="236" spans="1:7" ht="25.5">
      <c r="A236" s="455"/>
      <c r="B236" s="464" t="s">
        <v>1172</v>
      </c>
      <c r="C236" s="385">
        <v>-18812254</v>
      </c>
      <c r="D236" s="385">
        <v>-18812254</v>
      </c>
      <c r="E236" s="385">
        <v>-18910057</v>
      </c>
      <c r="F236" s="451">
        <v>100.51988985477232</v>
      </c>
      <c r="G236" s="385">
        <v>-491325</v>
      </c>
    </row>
    <row r="237" spans="1:7" ht="12.75">
      <c r="A237" s="457"/>
      <c r="B237" s="464"/>
      <c r="C237" s="385"/>
      <c r="D237" s="385"/>
      <c r="E237" s="385"/>
      <c r="F237" s="451"/>
      <c r="G237" s="385"/>
    </row>
    <row r="238" spans="1:7" s="448" customFormat="1" ht="12.75">
      <c r="A238" s="476"/>
      <c r="B238" s="469" t="s">
        <v>1190</v>
      </c>
      <c r="C238" s="447"/>
      <c r="D238" s="447"/>
      <c r="E238" s="447"/>
      <c r="F238" s="446"/>
      <c r="G238" s="385"/>
    </row>
    <row r="239" spans="1:7" s="448" customFormat="1" ht="12.75">
      <c r="A239" s="488"/>
      <c r="B239" s="218" t="s">
        <v>873</v>
      </c>
      <c r="C239" s="447">
        <v>12431678</v>
      </c>
      <c r="D239" s="447">
        <v>12431678</v>
      </c>
      <c r="E239" s="447">
        <v>12287171</v>
      </c>
      <c r="F239" s="446">
        <v>98.83759054891866</v>
      </c>
      <c r="G239" s="447">
        <v>1066998</v>
      </c>
    </row>
    <row r="240" spans="1:7" s="448" customFormat="1" ht="12.75">
      <c r="A240" s="485"/>
      <c r="B240" s="470" t="s">
        <v>608</v>
      </c>
      <c r="C240" s="447">
        <v>12252168</v>
      </c>
      <c r="D240" s="447">
        <v>12431678</v>
      </c>
      <c r="E240" s="447">
        <v>12005686</v>
      </c>
      <c r="F240" s="446">
        <v>97.98825807808055</v>
      </c>
      <c r="G240" s="447">
        <v>1066998</v>
      </c>
    </row>
    <row r="241" spans="1:7" s="448" customFormat="1" ht="12.75">
      <c r="A241" s="485"/>
      <c r="B241" s="470" t="s">
        <v>1175</v>
      </c>
      <c r="C241" s="447">
        <v>12252168</v>
      </c>
      <c r="D241" s="447">
        <v>12431678</v>
      </c>
      <c r="E241" s="224">
        <v>12005686</v>
      </c>
      <c r="F241" s="446">
        <v>97.98825807808055</v>
      </c>
      <c r="G241" s="447">
        <v>1066998</v>
      </c>
    </row>
    <row r="242" spans="1:7" ht="12.75">
      <c r="A242" s="461" t="s">
        <v>1110</v>
      </c>
      <c r="B242" s="471" t="s">
        <v>1112</v>
      </c>
      <c r="C242" s="385">
        <v>12252168</v>
      </c>
      <c r="D242" s="385" t="s">
        <v>503</v>
      </c>
      <c r="E242" s="385">
        <v>12005686</v>
      </c>
      <c r="F242" s="451">
        <v>97.98825807808055</v>
      </c>
      <c r="G242" s="385">
        <v>1066998</v>
      </c>
    </row>
    <row r="243" spans="1:7" ht="29.25" customHeight="1">
      <c r="A243" s="474" t="s">
        <v>1119</v>
      </c>
      <c r="B243" s="471" t="s">
        <v>1120</v>
      </c>
      <c r="C243" s="385">
        <v>12252168</v>
      </c>
      <c r="D243" s="385" t="s">
        <v>503</v>
      </c>
      <c r="E243" s="385">
        <v>12005686</v>
      </c>
      <c r="F243" s="451">
        <v>97.98825807808055</v>
      </c>
      <c r="G243" s="385">
        <v>1066998</v>
      </c>
    </row>
    <row r="244" spans="1:7" ht="38.25">
      <c r="A244" s="227" t="s">
        <v>1125</v>
      </c>
      <c r="B244" s="464" t="s">
        <v>1126</v>
      </c>
      <c r="C244" s="385">
        <v>12252168</v>
      </c>
      <c r="D244" s="385" t="s">
        <v>503</v>
      </c>
      <c r="E244" s="385">
        <v>12005686</v>
      </c>
      <c r="F244" s="451">
        <v>97.98825807808055</v>
      </c>
      <c r="G244" s="385">
        <v>1066998</v>
      </c>
    </row>
    <row r="245" spans="1:7" s="448" customFormat="1" ht="12.75">
      <c r="A245" s="211"/>
      <c r="B245" s="477" t="s">
        <v>609</v>
      </c>
      <c r="C245" s="447">
        <v>179510</v>
      </c>
      <c r="D245" s="224" t="s">
        <v>503</v>
      </c>
      <c r="E245" s="447">
        <v>281485</v>
      </c>
      <c r="F245" s="446">
        <v>156.8074201994318</v>
      </c>
      <c r="G245" s="447">
        <v>0</v>
      </c>
    </row>
    <row r="246" spans="1:7" ht="38.25">
      <c r="A246" s="474">
        <v>22400</v>
      </c>
      <c r="B246" s="464" t="s">
        <v>1139</v>
      </c>
      <c r="C246" s="385">
        <v>1389</v>
      </c>
      <c r="D246" s="385" t="s">
        <v>503</v>
      </c>
      <c r="E246" s="385">
        <v>14</v>
      </c>
      <c r="F246" s="451">
        <v>1.0079193664506838</v>
      </c>
      <c r="G246" s="385">
        <v>0</v>
      </c>
    </row>
    <row r="247" spans="1:7" ht="12.75">
      <c r="A247" s="211">
        <v>22460</v>
      </c>
      <c r="B247" s="464" t="s">
        <v>1152</v>
      </c>
      <c r="C247" s="385">
        <v>1389</v>
      </c>
      <c r="D247" s="385" t="s">
        <v>503</v>
      </c>
      <c r="E247" s="385">
        <v>14</v>
      </c>
      <c r="F247" s="451">
        <v>1.0079193664506838</v>
      </c>
      <c r="G247" s="385">
        <v>0</v>
      </c>
    </row>
    <row r="248" spans="1:7" ht="25.5">
      <c r="A248" s="474">
        <v>22600</v>
      </c>
      <c r="B248" s="479" t="s">
        <v>1155</v>
      </c>
      <c r="C248" s="385">
        <v>178121</v>
      </c>
      <c r="D248" s="385" t="s">
        <v>503</v>
      </c>
      <c r="E248" s="385">
        <v>281471</v>
      </c>
      <c r="F248" s="451">
        <v>158.02235558973956</v>
      </c>
      <c r="G248" s="385">
        <v>0</v>
      </c>
    </row>
    <row r="249" spans="1:7" ht="25.5">
      <c r="A249" s="211">
        <v>22610</v>
      </c>
      <c r="B249" s="479" t="s">
        <v>1156</v>
      </c>
      <c r="C249" s="385">
        <v>120000</v>
      </c>
      <c r="D249" s="385" t="s">
        <v>503</v>
      </c>
      <c r="E249" s="385">
        <v>107155</v>
      </c>
      <c r="F249" s="451">
        <v>89.29583333333333</v>
      </c>
      <c r="G249" s="385">
        <v>0</v>
      </c>
    </row>
    <row r="250" spans="1:7" ht="25.5">
      <c r="A250" s="211">
        <v>22620</v>
      </c>
      <c r="B250" s="479" t="s">
        <v>1157</v>
      </c>
      <c r="C250" s="385">
        <v>58121</v>
      </c>
      <c r="D250" s="385" t="s">
        <v>503</v>
      </c>
      <c r="E250" s="385">
        <v>174316</v>
      </c>
      <c r="F250" s="451" t="s">
        <v>503</v>
      </c>
      <c r="G250" s="385">
        <v>0</v>
      </c>
    </row>
    <row r="251" spans="1:7" s="448" customFormat="1" ht="12.75">
      <c r="A251" s="449"/>
      <c r="B251" s="218" t="s">
        <v>1167</v>
      </c>
      <c r="C251" s="447">
        <v>9645945</v>
      </c>
      <c r="D251" s="447">
        <v>9645945</v>
      </c>
      <c r="E251" s="447">
        <v>9418909</v>
      </c>
      <c r="F251" s="446">
        <v>97.6463062976204</v>
      </c>
      <c r="G251" s="447">
        <v>1256217</v>
      </c>
    </row>
    <row r="252" spans="1:7" s="448" customFormat="1" ht="12.75">
      <c r="A252" s="207" t="s">
        <v>880</v>
      </c>
      <c r="B252" s="470" t="s">
        <v>975</v>
      </c>
      <c r="C252" s="447">
        <v>9645945</v>
      </c>
      <c r="D252" s="447">
        <v>9645945</v>
      </c>
      <c r="E252" s="447">
        <v>9418909</v>
      </c>
      <c r="F252" s="446">
        <v>97.6463062976204</v>
      </c>
      <c r="G252" s="447">
        <v>1256217</v>
      </c>
    </row>
    <row r="253" spans="1:7" s="448" customFormat="1" ht="12.75">
      <c r="A253" s="384" t="s">
        <v>902</v>
      </c>
      <c r="B253" s="470" t="s">
        <v>980</v>
      </c>
      <c r="C253" s="447">
        <v>8771120</v>
      </c>
      <c r="D253" s="447">
        <v>8771120</v>
      </c>
      <c r="E253" s="447">
        <v>8743630</v>
      </c>
      <c r="F253" s="446">
        <v>99.68658506553325</v>
      </c>
      <c r="G253" s="447">
        <v>1193530</v>
      </c>
    </row>
    <row r="254" spans="1:7" ht="12.75">
      <c r="A254" s="456">
        <v>3000</v>
      </c>
      <c r="B254" s="480" t="s">
        <v>1001</v>
      </c>
      <c r="C254" s="385">
        <v>135000</v>
      </c>
      <c r="D254" s="385">
        <v>135000</v>
      </c>
      <c r="E254" s="385">
        <v>107700</v>
      </c>
      <c r="F254" s="451">
        <v>79.77777777777779</v>
      </c>
      <c r="G254" s="385">
        <v>44814</v>
      </c>
    </row>
    <row r="255" spans="1:7" ht="12.75">
      <c r="A255" s="456">
        <v>6000</v>
      </c>
      <c r="B255" s="480" t="s">
        <v>981</v>
      </c>
      <c r="C255" s="385">
        <v>8636120</v>
      </c>
      <c r="D255" s="385">
        <v>8636120</v>
      </c>
      <c r="E255" s="385">
        <v>8635930</v>
      </c>
      <c r="F255" s="451">
        <v>99.9977999379351</v>
      </c>
      <c r="G255" s="385">
        <v>1148716</v>
      </c>
    </row>
    <row r="256" spans="1:7" s="448" customFormat="1" ht="12.75">
      <c r="A256" s="490">
        <v>7000</v>
      </c>
      <c r="B256" s="470" t="s">
        <v>923</v>
      </c>
      <c r="C256" s="447">
        <v>874825</v>
      </c>
      <c r="D256" s="447">
        <v>874825</v>
      </c>
      <c r="E256" s="447">
        <v>675279</v>
      </c>
      <c r="F256" s="446">
        <v>77.19018089332152</v>
      </c>
      <c r="G256" s="447">
        <v>62687</v>
      </c>
    </row>
    <row r="257" spans="1:7" ht="12.75">
      <c r="A257" s="491">
        <v>7100</v>
      </c>
      <c r="B257" s="464" t="s">
        <v>1183</v>
      </c>
      <c r="C257" s="385">
        <v>874825</v>
      </c>
      <c r="D257" s="385">
        <v>874825</v>
      </c>
      <c r="E257" s="385">
        <v>675279</v>
      </c>
      <c r="F257" s="451">
        <v>77.19018089332152</v>
      </c>
      <c r="G257" s="385">
        <v>62687</v>
      </c>
    </row>
    <row r="258" spans="1:7" ht="38.25">
      <c r="A258" s="211">
        <v>7140</v>
      </c>
      <c r="B258" s="464" t="s">
        <v>1184</v>
      </c>
      <c r="C258" s="385">
        <v>874825</v>
      </c>
      <c r="D258" s="385">
        <v>874825</v>
      </c>
      <c r="E258" s="385">
        <v>675279</v>
      </c>
      <c r="F258" s="451">
        <v>77.19018089332152</v>
      </c>
      <c r="G258" s="385">
        <v>62687</v>
      </c>
    </row>
    <row r="259" spans="1:7" s="448" customFormat="1" ht="12.75">
      <c r="A259" s="207"/>
      <c r="B259" s="469" t="s">
        <v>1171</v>
      </c>
      <c r="C259" s="447">
        <v>2785733</v>
      </c>
      <c r="D259" s="447">
        <v>2785733</v>
      </c>
      <c r="E259" s="447">
        <v>2868262</v>
      </c>
      <c r="F259" s="446">
        <v>102.96255958485612</v>
      </c>
      <c r="G259" s="447">
        <v>-189219</v>
      </c>
    </row>
    <row r="260" spans="1:7" s="448" customFormat="1" ht="12.75">
      <c r="A260" s="488"/>
      <c r="B260" s="469" t="s">
        <v>508</v>
      </c>
      <c r="C260" s="447">
        <v>-2785733</v>
      </c>
      <c r="D260" s="447">
        <v>-2785733</v>
      </c>
      <c r="E260" s="447">
        <v>-2868262</v>
      </c>
      <c r="F260" s="446">
        <v>102.96255958485612</v>
      </c>
      <c r="G260" s="447">
        <v>189219</v>
      </c>
    </row>
    <row r="261" spans="1:7" ht="12.75">
      <c r="A261" s="463" t="s">
        <v>939</v>
      </c>
      <c r="B261" s="480" t="s">
        <v>629</v>
      </c>
      <c r="C261" s="385">
        <v>-2785733</v>
      </c>
      <c r="D261" s="385">
        <v>-2785733</v>
      </c>
      <c r="E261" s="385">
        <v>-2868262</v>
      </c>
      <c r="F261" s="451">
        <v>102.96255958485612</v>
      </c>
      <c r="G261" s="385">
        <v>189219</v>
      </c>
    </row>
    <row r="262" spans="1:7" ht="25.5">
      <c r="A262" s="449"/>
      <c r="B262" s="464" t="s">
        <v>1172</v>
      </c>
      <c r="C262" s="385">
        <v>-2785733</v>
      </c>
      <c r="D262" s="385">
        <v>-2785733</v>
      </c>
      <c r="E262" s="385">
        <v>-2868262</v>
      </c>
      <c r="F262" s="451">
        <v>102.96255958485612</v>
      </c>
      <c r="G262" s="385">
        <v>189219</v>
      </c>
    </row>
    <row r="263" spans="1:7" ht="12.75">
      <c r="A263" s="385"/>
      <c r="B263" s="464"/>
      <c r="C263" s="385"/>
      <c r="D263" s="385"/>
      <c r="E263" s="385"/>
      <c r="F263" s="451"/>
      <c r="G263" s="385"/>
    </row>
    <row r="264" spans="1:7" s="448" customFormat="1" ht="25.5">
      <c r="A264" s="447"/>
      <c r="B264" s="482" t="s">
        <v>1191</v>
      </c>
      <c r="C264" s="447"/>
      <c r="D264" s="447"/>
      <c r="E264" s="447"/>
      <c r="F264" s="446"/>
      <c r="G264" s="385"/>
    </row>
    <row r="265" spans="1:7" s="448" customFormat="1" ht="12.75">
      <c r="A265" s="447"/>
      <c r="B265" s="218" t="s">
        <v>873</v>
      </c>
      <c r="C265" s="447">
        <v>383931671</v>
      </c>
      <c r="D265" s="447">
        <v>383931671</v>
      </c>
      <c r="E265" s="447">
        <v>378480355</v>
      </c>
      <c r="F265" s="446">
        <v>98.58013380719508</v>
      </c>
      <c r="G265" s="447">
        <v>33109042</v>
      </c>
    </row>
    <row r="266" spans="1:7" s="448" customFormat="1" ht="12.75">
      <c r="A266" s="447"/>
      <c r="B266" s="470" t="s">
        <v>608</v>
      </c>
      <c r="C266" s="447">
        <v>380157546</v>
      </c>
      <c r="D266" s="447">
        <v>383931671</v>
      </c>
      <c r="E266" s="224">
        <v>372509785</v>
      </c>
      <c r="F266" s="446">
        <v>97.98826537037884</v>
      </c>
      <c r="G266" s="447">
        <v>33106587</v>
      </c>
    </row>
    <row r="267" spans="1:7" s="448" customFormat="1" ht="12.75">
      <c r="A267" s="447"/>
      <c r="B267" s="470" t="s">
        <v>1175</v>
      </c>
      <c r="C267" s="447">
        <v>380157546</v>
      </c>
      <c r="D267" s="447">
        <v>383931671</v>
      </c>
      <c r="E267" s="224">
        <v>372509785</v>
      </c>
      <c r="F267" s="446">
        <v>97.98826537037884</v>
      </c>
      <c r="G267" s="447">
        <v>33106587</v>
      </c>
    </row>
    <row r="268" spans="1:7" ht="12.75">
      <c r="A268" s="461" t="s">
        <v>1110</v>
      </c>
      <c r="B268" s="471" t="s">
        <v>1112</v>
      </c>
      <c r="C268" s="385">
        <v>380157546</v>
      </c>
      <c r="D268" s="385" t="s">
        <v>503</v>
      </c>
      <c r="E268" s="385">
        <v>372509785</v>
      </c>
      <c r="F268" s="451">
        <v>97.98826537037884</v>
      </c>
      <c r="G268" s="385">
        <v>33106587</v>
      </c>
    </row>
    <row r="269" spans="1:7" ht="16.5" customHeight="1">
      <c r="A269" s="474" t="s">
        <v>1113</v>
      </c>
      <c r="B269" s="464" t="s">
        <v>1114</v>
      </c>
      <c r="C269" s="385" t="s">
        <v>503</v>
      </c>
      <c r="D269" s="385" t="s">
        <v>503</v>
      </c>
      <c r="E269" s="385">
        <v>30</v>
      </c>
      <c r="F269" s="451" t="s">
        <v>503</v>
      </c>
      <c r="G269" s="385">
        <v>0</v>
      </c>
    </row>
    <row r="270" spans="1:7" ht="23.25" customHeight="1" hidden="1">
      <c r="A270" s="492" t="s">
        <v>1115</v>
      </c>
      <c r="B270" s="471" t="s">
        <v>1116</v>
      </c>
      <c r="C270" s="385" t="s">
        <v>503</v>
      </c>
      <c r="D270" s="385" t="s">
        <v>503</v>
      </c>
      <c r="E270" s="385">
        <v>0</v>
      </c>
      <c r="F270" s="451" t="s">
        <v>503</v>
      </c>
      <c r="G270" s="385">
        <v>0</v>
      </c>
    </row>
    <row r="271" spans="1:7" ht="25.5" customHeight="1">
      <c r="A271" s="227" t="s">
        <v>1117</v>
      </c>
      <c r="B271" s="464" t="s">
        <v>1118</v>
      </c>
      <c r="C271" s="385" t="s">
        <v>503</v>
      </c>
      <c r="D271" s="385" t="s">
        <v>503</v>
      </c>
      <c r="E271" s="385">
        <v>30</v>
      </c>
      <c r="F271" s="451" t="s">
        <v>503</v>
      </c>
      <c r="G271" s="385">
        <v>0</v>
      </c>
    </row>
    <row r="272" spans="1:7" ht="28.5" customHeight="1">
      <c r="A272" s="474" t="s">
        <v>1119</v>
      </c>
      <c r="B272" s="471" t="s">
        <v>1120</v>
      </c>
      <c r="C272" s="385">
        <v>380157546</v>
      </c>
      <c r="D272" s="385" t="s">
        <v>503</v>
      </c>
      <c r="E272" s="385">
        <v>372509755</v>
      </c>
      <c r="F272" s="451">
        <v>97.98825747891375</v>
      </c>
      <c r="G272" s="385">
        <v>33106587</v>
      </c>
    </row>
    <row r="273" spans="1:7" ht="25.5" customHeight="1">
      <c r="A273" s="227" t="s">
        <v>1127</v>
      </c>
      <c r="B273" s="464" t="s">
        <v>1128</v>
      </c>
      <c r="C273" s="385">
        <v>380157546</v>
      </c>
      <c r="D273" s="385" t="s">
        <v>503</v>
      </c>
      <c r="E273" s="385">
        <v>372509755</v>
      </c>
      <c r="F273" s="451">
        <v>97.98825747891375</v>
      </c>
      <c r="G273" s="385">
        <v>33106587</v>
      </c>
    </row>
    <row r="274" spans="1:7" s="448" customFormat="1" ht="12.75">
      <c r="A274" s="211"/>
      <c r="B274" s="477" t="s">
        <v>609</v>
      </c>
      <c r="C274" s="447">
        <v>3774125</v>
      </c>
      <c r="D274" s="224" t="s">
        <v>503</v>
      </c>
      <c r="E274" s="447">
        <v>5970570</v>
      </c>
      <c r="F274" s="446">
        <v>158.1974629881098</v>
      </c>
      <c r="G274" s="447">
        <v>2455</v>
      </c>
    </row>
    <row r="275" spans="1:7" s="448" customFormat="1" ht="38.25" hidden="1">
      <c r="A275" s="475">
        <v>22300</v>
      </c>
      <c r="B275" s="464" t="s">
        <v>1137</v>
      </c>
      <c r="C275" s="385" t="s">
        <v>503</v>
      </c>
      <c r="D275" s="385" t="s">
        <v>503</v>
      </c>
      <c r="E275" s="385">
        <v>0</v>
      </c>
      <c r="F275" s="451" t="s">
        <v>503</v>
      </c>
      <c r="G275" s="447">
        <v>0</v>
      </c>
    </row>
    <row r="276" spans="1:7" ht="38.25">
      <c r="A276" s="475">
        <v>22400</v>
      </c>
      <c r="B276" s="464" t="s">
        <v>1139</v>
      </c>
      <c r="C276" s="385">
        <v>121109</v>
      </c>
      <c r="D276" s="385" t="s">
        <v>503</v>
      </c>
      <c r="E276" s="385">
        <v>72961</v>
      </c>
      <c r="F276" s="451">
        <v>60.24407764905993</v>
      </c>
      <c r="G276" s="385">
        <v>2455</v>
      </c>
    </row>
    <row r="277" spans="1:7" ht="12.75">
      <c r="A277" s="385">
        <v>22410</v>
      </c>
      <c r="B277" s="464" t="s">
        <v>1140</v>
      </c>
      <c r="C277" s="385">
        <v>78000</v>
      </c>
      <c r="D277" s="385" t="s">
        <v>503</v>
      </c>
      <c r="E277" s="385">
        <v>71907</v>
      </c>
      <c r="F277" s="451">
        <v>92.18846153846154</v>
      </c>
      <c r="G277" s="385">
        <v>2455</v>
      </c>
    </row>
    <row r="278" spans="1:7" ht="12.75">
      <c r="A278" s="385">
        <v>22460</v>
      </c>
      <c r="B278" s="464" t="s">
        <v>1152</v>
      </c>
      <c r="C278" s="385">
        <v>43109</v>
      </c>
      <c r="D278" s="385" t="s">
        <v>503</v>
      </c>
      <c r="E278" s="385">
        <v>1054</v>
      </c>
      <c r="F278" s="451">
        <v>2.444965088496602</v>
      </c>
      <c r="G278" s="385">
        <v>0</v>
      </c>
    </row>
    <row r="279" spans="1:7" ht="25.5">
      <c r="A279" s="475">
        <v>22600</v>
      </c>
      <c r="B279" s="479" t="s">
        <v>1155</v>
      </c>
      <c r="C279" s="385">
        <v>3653016</v>
      </c>
      <c r="D279" s="385" t="s">
        <v>503</v>
      </c>
      <c r="E279" s="385">
        <v>5897609</v>
      </c>
      <c r="F279" s="451">
        <v>161.4449266031137</v>
      </c>
      <c r="G279" s="385">
        <v>0</v>
      </c>
    </row>
    <row r="280" spans="1:7" ht="25.5" customHeight="1">
      <c r="A280" s="385">
        <v>22610</v>
      </c>
      <c r="B280" s="479" t="s">
        <v>1156</v>
      </c>
      <c r="C280" s="385">
        <v>2200000</v>
      </c>
      <c r="D280" s="385" t="s">
        <v>503</v>
      </c>
      <c r="E280" s="385">
        <v>1978989</v>
      </c>
      <c r="F280" s="451">
        <v>89.95404545454545</v>
      </c>
      <c r="G280" s="385">
        <v>0</v>
      </c>
    </row>
    <row r="281" spans="1:7" ht="25.5" customHeight="1">
      <c r="A281" s="385">
        <v>22620</v>
      </c>
      <c r="B281" s="479" t="s">
        <v>1157</v>
      </c>
      <c r="C281" s="385">
        <v>1453016</v>
      </c>
      <c r="D281" s="385" t="s">
        <v>503</v>
      </c>
      <c r="E281" s="385">
        <v>3918620</v>
      </c>
      <c r="F281" s="451" t="s">
        <v>503</v>
      </c>
      <c r="G281" s="385">
        <v>0</v>
      </c>
    </row>
    <row r="282" spans="1:7" s="448" customFormat="1" ht="25.5" customHeight="1" hidden="1">
      <c r="A282" s="447"/>
      <c r="B282" s="470" t="s">
        <v>1158</v>
      </c>
      <c r="C282" s="447" t="s">
        <v>503</v>
      </c>
      <c r="D282" s="447" t="s">
        <v>503</v>
      </c>
      <c r="E282" s="385">
        <v>0</v>
      </c>
      <c r="F282" s="446" t="s">
        <v>503</v>
      </c>
      <c r="G282" s="447">
        <v>0</v>
      </c>
    </row>
    <row r="283" spans="1:7" s="448" customFormat="1" ht="12.75">
      <c r="A283" s="485"/>
      <c r="B283" s="218" t="s">
        <v>1167</v>
      </c>
      <c r="C283" s="447">
        <v>311551934</v>
      </c>
      <c r="D283" s="447">
        <v>311551934</v>
      </c>
      <c r="E283" s="447">
        <v>310963955</v>
      </c>
      <c r="F283" s="446">
        <v>99.81127416143724</v>
      </c>
      <c r="G283" s="447">
        <v>29608658</v>
      </c>
    </row>
    <row r="284" spans="1:7" s="448" customFormat="1" ht="11.25" customHeight="1">
      <c r="A284" s="207" t="s">
        <v>880</v>
      </c>
      <c r="B284" s="470" t="s">
        <v>975</v>
      </c>
      <c r="C284" s="447">
        <v>311551934</v>
      </c>
      <c r="D284" s="447">
        <v>311551934</v>
      </c>
      <c r="E284" s="447">
        <v>310963955</v>
      </c>
      <c r="F284" s="446">
        <v>99.81127416143724</v>
      </c>
      <c r="G284" s="447">
        <v>29608658</v>
      </c>
    </row>
    <row r="285" spans="1:7" s="448" customFormat="1" ht="12.75" hidden="1">
      <c r="A285" s="455" t="s">
        <v>896</v>
      </c>
      <c r="B285" s="493" t="s">
        <v>1020</v>
      </c>
      <c r="C285" s="447"/>
      <c r="D285" s="447"/>
      <c r="E285" s="447">
        <v>0</v>
      </c>
      <c r="F285" s="446"/>
      <c r="G285" s="447">
        <v>0</v>
      </c>
    </row>
    <row r="286" spans="1:7" s="448" customFormat="1" ht="12.75">
      <c r="A286" s="384" t="s">
        <v>902</v>
      </c>
      <c r="B286" s="470" t="s">
        <v>980</v>
      </c>
      <c r="C286" s="447">
        <v>258642474</v>
      </c>
      <c r="D286" s="447">
        <v>258642474</v>
      </c>
      <c r="E286" s="447">
        <v>258575796</v>
      </c>
      <c r="F286" s="446">
        <v>99.97422001152061</v>
      </c>
      <c r="G286" s="447">
        <v>25028637</v>
      </c>
    </row>
    <row r="287" spans="1:7" ht="12.75">
      <c r="A287" s="456">
        <v>6000</v>
      </c>
      <c r="B287" s="480" t="s">
        <v>981</v>
      </c>
      <c r="C287" s="385">
        <v>258642474</v>
      </c>
      <c r="D287" s="385">
        <v>258642474</v>
      </c>
      <c r="E287" s="385">
        <v>258575796</v>
      </c>
      <c r="F287" s="451">
        <v>99.97422001152061</v>
      </c>
      <c r="G287" s="385">
        <v>25028637</v>
      </c>
    </row>
    <row r="288" spans="1:7" s="448" customFormat="1" ht="12.75">
      <c r="A288" s="456">
        <v>7000</v>
      </c>
      <c r="B288" s="470" t="s">
        <v>923</v>
      </c>
      <c r="C288" s="447">
        <v>52909460</v>
      </c>
      <c r="D288" s="447">
        <v>52909460</v>
      </c>
      <c r="E288" s="447">
        <v>52388159</v>
      </c>
      <c r="F288" s="446">
        <v>99.01473006906515</v>
      </c>
      <c r="G288" s="447">
        <v>4580021</v>
      </c>
    </row>
    <row r="289" spans="1:7" ht="12.75">
      <c r="A289" s="475">
        <v>7100</v>
      </c>
      <c r="B289" s="464" t="s">
        <v>1183</v>
      </c>
      <c r="C289" s="385">
        <v>52909460</v>
      </c>
      <c r="D289" s="385">
        <v>52909460</v>
      </c>
      <c r="E289" s="385">
        <v>52388159</v>
      </c>
      <c r="F289" s="451">
        <v>99.01473006906515</v>
      </c>
      <c r="G289" s="385">
        <v>4580021</v>
      </c>
    </row>
    <row r="290" spans="1:7" ht="38.25">
      <c r="A290" s="385">
        <v>7140</v>
      </c>
      <c r="B290" s="464" t="s">
        <v>1184</v>
      </c>
      <c r="C290" s="385">
        <v>52909460</v>
      </c>
      <c r="D290" s="385">
        <v>52909460</v>
      </c>
      <c r="E290" s="385">
        <v>52388159</v>
      </c>
      <c r="F290" s="451">
        <v>99.01473006906515</v>
      </c>
      <c r="G290" s="385">
        <v>4580021</v>
      </c>
    </row>
    <row r="291" spans="1:7" s="448" customFormat="1" ht="12.75">
      <c r="A291" s="485"/>
      <c r="B291" s="469" t="s">
        <v>1171</v>
      </c>
      <c r="C291" s="447">
        <v>72379737</v>
      </c>
      <c r="D291" s="447">
        <v>72379737</v>
      </c>
      <c r="E291" s="447">
        <v>67516400</v>
      </c>
      <c r="F291" s="446">
        <v>93.28080316180204</v>
      </c>
      <c r="G291" s="447">
        <v>3500384</v>
      </c>
    </row>
    <row r="292" spans="1:7" s="448" customFormat="1" ht="13.5" customHeight="1">
      <c r="A292" s="207"/>
      <c r="B292" s="469" t="s">
        <v>508</v>
      </c>
      <c r="C292" s="447">
        <v>-72379737</v>
      </c>
      <c r="D292" s="447">
        <v>-72379737</v>
      </c>
      <c r="E292" s="447">
        <v>-67516400</v>
      </c>
      <c r="F292" s="446">
        <v>93.28080316180204</v>
      </c>
      <c r="G292" s="447">
        <v>-3500384</v>
      </c>
    </row>
    <row r="293" spans="1:7" ht="14.25" customHeight="1" hidden="1">
      <c r="A293" s="463" t="s">
        <v>945</v>
      </c>
      <c r="B293" s="465" t="s">
        <v>512</v>
      </c>
      <c r="C293" s="385">
        <v>0</v>
      </c>
      <c r="D293" s="385">
        <v>0</v>
      </c>
      <c r="E293" s="385">
        <v>0</v>
      </c>
      <c r="F293" s="451"/>
      <c r="G293" s="447">
        <v>0</v>
      </c>
    </row>
    <row r="294" spans="1:7" ht="1.5" customHeight="1" hidden="1">
      <c r="A294" s="227"/>
      <c r="B294" s="465" t="s">
        <v>1105</v>
      </c>
      <c r="C294" s="385">
        <v>0</v>
      </c>
      <c r="D294" s="385">
        <v>0</v>
      </c>
      <c r="E294" s="385">
        <v>0</v>
      </c>
      <c r="F294" s="451"/>
      <c r="G294" s="447">
        <v>0</v>
      </c>
    </row>
    <row r="295" spans="1:7" ht="12.75">
      <c r="A295" s="463" t="s">
        <v>939</v>
      </c>
      <c r="B295" s="480" t="s">
        <v>629</v>
      </c>
      <c r="C295" s="385">
        <v>-72379737</v>
      </c>
      <c r="D295" s="385">
        <v>-72379737</v>
      </c>
      <c r="E295" s="385">
        <v>-67516400</v>
      </c>
      <c r="F295" s="451">
        <v>93.28080316180204</v>
      </c>
      <c r="G295" s="385">
        <v>-3500384</v>
      </c>
    </row>
    <row r="296" spans="1:7" ht="25.5">
      <c r="A296" s="449"/>
      <c r="B296" s="464" t="s">
        <v>1172</v>
      </c>
      <c r="C296" s="385">
        <v>-72379737</v>
      </c>
      <c r="D296" s="385">
        <v>-72379737</v>
      </c>
      <c r="E296" s="385">
        <v>-67516400</v>
      </c>
      <c r="F296" s="451">
        <v>93.28080316180204</v>
      </c>
      <c r="G296" s="385">
        <v>-3500384</v>
      </c>
    </row>
    <row r="297" spans="1:7" ht="12.75">
      <c r="A297" s="449"/>
      <c r="B297" s="464"/>
      <c r="C297" s="385"/>
      <c r="D297" s="385"/>
      <c r="E297" s="385"/>
      <c r="F297" s="451"/>
      <c r="G297" s="385"/>
    </row>
    <row r="298" spans="1:7" s="448" customFormat="1" ht="25.5">
      <c r="A298" s="485"/>
      <c r="B298" s="469" t="s">
        <v>1192</v>
      </c>
      <c r="C298" s="447"/>
      <c r="D298" s="447"/>
      <c r="E298" s="447"/>
      <c r="F298" s="446"/>
      <c r="G298" s="385"/>
    </row>
    <row r="299" spans="1:7" s="448" customFormat="1" ht="12.75">
      <c r="A299" s="447"/>
      <c r="B299" s="218" t="s">
        <v>873</v>
      </c>
      <c r="C299" s="447">
        <v>18983734</v>
      </c>
      <c r="D299" s="447">
        <v>18983734</v>
      </c>
      <c r="E299" s="447">
        <v>19005006</v>
      </c>
      <c r="F299" s="446">
        <v>100.11205382460584</v>
      </c>
      <c r="G299" s="447">
        <v>2368838</v>
      </c>
    </row>
    <row r="300" spans="1:7" s="448" customFormat="1" ht="12.75">
      <c r="A300" s="447"/>
      <c r="B300" s="477" t="s">
        <v>609</v>
      </c>
      <c r="C300" s="447">
        <v>650000</v>
      </c>
      <c r="D300" s="447">
        <v>650000</v>
      </c>
      <c r="E300" s="447">
        <v>723172</v>
      </c>
      <c r="F300" s="446">
        <v>111.25723076923077</v>
      </c>
      <c r="G300" s="447">
        <v>79307</v>
      </c>
    </row>
    <row r="301" spans="1:7" ht="24.75" customHeight="1">
      <c r="A301" s="475">
        <v>22400</v>
      </c>
      <c r="B301" s="464" t="s">
        <v>1139</v>
      </c>
      <c r="C301" s="385">
        <v>650000</v>
      </c>
      <c r="D301" s="385" t="s">
        <v>503</v>
      </c>
      <c r="E301" s="385">
        <v>723172</v>
      </c>
      <c r="F301" s="451">
        <v>111.25723076923077</v>
      </c>
      <c r="G301" s="385">
        <v>79307</v>
      </c>
    </row>
    <row r="302" spans="1:7" ht="41.25" customHeight="1" hidden="1">
      <c r="A302" s="385">
        <v>22420</v>
      </c>
      <c r="B302" s="464" t="s">
        <v>1142</v>
      </c>
      <c r="C302" s="385" t="s">
        <v>503</v>
      </c>
      <c r="D302" s="385" t="s">
        <v>503</v>
      </c>
      <c r="E302" s="385">
        <v>0</v>
      </c>
      <c r="F302" s="451" t="s">
        <v>503</v>
      </c>
      <c r="G302" s="385">
        <v>0</v>
      </c>
    </row>
    <row r="303" spans="1:7" ht="25.5">
      <c r="A303" s="385">
        <v>22440</v>
      </c>
      <c r="B303" s="479" t="s">
        <v>1148</v>
      </c>
      <c r="C303" s="385">
        <v>650000</v>
      </c>
      <c r="D303" s="385" t="s">
        <v>503</v>
      </c>
      <c r="E303" s="385">
        <v>719763</v>
      </c>
      <c r="F303" s="451">
        <v>110.73276923076922</v>
      </c>
      <c r="G303" s="385">
        <v>78280</v>
      </c>
    </row>
    <row r="304" spans="1:7" ht="51">
      <c r="A304" s="385">
        <v>22470</v>
      </c>
      <c r="B304" s="479" t="s">
        <v>1153</v>
      </c>
      <c r="C304" s="385" t="s">
        <v>503</v>
      </c>
      <c r="D304" s="385" t="s">
        <v>503</v>
      </c>
      <c r="E304" s="385">
        <v>3409</v>
      </c>
      <c r="F304" s="451" t="s">
        <v>503</v>
      </c>
      <c r="G304" s="385">
        <v>1027</v>
      </c>
    </row>
    <row r="305" spans="1:7" s="448" customFormat="1" ht="25.5">
      <c r="A305" s="447"/>
      <c r="B305" s="470" t="s">
        <v>1158</v>
      </c>
      <c r="C305" s="447">
        <v>129110</v>
      </c>
      <c r="D305" s="447">
        <v>129110</v>
      </c>
      <c r="E305" s="447">
        <v>77210</v>
      </c>
      <c r="F305" s="446">
        <v>59.80171946402293</v>
      </c>
      <c r="G305" s="447">
        <v>5644</v>
      </c>
    </row>
    <row r="306" spans="1:7" s="448" customFormat="1" ht="12.75">
      <c r="A306" s="447"/>
      <c r="B306" s="470" t="s">
        <v>989</v>
      </c>
      <c r="C306" s="447">
        <v>18204624</v>
      </c>
      <c r="D306" s="447">
        <v>18204624</v>
      </c>
      <c r="E306" s="447">
        <v>18204624</v>
      </c>
      <c r="F306" s="446">
        <v>100</v>
      </c>
      <c r="G306" s="447">
        <v>2283887</v>
      </c>
    </row>
    <row r="307" spans="1:7" ht="12.75">
      <c r="A307" s="456">
        <v>18000</v>
      </c>
      <c r="B307" s="471" t="s">
        <v>990</v>
      </c>
      <c r="C307" s="385">
        <v>18204624</v>
      </c>
      <c r="D307" s="385">
        <v>18204624</v>
      </c>
      <c r="E307" s="385">
        <v>18204624</v>
      </c>
      <c r="F307" s="451">
        <v>100</v>
      </c>
      <c r="G307" s="385">
        <v>2283887</v>
      </c>
    </row>
    <row r="308" spans="1:7" ht="25.5">
      <c r="A308" s="475">
        <v>18200</v>
      </c>
      <c r="B308" s="464" t="s">
        <v>1159</v>
      </c>
      <c r="C308" s="385">
        <v>1026209</v>
      </c>
      <c r="D308" s="385">
        <v>1026209</v>
      </c>
      <c r="E308" s="385">
        <v>1026209</v>
      </c>
      <c r="F308" s="451">
        <v>100</v>
      </c>
      <c r="G308" s="385">
        <v>85522</v>
      </c>
    </row>
    <row r="309" spans="1:7" ht="12.75">
      <c r="A309" s="385">
        <v>18210</v>
      </c>
      <c r="B309" s="464" t="s">
        <v>1160</v>
      </c>
      <c r="C309" s="385">
        <v>1026209</v>
      </c>
      <c r="D309" s="385" t="s">
        <v>503</v>
      </c>
      <c r="E309" s="385">
        <v>1026209</v>
      </c>
      <c r="F309" s="451">
        <v>100</v>
      </c>
      <c r="G309" s="385">
        <v>85522</v>
      </c>
    </row>
    <row r="310" spans="1:7" ht="51">
      <c r="A310" s="383">
        <v>18211</v>
      </c>
      <c r="B310" s="478" t="s">
        <v>1161</v>
      </c>
      <c r="C310" s="227">
        <v>1026209</v>
      </c>
      <c r="D310" s="227" t="s">
        <v>503</v>
      </c>
      <c r="E310" s="227">
        <v>1026209</v>
      </c>
      <c r="F310" s="451">
        <v>100</v>
      </c>
      <c r="G310" s="385">
        <v>85522</v>
      </c>
    </row>
    <row r="311" spans="1:7" ht="12.75">
      <c r="A311" s="475">
        <v>18500</v>
      </c>
      <c r="B311" s="464" t="s">
        <v>1178</v>
      </c>
      <c r="C311" s="385">
        <v>17178415</v>
      </c>
      <c r="D311" s="385">
        <v>17178415</v>
      </c>
      <c r="E311" s="385">
        <v>17178415</v>
      </c>
      <c r="F311" s="451">
        <v>100</v>
      </c>
      <c r="G311" s="385">
        <v>2198365</v>
      </c>
    </row>
    <row r="312" spans="1:7" ht="25.5">
      <c r="A312" s="385">
        <v>18520</v>
      </c>
      <c r="B312" s="464" t="s">
        <v>1179</v>
      </c>
      <c r="C312" s="385">
        <v>17178415</v>
      </c>
      <c r="D312" s="385" t="s">
        <v>503</v>
      </c>
      <c r="E312" s="385">
        <v>17178415</v>
      </c>
      <c r="F312" s="451">
        <v>100</v>
      </c>
      <c r="G312" s="385">
        <v>2198365</v>
      </c>
    </row>
    <row r="313" spans="1:7" ht="38.25">
      <c r="A313" s="383">
        <v>18526</v>
      </c>
      <c r="B313" s="478" t="s">
        <v>1193</v>
      </c>
      <c r="C313" s="227">
        <v>12323794</v>
      </c>
      <c r="D313" s="227" t="s">
        <v>503</v>
      </c>
      <c r="E313" s="227">
        <v>12323794</v>
      </c>
      <c r="F313" s="451">
        <v>100</v>
      </c>
      <c r="G313" s="385">
        <v>1605659</v>
      </c>
    </row>
    <row r="314" spans="1:7" ht="25.5" customHeight="1">
      <c r="A314" s="383">
        <v>18527</v>
      </c>
      <c r="B314" s="478" t="s">
        <v>1194</v>
      </c>
      <c r="C314" s="227">
        <v>893278</v>
      </c>
      <c r="D314" s="227" t="s">
        <v>503</v>
      </c>
      <c r="E314" s="227">
        <v>893278</v>
      </c>
      <c r="F314" s="451">
        <v>100</v>
      </c>
      <c r="G314" s="385">
        <v>118376</v>
      </c>
    </row>
    <row r="315" spans="1:7" ht="25.5" customHeight="1">
      <c r="A315" s="383">
        <v>18528</v>
      </c>
      <c r="B315" s="478" t="s">
        <v>1195</v>
      </c>
      <c r="C315" s="227">
        <v>123685</v>
      </c>
      <c r="D315" s="227" t="s">
        <v>503</v>
      </c>
      <c r="E315" s="227">
        <v>123685</v>
      </c>
      <c r="F315" s="451">
        <v>100</v>
      </c>
      <c r="G315" s="385">
        <v>15465</v>
      </c>
    </row>
    <row r="316" spans="1:7" ht="38.25">
      <c r="A316" s="383">
        <v>18529</v>
      </c>
      <c r="B316" s="478" t="s">
        <v>1196</v>
      </c>
      <c r="C316" s="227">
        <v>3837658</v>
      </c>
      <c r="D316" s="227" t="s">
        <v>503</v>
      </c>
      <c r="E316" s="227">
        <v>3837658</v>
      </c>
      <c r="F316" s="451">
        <v>100</v>
      </c>
      <c r="G316" s="385">
        <v>458865</v>
      </c>
    </row>
    <row r="317" spans="1:7" s="448" customFormat="1" ht="12.75">
      <c r="A317" s="485"/>
      <c r="B317" s="218" t="s">
        <v>1167</v>
      </c>
      <c r="C317" s="447">
        <v>18206876</v>
      </c>
      <c r="D317" s="447">
        <v>18206876</v>
      </c>
      <c r="E317" s="447">
        <v>18179784</v>
      </c>
      <c r="F317" s="446">
        <v>99.85119907445956</v>
      </c>
      <c r="G317" s="447">
        <v>2403793</v>
      </c>
    </row>
    <row r="318" spans="1:7" s="448" customFormat="1" ht="12.75">
      <c r="A318" s="207" t="s">
        <v>880</v>
      </c>
      <c r="B318" s="470" t="s">
        <v>975</v>
      </c>
      <c r="C318" s="447">
        <v>16690992</v>
      </c>
      <c r="D318" s="447">
        <v>16690992</v>
      </c>
      <c r="E318" s="447">
        <v>16664066</v>
      </c>
      <c r="F318" s="446">
        <v>99.8386794505683</v>
      </c>
      <c r="G318" s="447">
        <v>1667751</v>
      </c>
    </row>
    <row r="319" spans="1:7" s="448" customFormat="1" ht="12.75">
      <c r="A319" s="455" t="s">
        <v>882</v>
      </c>
      <c r="B319" s="470" t="s">
        <v>976</v>
      </c>
      <c r="C319" s="447">
        <v>16616461</v>
      </c>
      <c r="D319" s="447">
        <v>16616461</v>
      </c>
      <c r="E319" s="447">
        <v>16589535</v>
      </c>
      <c r="F319" s="446">
        <v>99.83795586797935</v>
      </c>
      <c r="G319" s="447">
        <v>1667750</v>
      </c>
    </row>
    <row r="320" spans="1:7" ht="12.75">
      <c r="A320" s="456">
        <v>1000</v>
      </c>
      <c r="B320" s="480" t="s">
        <v>1168</v>
      </c>
      <c r="C320" s="385">
        <v>11341390</v>
      </c>
      <c r="D320" s="385">
        <v>11341390</v>
      </c>
      <c r="E320" s="385">
        <v>11316045</v>
      </c>
      <c r="F320" s="451">
        <v>99.77652651041892</v>
      </c>
      <c r="G320" s="385">
        <v>1251019</v>
      </c>
    </row>
    <row r="321" spans="1:7" ht="12.75">
      <c r="A321" s="457">
        <v>1100</v>
      </c>
      <c r="B321" s="480" t="s">
        <v>1169</v>
      </c>
      <c r="C321" s="385">
        <v>8177073</v>
      </c>
      <c r="D321" s="385">
        <v>8177073</v>
      </c>
      <c r="E321" s="385">
        <v>8153277</v>
      </c>
      <c r="F321" s="451">
        <v>99.70899122461057</v>
      </c>
      <c r="G321" s="385">
        <v>890984</v>
      </c>
    </row>
    <row r="322" spans="1:7" ht="38.25">
      <c r="A322" s="457">
        <v>1200</v>
      </c>
      <c r="B322" s="450" t="s">
        <v>1092</v>
      </c>
      <c r="C322" s="385" t="s">
        <v>503</v>
      </c>
      <c r="D322" s="385">
        <v>3164317</v>
      </c>
      <c r="E322" s="385">
        <v>3162768</v>
      </c>
      <c r="F322" s="451" t="s">
        <v>503</v>
      </c>
      <c r="G322" s="385">
        <v>360035</v>
      </c>
    </row>
    <row r="323" spans="1:7" ht="12.75">
      <c r="A323" s="456">
        <v>2000</v>
      </c>
      <c r="B323" s="480" t="s">
        <v>979</v>
      </c>
      <c r="C323" s="385">
        <v>5275071</v>
      </c>
      <c r="D323" s="385">
        <v>5275071</v>
      </c>
      <c r="E323" s="385">
        <v>5273490</v>
      </c>
      <c r="F323" s="451">
        <v>99.97002883942226</v>
      </c>
      <c r="G323" s="385">
        <v>416731</v>
      </c>
    </row>
    <row r="324" spans="1:7" ht="25.5" customHeight="1">
      <c r="A324" s="481" t="s">
        <v>1170</v>
      </c>
      <c r="B324" s="480" t="s">
        <v>984</v>
      </c>
      <c r="C324" s="385">
        <v>9735</v>
      </c>
      <c r="D324" s="385">
        <v>9735</v>
      </c>
      <c r="E324" s="385">
        <v>9735</v>
      </c>
      <c r="F324" s="451">
        <v>100</v>
      </c>
      <c r="G324" s="385">
        <v>0</v>
      </c>
    </row>
    <row r="325" spans="1:7" ht="15.75" customHeight="1">
      <c r="A325" s="456">
        <v>7700</v>
      </c>
      <c r="B325" s="480" t="s">
        <v>985</v>
      </c>
      <c r="C325" s="385">
        <v>9735</v>
      </c>
      <c r="D325" s="227">
        <v>9735</v>
      </c>
      <c r="E325" s="385">
        <v>9735</v>
      </c>
      <c r="F325" s="451">
        <v>100</v>
      </c>
      <c r="G325" s="385">
        <v>0</v>
      </c>
    </row>
    <row r="326" spans="1:7" s="448" customFormat="1" ht="12.75">
      <c r="A326" s="459" t="s">
        <v>896</v>
      </c>
      <c r="B326" s="470" t="s">
        <v>1020</v>
      </c>
      <c r="C326" s="447">
        <v>64796</v>
      </c>
      <c r="D326" s="447">
        <v>64796</v>
      </c>
      <c r="E326" s="447">
        <v>64796</v>
      </c>
      <c r="F326" s="446">
        <v>100</v>
      </c>
      <c r="G326" s="447">
        <v>1</v>
      </c>
    </row>
    <row r="327" spans="1:7" s="448" customFormat="1" ht="12.75">
      <c r="A327" s="207" t="s">
        <v>927</v>
      </c>
      <c r="B327" s="470" t="s">
        <v>928</v>
      </c>
      <c r="C327" s="447">
        <v>1515884</v>
      </c>
      <c r="D327" s="447">
        <v>1515884</v>
      </c>
      <c r="E327" s="447">
        <v>1515718</v>
      </c>
      <c r="F327" s="446">
        <v>99.9890492940093</v>
      </c>
      <c r="G327" s="447">
        <v>736042</v>
      </c>
    </row>
    <row r="328" spans="1:7" s="448" customFormat="1" ht="12.75">
      <c r="A328" s="456" t="s">
        <v>929</v>
      </c>
      <c r="B328" s="480" t="s">
        <v>982</v>
      </c>
      <c r="C328" s="385">
        <v>1515884</v>
      </c>
      <c r="D328" s="385">
        <v>1515884</v>
      </c>
      <c r="E328" s="385">
        <v>1515718</v>
      </c>
      <c r="F328" s="460">
        <v>99.9890492940093</v>
      </c>
      <c r="G328" s="385">
        <v>736042</v>
      </c>
    </row>
    <row r="329" spans="1:7" s="448" customFormat="1" ht="12.75">
      <c r="A329" s="485"/>
      <c r="B329" s="469" t="s">
        <v>1171</v>
      </c>
      <c r="C329" s="447">
        <v>776858</v>
      </c>
      <c r="D329" s="447">
        <v>776858</v>
      </c>
      <c r="E329" s="447">
        <v>825222</v>
      </c>
      <c r="F329" s="446">
        <v>106.22559077720769</v>
      </c>
      <c r="G329" s="447">
        <v>-34955</v>
      </c>
    </row>
    <row r="330" spans="1:7" s="448" customFormat="1" ht="12.75">
      <c r="A330" s="485"/>
      <c r="B330" s="469" t="s">
        <v>508</v>
      </c>
      <c r="C330" s="447">
        <v>-776858</v>
      </c>
      <c r="D330" s="447">
        <v>-776858</v>
      </c>
      <c r="E330" s="447">
        <v>-825222</v>
      </c>
      <c r="F330" s="446">
        <v>106.22559077720769</v>
      </c>
      <c r="G330" s="447">
        <v>34955</v>
      </c>
    </row>
    <row r="331" spans="1:7" ht="12.75">
      <c r="A331" s="463" t="s">
        <v>945</v>
      </c>
      <c r="B331" s="464" t="s">
        <v>512</v>
      </c>
      <c r="C331" s="385">
        <v>-776858</v>
      </c>
      <c r="D331" s="385">
        <v>-776858</v>
      </c>
      <c r="E331" s="385">
        <v>-776857</v>
      </c>
      <c r="F331" s="451">
        <v>99.99987127634652</v>
      </c>
      <c r="G331" s="385">
        <v>0</v>
      </c>
    </row>
    <row r="332" spans="1:7" ht="12.75">
      <c r="A332" s="457"/>
      <c r="B332" s="464" t="s">
        <v>1105</v>
      </c>
      <c r="C332" s="385">
        <v>-776858</v>
      </c>
      <c r="D332" s="385">
        <v>-776858</v>
      </c>
      <c r="E332" s="385">
        <v>-776857</v>
      </c>
      <c r="F332" s="451">
        <v>99.99987127634652</v>
      </c>
      <c r="G332" s="385">
        <v>0</v>
      </c>
    </row>
    <row r="333" spans="1:7" ht="12.75">
      <c r="A333" s="463" t="s">
        <v>939</v>
      </c>
      <c r="B333" s="480" t="s">
        <v>629</v>
      </c>
      <c r="C333" s="385" t="s">
        <v>503</v>
      </c>
      <c r="D333" s="385">
        <v>0</v>
      </c>
      <c r="E333" s="385">
        <v>-48365</v>
      </c>
      <c r="F333" s="451" t="s">
        <v>503</v>
      </c>
      <c r="G333" s="385">
        <v>34955</v>
      </c>
    </row>
    <row r="334" spans="1:7" ht="25.5">
      <c r="A334" s="449"/>
      <c r="B334" s="464" t="s">
        <v>1172</v>
      </c>
      <c r="C334" s="385">
        <v>0</v>
      </c>
      <c r="D334" s="385">
        <v>0</v>
      </c>
      <c r="E334" s="385">
        <v>-48365</v>
      </c>
      <c r="F334" s="451" t="s">
        <v>503</v>
      </c>
      <c r="G334" s="385">
        <v>34955</v>
      </c>
    </row>
    <row r="335" spans="2:7" ht="12.75">
      <c r="B335" s="494"/>
      <c r="C335" s="495"/>
      <c r="D335" s="495"/>
      <c r="E335" s="495"/>
      <c r="F335" s="495"/>
      <c r="G335" s="93"/>
    </row>
    <row r="336" spans="2:7" ht="12.75">
      <c r="B336" s="494"/>
      <c r="C336" s="495"/>
      <c r="D336" s="495"/>
      <c r="E336" s="495"/>
      <c r="F336" s="495"/>
      <c r="G336" s="93"/>
    </row>
    <row r="337" spans="2:7" ht="12.75">
      <c r="B337" s="494"/>
      <c r="C337" s="495"/>
      <c r="D337" s="495"/>
      <c r="E337" s="495"/>
      <c r="F337" s="495"/>
      <c r="G337" s="93"/>
    </row>
    <row r="338" spans="1:7" ht="12.75">
      <c r="A338" s="496" t="s">
        <v>1197</v>
      </c>
      <c r="B338" s="180"/>
      <c r="G338" s="416" t="s">
        <v>1198</v>
      </c>
    </row>
    <row r="339" spans="1:7" ht="15.75">
      <c r="A339" s="259"/>
      <c r="B339" s="2"/>
      <c r="C339" s="2"/>
      <c r="D339" s="258"/>
      <c r="E339" s="2"/>
      <c r="F339" s="261"/>
      <c r="G339" s="261"/>
    </row>
    <row r="340" spans="1:2" ht="12.75">
      <c r="A340" s="496"/>
      <c r="B340" s="180"/>
    </row>
    <row r="341" spans="1:7" ht="12.75">
      <c r="A341" s="497" t="s">
        <v>1199</v>
      </c>
      <c r="B341" s="180"/>
      <c r="G341" s="93"/>
    </row>
    <row r="342" ht="12" customHeight="1">
      <c r="G342" s="93"/>
    </row>
    <row r="343" spans="1:7" ht="12" customHeight="1">
      <c r="A343" s="496"/>
      <c r="B343" s="498"/>
      <c r="G343" s="93"/>
    </row>
    <row r="344" ht="0.75" customHeight="1">
      <c r="G344" s="93"/>
    </row>
    <row r="345" ht="12.75">
      <c r="G345" s="93"/>
    </row>
    <row r="346" ht="12.75">
      <c r="G346" s="93"/>
    </row>
    <row r="347" spans="2:7" ht="12.75">
      <c r="B347" s="499"/>
      <c r="C347" s="500"/>
      <c r="G347" s="93"/>
    </row>
    <row r="348" spans="2:7" ht="12.75">
      <c r="B348" s="499"/>
      <c r="C348" s="500"/>
      <c r="G348" s="93"/>
    </row>
    <row r="349" spans="2:7" ht="12.75">
      <c r="B349" s="499"/>
      <c r="C349" s="500"/>
      <c r="G349" s="93"/>
    </row>
    <row r="350" spans="2:7" ht="12.75">
      <c r="B350" s="499"/>
      <c r="C350" s="500"/>
      <c r="G350" s="93"/>
    </row>
    <row r="351" spans="2:7" ht="12.75">
      <c r="B351" s="499"/>
      <c r="C351" s="500"/>
      <c r="G351" s="93"/>
    </row>
    <row r="352" spans="2:7" ht="12.75">
      <c r="B352" s="499"/>
      <c r="C352" s="500"/>
      <c r="G352" s="93"/>
    </row>
    <row r="353" spans="2:7" ht="12.75">
      <c r="B353" s="499"/>
      <c r="C353" s="500"/>
      <c r="G353" s="93"/>
    </row>
    <row r="354" spans="2:7" ht="12.75">
      <c r="B354" s="499"/>
      <c r="C354" s="500"/>
      <c r="G354" s="93"/>
    </row>
    <row r="355" spans="2:7" ht="12.75">
      <c r="B355" s="499"/>
      <c r="C355" s="500"/>
      <c r="G355" s="93"/>
    </row>
    <row r="356" spans="2:7" ht="12.75">
      <c r="B356" s="499"/>
      <c r="C356" s="500"/>
      <c r="G356" s="93"/>
    </row>
    <row r="357" spans="2:7" ht="12.75">
      <c r="B357" s="499"/>
      <c r="C357" s="500"/>
      <c r="G357" s="93"/>
    </row>
    <row r="358" spans="2:7" ht="12.75">
      <c r="B358" s="499"/>
      <c r="C358" s="500"/>
      <c r="G358" s="93"/>
    </row>
    <row r="359" spans="2:7" ht="12.75">
      <c r="B359" s="499"/>
      <c r="C359" s="500"/>
      <c r="G359" s="93"/>
    </row>
    <row r="360" spans="2:7" ht="12.75">
      <c r="B360" s="499"/>
      <c r="C360" s="500"/>
      <c r="G360" s="93"/>
    </row>
    <row r="361" spans="2:7" ht="12.75">
      <c r="B361" s="499"/>
      <c r="C361" s="500"/>
      <c r="G361" s="93"/>
    </row>
    <row r="362" spans="2:7" ht="12.75">
      <c r="B362" s="499"/>
      <c r="C362" s="500"/>
      <c r="G362" s="93"/>
    </row>
    <row r="363" spans="2:7" ht="12.75">
      <c r="B363" s="499"/>
      <c r="C363" s="500"/>
      <c r="G363" s="93"/>
    </row>
    <row r="364" spans="2:7" ht="12.75">
      <c r="B364" s="499"/>
      <c r="C364" s="500"/>
      <c r="G364" s="93"/>
    </row>
    <row r="365" spans="2:7" ht="12.75">
      <c r="B365" s="499"/>
      <c r="C365" s="500"/>
      <c r="G365" s="93"/>
    </row>
    <row r="366" spans="2:7" ht="12.75">
      <c r="B366" s="499"/>
      <c r="C366" s="500"/>
      <c r="G366" s="93"/>
    </row>
    <row r="367" spans="2:7" ht="12.75">
      <c r="B367" s="499"/>
      <c r="C367" s="500"/>
      <c r="G367" s="93"/>
    </row>
    <row r="368" spans="2:7" ht="12.75">
      <c r="B368" s="499"/>
      <c r="C368" s="500"/>
      <c r="G368" s="93"/>
    </row>
    <row r="369" spans="2:7" ht="12.75">
      <c r="B369" s="499"/>
      <c r="C369" s="500"/>
      <c r="G369" s="93"/>
    </row>
    <row r="370" spans="2:7" ht="12.75">
      <c r="B370" s="499"/>
      <c r="C370" s="500"/>
      <c r="G370" s="93"/>
    </row>
    <row r="371" spans="2:7" ht="12.75">
      <c r="B371" s="499"/>
      <c r="C371" s="500"/>
      <c r="G371" s="93"/>
    </row>
    <row r="372" spans="2:7" ht="12.75">
      <c r="B372" s="499"/>
      <c r="C372" s="500"/>
      <c r="G372" s="93"/>
    </row>
    <row r="373" spans="2:7" ht="12.75">
      <c r="B373" s="499"/>
      <c r="C373" s="500"/>
      <c r="G373" s="93"/>
    </row>
    <row r="374" spans="2:7" ht="12.75">
      <c r="B374" s="499"/>
      <c r="C374" s="500"/>
      <c r="G374" s="93"/>
    </row>
    <row r="375" spans="2:7" ht="12.75">
      <c r="B375" s="499"/>
      <c r="C375" s="500"/>
      <c r="G375" s="93"/>
    </row>
    <row r="376" spans="2:7" ht="12.75">
      <c r="B376" s="499"/>
      <c r="C376" s="500"/>
      <c r="G376" s="93"/>
    </row>
    <row r="377" spans="2:7" ht="12.75">
      <c r="B377" s="499"/>
      <c r="C377" s="500"/>
      <c r="G377" s="93"/>
    </row>
    <row r="378" spans="2:7" ht="12.75">
      <c r="B378" s="499"/>
      <c r="C378" s="500"/>
      <c r="G378" s="93"/>
    </row>
    <row r="379" spans="2:7" ht="12.75">
      <c r="B379" s="499"/>
      <c r="C379" s="500"/>
      <c r="G379" s="93"/>
    </row>
    <row r="380" spans="2:7" ht="12.75">
      <c r="B380" s="499"/>
      <c r="C380" s="500"/>
      <c r="G380" s="93"/>
    </row>
    <row r="381" spans="2:7" ht="12.75">
      <c r="B381" s="499"/>
      <c r="C381" s="500"/>
      <c r="G381" s="93"/>
    </row>
    <row r="382" spans="2:7" ht="12.75">
      <c r="B382" s="499"/>
      <c r="C382" s="500"/>
      <c r="G382" s="93"/>
    </row>
    <row r="383" spans="2:7" ht="12.75">
      <c r="B383" s="499"/>
      <c r="C383" s="500"/>
      <c r="G383" s="93"/>
    </row>
    <row r="384" spans="2:7" ht="12.75">
      <c r="B384" s="499"/>
      <c r="C384" s="500"/>
      <c r="G384" s="93"/>
    </row>
    <row r="385" spans="2:7" ht="12.75">
      <c r="B385" s="499"/>
      <c r="C385" s="500"/>
      <c r="G385" s="93"/>
    </row>
    <row r="386" spans="2:7" ht="12.75">
      <c r="B386" s="499"/>
      <c r="C386" s="500"/>
      <c r="G386" s="93"/>
    </row>
    <row r="387" spans="2:7" ht="12.75">
      <c r="B387" s="499"/>
      <c r="C387" s="500"/>
      <c r="G387" s="93"/>
    </row>
    <row r="388" spans="2:7" ht="12.75">
      <c r="B388" s="499"/>
      <c r="C388" s="500"/>
      <c r="G388" s="93"/>
    </row>
    <row r="389" spans="2:7" ht="12.75">
      <c r="B389" s="499"/>
      <c r="C389" s="500"/>
      <c r="G389" s="93"/>
    </row>
    <row r="390" spans="2:7" ht="12.75">
      <c r="B390" s="499"/>
      <c r="C390" s="500"/>
      <c r="G390" s="93"/>
    </row>
    <row r="391" spans="2:7" ht="12.75">
      <c r="B391" s="499"/>
      <c r="C391" s="500"/>
      <c r="G391" s="93"/>
    </row>
    <row r="392" spans="2:7" ht="12.75">
      <c r="B392" s="499"/>
      <c r="C392" s="500"/>
      <c r="G392" s="93"/>
    </row>
    <row r="393" spans="2:7" ht="12.75">
      <c r="B393" s="499"/>
      <c r="C393" s="500"/>
      <c r="G393" s="93"/>
    </row>
    <row r="394" spans="2:7" ht="12.75">
      <c r="B394" s="499"/>
      <c r="C394" s="500"/>
      <c r="G394" s="93"/>
    </row>
    <row r="395" spans="2:7" ht="12.75">
      <c r="B395" s="499"/>
      <c r="C395" s="500"/>
      <c r="G395" s="93"/>
    </row>
    <row r="396" spans="2:7" ht="12.75">
      <c r="B396" s="499"/>
      <c r="C396" s="500"/>
      <c r="G396" s="93"/>
    </row>
    <row r="397" spans="2:7" ht="12.75">
      <c r="B397" s="499"/>
      <c r="C397" s="500"/>
      <c r="G397" s="93"/>
    </row>
    <row r="398" spans="2:7" ht="12.75">
      <c r="B398" s="499"/>
      <c r="C398" s="500"/>
      <c r="G398" s="93"/>
    </row>
    <row r="399" spans="2:7" ht="12.75">
      <c r="B399" s="499"/>
      <c r="C399" s="500"/>
      <c r="G399" s="93"/>
    </row>
    <row r="400" spans="2:7" ht="12.75">
      <c r="B400" s="499"/>
      <c r="C400" s="500"/>
      <c r="G400" s="93"/>
    </row>
    <row r="401" spans="2:7" ht="12.75">
      <c r="B401" s="499"/>
      <c r="C401" s="500"/>
      <c r="G401" s="93"/>
    </row>
    <row r="402" spans="2:7" ht="12.75">
      <c r="B402" s="499"/>
      <c r="C402" s="500"/>
      <c r="G402" s="93"/>
    </row>
    <row r="403" spans="2:7" ht="12.75">
      <c r="B403" s="499"/>
      <c r="C403" s="500"/>
      <c r="G403" s="93"/>
    </row>
    <row r="404" spans="2:7" ht="12.75">
      <c r="B404" s="499"/>
      <c r="C404" s="500"/>
      <c r="G404" s="93"/>
    </row>
    <row r="405" spans="2:7" ht="12.75">
      <c r="B405" s="499"/>
      <c r="C405" s="500"/>
      <c r="G405" s="93"/>
    </row>
    <row r="406" spans="2:7" ht="12.75">
      <c r="B406" s="499"/>
      <c r="C406" s="500"/>
      <c r="G406" s="93"/>
    </row>
    <row r="407" spans="2:7" ht="12.75">
      <c r="B407" s="499"/>
      <c r="C407" s="500"/>
      <c r="G407" s="93"/>
    </row>
    <row r="408" spans="2:7" ht="12.75">
      <c r="B408" s="499"/>
      <c r="C408" s="500"/>
      <c r="G408" s="93"/>
    </row>
    <row r="409" spans="2:7" ht="12.75">
      <c r="B409" s="499"/>
      <c r="C409" s="500"/>
      <c r="G409" s="93"/>
    </row>
    <row r="410" spans="2:7" ht="12.75">
      <c r="B410" s="499"/>
      <c r="C410" s="500"/>
      <c r="G410" s="93"/>
    </row>
    <row r="411" spans="2:7" ht="12.75">
      <c r="B411" s="499"/>
      <c r="C411" s="500"/>
      <c r="G411" s="93"/>
    </row>
    <row r="412" spans="2:7" ht="12.75">
      <c r="B412" s="499"/>
      <c r="C412" s="500"/>
      <c r="G412" s="93"/>
    </row>
    <row r="413" spans="2:7" ht="12.75">
      <c r="B413" s="499"/>
      <c r="C413" s="500"/>
      <c r="G413" s="93"/>
    </row>
    <row r="414" spans="2:7" ht="12.75">
      <c r="B414" s="499"/>
      <c r="C414" s="500"/>
      <c r="G414" s="93"/>
    </row>
    <row r="415" spans="2:7" ht="12.75">
      <c r="B415" s="499"/>
      <c r="C415" s="500"/>
      <c r="G415" s="93"/>
    </row>
    <row r="416" spans="2:7" ht="12.75">
      <c r="B416" s="499"/>
      <c r="C416" s="500"/>
      <c r="G416" s="93"/>
    </row>
    <row r="417" spans="2:7" ht="12.75">
      <c r="B417" s="499"/>
      <c r="C417" s="500"/>
      <c r="G417" s="93"/>
    </row>
    <row r="418" spans="2:7" ht="12.75">
      <c r="B418" s="499"/>
      <c r="C418" s="500"/>
      <c r="G418" s="93"/>
    </row>
    <row r="419" spans="2:7" ht="12.75">
      <c r="B419" s="499"/>
      <c r="C419" s="500"/>
      <c r="G419" s="93"/>
    </row>
    <row r="420" spans="2:7" ht="12.75">
      <c r="B420" s="499"/>
      <c r="C420" s="500"/>
      <c r="G420" s="93"/>
    </row>
    <row r="421" spans="2:7" ht="12.75">
      <c r="B421" s="499"/>
      <c r="C421" s="500"/>
      <c r="G421" s="93"/>
    </row>
    <row r="422" spans="2:7" ht="12.75">
      <c r="B422" s="499"/>
      <c r="C422" s="500"/>
      <c r="G422" s="93"/>
    </row>
    <row r="423" spans="2:7" ht="12.75">
      <c r="B423" s="499"/>
      <c r="C423" s="500"/>
      <c r="G423" s="93"/>
    </row>
    <row r="424" spans="2:7" ht="12.75">
      <c r="B424" s="499"/>
      <c r="C424" s="500"/>
      <c r="G424" s="93"/>
    </row>
    <row r="425" spans="2:7" ht="12.75">
      <c r="B425" s="499"/>
      <c r="C425" s="500"/>
      <c r="G425" s="93"/>
    </row>
    <row r="426" spans="2:7" ht="12.75">
      <c r="B426" s="499"/>
      <c r="C426" s="500"/>
      <c r="G426" s="93"/>
    </row>
    <row r="427" spans="2:7" ht="12.75">
      <c r="B427" s="499"/>
      <c r="C427" s="500"/>
      <c r="G427" s="93"/>
    </row>
    <row r="428" spans="2:7" ht="12.75">
      <c r="B428" s="499"/>
      <c r="C428" s="500"/>
      <c r="G428" s="93"/>
    </row>
    <row r="429" spans="2:7" ht="12.75">
      <c r="B429" s="499"/>
      <c r="C429" s="500"/>
      <c r="G429" s="93"/>
    </row>
    <row r="430" spans="2:7" ht="12.75">
      <c r="B430" s="499"/>
      <c r="C430" s="500"/>
      <c r="G430" s="93"/>
    </row>
    <row r="431" spans="2:7" ht="12.75">
      <c r="B431" s="499"/>
      <c r="C431" s="500"/>
      <c r="G431" s="93"/>
    </row>
    <row r="432" spans="2:7" ht="12.75">
      <c r="B432" s="499"/>
      <c r="C432" s="500"/>
      <c r="G432" s="93"/>
    </row>
    <row r="433" spans="2:7" ht="12.75">
      <c r="B433" s="499"/>
      <c r="C433" s="500"/>
      <c r="G433" s="93"/>
    </row>
    <row r="434" spans="2:7" ht="12.75">
      <c r="B434" s="499"/>
      <c r="C434" s="500"/>
      <c r="G434" s="93"/>
    </row>
    <row r="435" spans="2:7" ht="12.75">
      <c r="B435" s="499"/>
      <c r="C435" s="500"/>
      <c r="G435" s="93"/>
    </row>
    <row r="436" spans="2:7" ht="12.75">
      <c r="B436" s="499"/>
      <c r="C436" s="500"/>
      <c r="G436" s="93"/>
    </row>
    <row r="437" spans="2:7" ht="12.75">
      <c r="B437" s="499"/>
      <c r="C437" s="500"/>
      <c r="G437" s="93"/>
    </row>
    <row r="438" spans="2:7" ht="12.75">
      <c r="B438" s="499"/>
      <c r="C438" s="500"/>
      <c r="G438" s="93"/>
    </row>
    <row r="439" spans="2:7" ht="12.75">
      <c r="B439" s="499"/>
      <c r="C439" s="500"/>
      <c r="G439" s="93"/>
    </row>
    <row r="440" spans="2:7" ht="12.75">
      <c r="B440" s="499"/>
      <c r="C440" s="500"/>
      <c r="G440" s="93"/>
    </row>
    <row r="441" spans="2:7" ht="12.75">
      <c r="B441" s="499"/>
      <c r="C441" s="500"/>
      <c r="G441" s="93"/>
    </row>
    <row r="442" spans="2:7" ht="12.75">
      <c r="B442" s="499"/>
      <c r="C442" s="500"/>
      <c r="G442" s="93"/>
    </row>
    <row r="443" spans="2:7" ht="12.75">
      <c r="B443" s="499"/>
      <c r="C443" s="500"/>
      <c r="G443" s="93"/>
    </row>
    <row r="444" spans="2:7" ht="12.75">
      <c r="B444" s="499"/>
      <c r="C444" s="500"/>
      <c r="G444" s="93"/>
    </row>
    <row r="445" spans="2:7" ht="12.75">
      <c r="B445" s="499"/>
      <c r="C445" s="500"/>
      <c r="G445" s="93"/>
    </row>
    <row r="446" spans="2:7" ht="12.75">
      <c r="B446" s="499"/>
      <c r="C446" s="500"/>
      <c r="G446" s="93"/>
    </row>
    <row r="447" spans="2:7" ht="12.75">
      <c r="B447" s="499"/>
      <c r="C447" s="500"/>
      <c r="G447" s="93"/>
    </row>
    <row r="448" spans="2:7" ht="12.75">
      <c r="B448" s="499"/>
      <c r="C448" s="500"/>
      <c r="G448" s="93"/>
    </row>
    <row r="449" spans="2:7" ht="12.75">
      <c r="B449" s="499"/>
      <c r="C449" s="500"/>
      <c r="G449" s="93"/>
    </row>
    <row r="450" spans="2:7" ht="12.75">
      <c r="B450" s="499"/>
      <c r="C450" s="500"/>
      <c r="G450" s="93"/>
    </row>
    <row r="451" spans="2:7" ht="12.75">
      <c r="B451" s="499"/>
      <c r="C451" s="500"/>
      <c r="G451" s="93"/>
    </row>
    <row r="452" spans="2:7" ht="12.75">
      <c r="B452" s="499"/>
      <c r="C452" s="500"/>
      <c r="G452" s="93"/>
    </row>
    <row r="453" spans="2:7" ht="12.75">
      <c r="B453" s="499"/>
      <c r="C453" s="500"/>
      <c r="G453" s="93"/>
    </row>
    <row r="454" spans="2:7" ht="12.75">
      <c r="B454" s="499"/>
      <c r="C454" s="500"/>
      <c r="G454" s="93"/>
    </row>
    <row r="455" spans="2:7" ht="12.75">
      <c r="B455" s="499"/>
      <c r="C455" s="500"/>
      <c r="G455" s="93"/>
    </row>
    <row r="456" spans="2:7" ht="12.75">
      <c r="B456" s="499"/>
      <c r="C456" s="500"/>
      <c r="G456" s="93"/>
    </row>
    <row r="457" spans="2:7" ht="12.75">
      <c r="B457" s="499"/>
      <c r="C457" s="500"/>
      <c r="G457" s="93"/>
    </row>
    <row r="458" spans="2:7" ht="12.75">
      <c r="B458" s="499"/>
      <c r="C458" s="500"/>
      <c r="G458" s="93"/>
    </row>
    <row r="459" spans="2:7" ht="12.75">
      <c r="B459" s="499"/>
      <c r="C459" s="500"/>
      <c r="G459" s="93"/>
    </row>
    <row r="460" spans="2:7" ht="12.75">
      <c r="B460" s="499"/>
      <c r="C460" s="500"/>
      <c r="G460" s="93"/>
    </row>
    <row r="461" spans="2:7" ht="12.75">
      <c r="B461" s="499"/>
      <c r="C461" s="500"/>
      <c r="G461" s="93"/>
    </row>
    <row r="462" spans="2:7" ht="12.75">
      <c r="B462" s="499"/>
      <c r="C462" s="500"/>
      <c r="G462" s="93"/>
    </row>
    <row r="463" spans="2:7" ht="12.75">
      <c r="B463" s="499"/>
      <c r="C463" s="500"/>
      <c r="G463" s="93"/>
    </row>
    <row r="464" spans="2:7" ht="12.75">
      <c r="B464" s="499"/>
      <c r="C464" s="500"/>
      <c r="G464" s="93"/>
    </row>
    <row r="465" spans="2:7" ht="12.75">
      <c r="B465" s="499"/>
      <c r="C465" s="500"/>
      <c r="G465" s="93"/>
    </row>
    <row r="466" spans="2:7" ht="12.75">
      <c r="B466" s="499"/>
      <c r="C466" s="500"/>
      <c r="G466" s="93"/>
    </row>
    <row r="467" spans="2:7" ht="12.75">
      <c r="B467" s="499"/>
      <c r="C467" s="500"/>
      <c r="G467" s="93"/>
    </row>
    <row r="468" spans="2:7" ht="12.75">
      <c r="B468" s="499"/>
      <c r="C468" s="500"/>
      <c r="G468" s="93"/>
    </row>
    <row r="469" spans="2:7" ht="12.75">
      <c r="B469" s="499"/>
      <c r="C469" s="500"/>
      <c r="G469" s="93"/>
    </row>
    <row r="470" spans="2:7" ht="12.75">
      <c r="B470" s="499"/>
      <c r="C470" s="500"/>
      <c r="G470" s="93"/>
    </row>
    <row r="471" spans="2:7" ht="12.75">
      <c r="B471" s="499"/>
      <c r="C471" s="500"/>
      <c r="G471" s="93"/>
    </row>
    <row r="472" spans="2:7" ht="12.75">
      <c r="B472" s="499"/>
      <c r="C472" s="500"/>
      <c r="G472" s="93"/>
    </row>
    <row r="473" spans="2:7" ht="12.75">
      <c r="B473" s="499"/>
      <c r="C473" s="500"/>
      <c r="G473" s="93"/>
    </row>
    <row r="474" spans="2:7" ht="12.75">
      <c r="B474" s="499"/>
      <c r="C474" s="500"/>
      <c r="G474" s="93"/>
    </row>
    <row r="475" spans="2:7" ht="12.75">
      <c r="B475" s="499"/>
      <c r="C475" s="500"/>
      <c r="G475" s="93"/>
    </row>
    <row r="476" spans="2:7" ht="12.75">
      <c r="B476" s="499"/>
      <c r="C476" s="500"/>
      <c r="G476" s="93"/>
    </row>
    <row r="477" spans="2:7" ht="12.75">
      <c r="B477" s="499"/>
      <c r="C477" s="500"/>
      <c r="G477" s="93"/>
    </row>
    <row r="478" spans="2:7" ht="12.75">
      <c r="B478" s="499"/>
      <c r="C478" s="500"/>
      <c r="G478" s="93"/>
    </row>
    <row r="479" spans="2:7" ht="12.75">
      <c r="B479" s="499"/>
      <c r="C479" s="500"/>
      <c r="G479" s="93"/>
    </row>
    <row r="480" spans="2:7" ht="12.75">
      <c r="B480" s="499"/>
      <c r="C480" s="500"/>
      <c r="G480" s="93"/>
    </row>
    <row r="481" spans="2:7" ht="12.75">
      <c r="B481" s="499"/>
      <c r="C481" s="500"/>
      <c r="G481" s="93"/>
    </row>
    <row r="482" spans="2:7" ht="12.75">
      <c r="B482" s="499"/>
      <c r="C482" s="500"/>
      <c r="G482" s="93"/>
    </row>
    <row r="483" spans="2:7" ht="12.75">
      <c r="B483" s="499"/>
      <c r="C483" s="500"/>
      <c r="G483" s="93"/>
    </row>
    <row r="484" spans="2:7" ht="12.75">
      <c r="B484" s="499"/>
      <c r="C484" s="500"/>
      <c r="G484" s="93"/>
    </row>
    <row r="485" spans="2:7" ht="12.75">
      <c r="B485" s="499"/>
      <c r="C485" s="500"/>
      <c r="G485" s="93"/>
    </row>
    <row r="486" spans="2:7" ht="12.75">
      <c r="B486" s="499"/>
      <c r="C486" s="500"/>
      <c r="G486" s="93"/>
    </row>
    <row r="487" spans="2:7" ht="12.75">
      <c r="B487" s="499"/>
      <c r="C487" s="500"/>
      <c r="G487" s="93"/>
    </row>
    <row r="488" spans="2:7" ht="12.75">
      <c r="B488" s="499"/>
      <c r="C488" s="500"/>
      <c r="G488" s="93"/>
    </row>
    <row r="489" spans="2:7" ht="12.75">
      <c r="B489" s="499"/>
      <c r="C489" s="500"/>
      <c r="G489" s="93"/>
    </row>
    <row r="490" spans="2:7" ht="12.75">
      <c r="B490" s="499"/>
      <c r="C490" s="500"/>
      <c r="G490" s="93"/>
    </row>
    <row r="491" spans="2:7" ht="12.75">
      <c r="B491" s="499"/>
      <c r="C491" s="500"/>
      <c r="G491" s="93"/>
    </row>
    <row r="492" spans="2:7" ht="12.75">
      <c r="B492" s="499"/>
      <c r="C492" s="500"/>
      <c r="G492" s="93"/>
    </row>
    <row r="493" spans="2:7" ht="12.75">
      <c r="B493" s="499"/>
      <c r="C493" s="500"/>
      <c r="G493" s="93"/>
    </row>
    <row r="494" spans="2:7" ht="12.75">
      <c r="B494" s="499"/>
      <c r="C494" s="500"/>
      <c r="G494" s="93"/>
    </row>
    <row r="495" spans="2:7" ht="12.75">
      <c r="B495" s="499"/>
      <c r="C495" s="500"/>
      <c r="G495" s="93"/>
    </row>
    <row r="496" spans="2:7" ht="12.75">
      <c r="B496" s="499"/>
      <c r="C496" s="500"/>
      <c r="G496" s="93"/>
    </row>
    <row r="497" spans="2:7" ht="12.75">
      <c r="B497" s="499"/>
      <c r="C497" s="500"/>
      <c r="G497" s="93"/>
    </row>
    <row r="498" spans="2:7" ht="12.75">
      <c r="B498" s="499"/>
      <c r="C498" s="500"/>
      <c r="G498" s="93"/>
    </row>
    <row r="499" spans="2:7" ht="12.75">
      <c r="B499" s="499"/>
      <c r="C499" s="500"/>
      <c r="G499" s="93"/>
    </row>
    <row r="500" spans="2:7" ht="12.75">
      <c r="B500" s="499"/>
      <c r="C500" s="500"/>
      <c r="G500" s="93"/>
    </row>
    <row r="501" spans="2:7" ht="12.75">
      <c r="B501" s="499"/>
      <c r="C501" s="500"/>
      <c r="G501" s="93"/>
    </row>
    <row r="502" spans="2:7" ht="12.75">
      <c r="B502" s="499"/>
      <c r="C502" s="500"/>
      <c r="G502" s="93"/>
    </row>
    <row r="503" spans="2:7" ht="12.75">
      <c r="B503" s="499"/>
      <c r="C503" s="500"/>
      <c r="G503" s="93"/>
    </row>
    <row r="504" spans="2:7" ht="12.75">
      <c r="B504" s="499"/>
      <c r="C504" s="500"/>
      <c r="G504" s="93"/>
    </row>
    <row r="505" spans="2:7" ht="12.75">
      <c r="B505" s="499"/>
      <c r="C505" s="500"/>
      <c r="G505" s="93"/>
    </row>
    <row r="506" spans="2:7" ht="12.75">
      <c r="B506" s="499"/>
      <c r="C506" s="500"/>
      <c r="G506" s="93"/>
    </row>
    <row r="507" spans="2:7" ht="12.75">
      <c r="B507" s="499"/>
      <c r="C507" s="500"/>
      <c r="G507" s="93"/>
    </row>
    <row r="508" spans="2:7" ht="12.75">
      <c r="B508" s="499"/>
      <c r="C508" s="500"/>
      <c r="G508" s="93"/>
    </row>
    <row r="509" spans="2:7" ht="12.75">
      <c r="B509" s="499"/>
      <c r="C509" s="500"/>
      <c r="G509" s="93"/>
    </row>
    <row r="510" spans="2:7" ht="12.75">
      <c r="B510" s="499"/>
      <c r="C510" s="500"/>
      <c r="G510" s="93"/>
    </row>
    <row r="511" spans="2:7" ht="12.75">
      <c r="B511" s="499"/>
      <c r="C511" s="500"/>
      <c r="G511" s="93"/>
    </row>
    <row r="512" spans="2:7" ht="12.75">
      <c r="B512" s="499"/>
      <c r="C512" s="500"/>
      <c r="G512" s="93"/>
    </row>
    <row r="513" spans="2:7" ht="12.75">
      <c r="B513" s="499"/>
      <c r="C513" s="500"/>
      <c r="G513" s="93"/>
    </row>
    <row r="514" spans="2:7" ht="12.75">
      <c r="B514" s="499"/>
      <c r="C514" s="500"/>
      <c r="G514" s="93"/>
    </row>
    <row r="515" spans="2:7" ht="12.75">
      <c r="B515" s="499"/>
      <c r="C515" s="500"/>
      <c r="G515" s="93"/>
    </row>
    <row r="516" spans="2:7" ht="12.75">
      <c r="B516" s="499"/>
      <c r="C516" s="500"/>
      <c r="G516" s="93"/>
    </row>
    <row r="517" spans="2:7" ht="12.75">
      <c r="B517" s="499"/>
      <c r="C517" s="500"/>
      <c r="G517" s="93"/>
    </row>
    <row r="518" spans="2:7" ht="12.75">
      <c r="B518" s="499"/>
      <c r="C518" s="500"/>
      <c r="G518" s="93"/>
    </row>
    <row r="519" spans="2:7" ht="12.75">
      <c r="B519" s="499"/>
      <c r="C519" s="500"/>
      <c r="G519" s="93"/>
    </row>
    <row r="520" spans="2:7" ht="12.75">
      <c r="B520" s="499"/>
      <c r="C520" s="500"/>
      <c r="G520" s="93"/>
    </row>
    <row r="521" spans="2:7" ht="12.75">
      <c r="B521" s="499"/>
      <c r="C521" s="500"/>
      <c r="G521" s="93"/>
    </row>
    <row r="522" spans="2:7" ht="12.75">
      <c r="B522" s="499"/>
      <c r="C522" s="500"/>
      <c r="G522" s="93"/>
    </row>
    <row r="523" spans="2:7" ht="12.75">
      <c r="B523" s="499"/>
      <c r="C523" s="500"/>
      <c r="G523" s="93"/>
    </row>
    <row r="524" spans="2:7" ht="12.75">
      <c r="B524" s="499"/>
      <c r="C524" s="500"/>
      <c r="G524" s="93"/>
    </row>
    <row r="525" spans="2:7" ht="12.75">
      <c r="B525" s="499"/>
      <c r="C525" s="500"/>
      <c r="G525" s="93"/>
    </row>
    <row r="526" spans="2:7" ht="12.75">
      <c r="B526" s="499"/>
      <c r="C526" s="500"/>
      <c r="G526" s="93"/>
    </row>
    <row r="527" spans="2:7" ht="12.75">
      <c r="B527" s="499"/>
      <c r="C527" s="500"/>
      <c r="G527" s="93"/>
    </row>
    <row r="528" spans="2:7" ht="12.75">
      <c r="B528" s="499"/>
      <c r="C528" s="500"/>
      <c r="G528" s="93"/>
    </row>
    <row r="529" spans="2:7" ht="12.75">
      <c r="B529" s="499"/>
      <c r="C529" s="500"/>
      <c r="G529" s="93"/>
    </row>
    <row r="530" spans="2:7" ht="12.75">
      <c r="B530" s="499"/>
      <c r="C530" s="500"/>
      <c r="G530" s="93"/>
    </row>
    <row r="531" spans="2:7" ht="12.75">
      <c r="B531" s="499"/>
      <c r="C531" s="500"/>
      <c r="G531" s="93"/>
    </row>
    <row r="532" spans="2:7" ht="12.75">
      <c r="B532" s="499"/>
      <c r="C532" s="500"/>
      <c r="G532" s="93"/>
    </row>
    <row r="533" spans="2:7" ht="12.75">
      <c r="B533" s="499"/>
      <c r="C533" s="500"/>
      <c r="G533" s="93"/>
    </row>
    <row r="534" spans="2:7" ht="12.75">
      <c r="B534" s="499"/>
      <c r="C534" s="500"/>
      <c r="G534" s="93"/>
    </row>
    <row r="535" spans="2:7" ht="12.75">
      <c r="B535" s="499"/>
      <c r="C535" s="500"/>
      <c r="G535" s="93"/>
    </row>
    <row r="536" spans="2:7" ht="12.75">
      <c r="B536" s="499"/>
      <c r="C536" s="500"/>
      <c r="G536" s="93"/>
    </row>
    <row r="537" spans="2:7" ht="12.75">
      <c r="B537" s="499"/>
      <c r="C537" s="500"/>
      <c r="G537" s="93"/>
    </row>
    <row r="538" spans="2:7" ht="12.75">
      <c r="B538" s="499"/>
      <c r="C538" s="500"/>
      <c r="G538" s="93"/>
    </row>
    <row r="539" spans="2:7" ht="12.75">
      <c r="B539" s="499"/>
      <c r="C539" s="500"/>
      <c r="G539" s="93"/>
    </row>
    <row r="540" spans="2:7" ht="12.75">
      <c r="B540" s="499"/>
      <c r="C540" s="500"/>
      <c r="G540" s="93"/>
    </row>
    <row r="541" spans="2:7" ht="12.75">
      <c r="B541" s="499"/>
      <c r="C541" s="500"/>
      <c r="G541" s="93"/>
    </row>
    <row r="542" spans="2:7" ht="12.75">
      <c r="B542" s="499"/>
      <c r="C542" s="500"/>
      <c r="G542" s="93"/>
    </row>
    <row r="543" spans="2:7" ht="12.75">
      <c r="B543" s="499"/>
      <c r="C543" s="500"/>
      <c r="G543" s="93"/>
    </row>
    <row r="544" spans="2:7" ht="12.75">
      <c r="B544" s="499"/>
      <c r="C544" s="500"/>
      <c r="G544" s="93"/>
    </row>
    <row r="545" spans="2:7" ht="12.75">
      <c r="B545" s="499"/>
      <c r="C545" s="500"/>
      <c r="G545" s="93"/>
    </row>
    <row r="546" spans="2:7" ht="12.75">
      <c r="B546" s="499"/>
      <c r="C546" s="500"/>
      <c r="G546" s="93"/>
    </row>
    <row r="547" spans="2:7" ht="12.75">
      <c r="B547" s="499"/>
      <c r="C547" s="500"/>
      <c r="G547" s="93"/>
    </row>
    <row r="548" spans="2:7" ht="12.75">
      <c r="B548" s="499"/>
      <c r="C548" s="500"/>
      <c r="G548" s="93"/>
    </row>
    <row r="549" spans="2:7" ht="12.75">
      <c r="B549" s="499"/>
      <c r="C549" s="500"/>
      <c r="G549" s="93"/>
    </row>
    <row r="550" spans="2:7" ht="12.75">
      <c r="B550" s="499"/>
      <c r="C550" s="500"/>
      <c r="G550" s="93"/>
    </row>
    <row r="551" spans="2:7" ht="12.75">
      <c r="B551" s="499"/>
      <c r="C551" s="500"/>
      <c r="G551" s="93"/>
    </row>
    <row r="552" spans="2:7" ht="12.75">
      <c r="B552" s="499"/>
      <c r="C552" s="500"/>
      <c r="G552" s="93"/>
    </row>
    <row r="553" spans="2:7" ht="12.75">
      <c r="B553" s="499"/>
      <c r="C553" s="500"/>
      <c r="G553" s="93"/>
    </row>
    <row r="554" spans="2:7" ht="12.75">
      <c r="B554" s="499"/>
      <c r="C554" s="500"/>
      <c r="G554" s="93"/>
    </row>
    <row r="555" spans="2:7" ht="12.75">
      <c r="B555" s="499"/>
      <c r="C555" s="500"/>
      <c r="G555" s="93"/>
    </row>
    <row r="556" spans="2:7" ht="12.75">
      <c r="B556" s="499"/>
      <c r="C556" s="500"/>
      <c r="G556" s="93"/>
    </row>
    <row r="557" spans="2:7" ht="12.75">
      <c r="B557" s="499"/>
      <c r="C557" s="500"/>
      <c r="G557" s="93"/>
    </row>
    <row r="558" spans="2:7" ht="12.75">
      <c r="B558" s="499"/>
      <c r="C558" s="500"/>
      <c r="G558" s="93"/>
    </row>
    <row r="559" spans="2:7" ht="12.75">
      <c r="B559" s="499"/>
      <c r="C559" s="500"/>
      <c r="G559" s="93"/>
    </row>
    <row r="560" spans="2:7" ht="12.75">
      <c r="B560" s="499"/>
      <c r="C560" s="500"/>
      <c r="G560" s="93"/>
    </row>
    <row r="561" spans="2:7" ht="12.75">
      <c r="B561" s="499"/>
      <c r="C561" s="500"/>
      <c r="G561" s="93"/>
    </row>
    <row r="562" spans="2:7" ht="12.75">
      <c r="B562" s="499"/>
      <c r="C562" s="500"/>
      <c r="G562" s="93"/>
    </row>
    <row r="563" spans="2:7" ht="12.75">
      <c r="B563" s="499"/>
      <c r="C563" s="500"/>
      <c r="G563" s="93"/>
    </row>
    <row r="564" spans="2:7" ht="12.75">
      <c r="B564" s="499"/>
      <c r="C564" s="500"/>
      <c r="G564" s="93"/>
    </row>
    <row r="565" spans="2:7" ht="12.75">
      <c r="B565" s="499"/>
      <c r="C565" s="500"/>
      <c r="G565" s="93"/>
    </row>
    <row r="566" spans="2:7" ht="12.75">
      <c r="B566" s="499"/>
      <c r="C566" s="500"/>
      <c r="G566" s="93"/>
    </row>
    <row r="567" spans="2:7" ht="12.75">
      <c r="B567" s="499"/>
      <c r="C567" s="500"/>
      <c r="G567" s="93"/>
    </row>
    <row r="568" spans="2:7" ht="12.75">
      <c r="B568" s="499"/>
      <c r="C568" s="500"/>
      <c r="G568" s="93"/>
    </row>
    <row r="569" spans="2:7" ht="12.75">
      <c r="B569" s="499"/>
      <c r="C569" s="500"/>
      <c r="G569" s="93"/>
    </row>
    <row r="570" spans="2:7" ht="12.75">
      <c r="B570" s="499"/>
      <c r="C570" s="500"/>
      <c r="G570" s="93"/>
    </row>
    <row r="571" spans="2:7" ht="12.75">
      <c r="B571" s="499"/>
      <c r="C571" s="500"/>
      <c r="G571" s="93"/>
    </row>
    <row r="572" spans="2:7" ht="12.75">
      <c r="B572" s="499"/>
      <c r="C572" s="500"/>
      <c r="G572" s="93"/>
    </row>
    <row r="573" spans="2:7" ht="12.75">
      <c r="B573" s="499"/>
      <c r="C573" s="500"/>
      <c r="G573" s="93"/>
    </row>
    <row r="574" spans="2:7" ht="12.75">
      <c r="B574" s="499"/>
      <c r="C574" s="500"/>
      <c r="G574" s="93"/>
    </row>
    <row r="575" spans="2:7" ht="12.75">
      <c r="B575" s="499"/>
      <c r="C575" s="500"/>
      <c r="G575" s="93"/>
    </row>
    <row r="576" spans="2:7" ht="12.75">
      <c r="B576" s="499"/>
      <c r="C576" s="500"/>
      <c r="G576" s="93"/>
    </row>
    <row r="577" spans="2:7" ht="12.75">
      <c r="B577" s="499"/>
      <c r="C577" s="500"/>
      <c r="G577" s="93"/>
    </row>
    <row r="578" spans="2:7" ht="12.75">
      <c r="B578" s="499"/>
      <c r="C578" s="500"/>
      <c r="G578" s="93"/>
    </row>
    <row r="579" spans="2:7" ht="12.75">
      <c r="B579" s="499"/>
      <c r="C579" s="500"/>
      <c r="G579" s="93"/>
    </row>
    <row r="580" spans="2:7" ht="12.75">
      <c r="B580" s="499"/>
      <c r="C580" s="500"/>
      <c r="G580" s="93"/>
    </row>
    <row r="581" spans="2:7" ht="12.75">
      <c r="B581" s="499"/>
      <c r="C581" s="500"/>
      <c r="G581" s="93"/>
    </row>
    <row r="582" spans="2:7" ht="12.75">
      <c r="B582" s="499"/>
      <c r="C582" s="500"/>
      <c r="G582" s="93"/>
    </row>
    <row r="583" spans="2:7" ht="12.75">
      <c r="B583" s="499"/>
      <c r="C583" s="500"/>
      <c r="G583" s="93"/>
    </row>
    <row r="584" spans="2:7" ht="12.75">
      <c r="B584" s="499"/>
      <c r="C584" s="500"/>
      <c r="G584" s="93"/>
    </row>
    <row r="585" spans="2:7" ht="12.75">
      <c r="B585" s="499"/>
      <c r="C585" s="500"/>
      <c r="G585" s="93"/>
    </row>
    <row r="586" spans="2:7" ht="12.75">
      <c r="B586" s="499"/>
      <c r="C586" s="500"/>
      <c r="G586" s="93"/>
    </row>
    <row r="587" spans="2:7" ht="12.75">
      <c r="B587" s="499"/>
      <c r="C587" s="500"/>
      <c r="G587" s="93"/>
    </row>
    <row r="588" spans="2:7" ht="12.75">
      <c r="B588" s="499"/>
      <c r="C588" s="500"/>
      <c r="G588" s="93"/>
    </row>
    <row r="589" spans="2:7" ht="12.75">
      <c r="B589" s="499"/>
      <c r="C589" s="500"/>
      <c r="G589" s="93"/>
    </row>
    <row r="590" spans="2:7" ht="12.75">
      <c r="B590" s="499"/>
      <c r="C590" s="500"/>
      <c r="G590" s="93"/>
    </row>
    <row r="591" spans="2:7" ht="12.75">
      <c r="B591" s="499"/>
      <c r="C591" s="500"/>
      <c r="G591" s="93"/>
    </row>
    <row r="592" spans="2:7" ht="12.75">
      <c r="B592" s="499"/>
      <c r="C592" s="500"/>
      <c r="G592" s="93"/>
    </row>
    <row r="593" spans="2:7" ht="12.75">
      <c r="B593" s="499"/>
      <c r="C593" s="500"/>
      <c r="G593" s="93"/>
    </row>
    <row r="594" spans="2:7" ht="12.75">
      <c r="B594" s="499"/>
      <c r="C594" s="500"/>
      <c r="G594" s="93"/>
    </row>
    <row r="595" spans="2:7" ht="12.75">
      <c r="B595" s="499"/>
      <c r="C595" s="500"/>
      <c r="G595" s="93"/>
    </row>
    <row r="596" spans="2:7" ht="12.75">
      <c r="B596" s="499"/>
      <c r="C596" s="500"/>
      <c r="G596" s="93"/>
    </row>
    <row r="597" spans="2:7" ht="12.75">
      <c r="B597" s="499"/>
      <c r="C597" s="500"/>
      <c r="G597" s="93"/>
    </row>
    <row r="598" spans="2:7" ht="12.75">
      <c r="B598" s="499"/>
      <c r="C598" s="500"/>
      <c r="G598" s="93"/>
    </row>
    <row r="599" spans="2:7" ht="12.75">
      <c r="B599" s="499"/>
      <c r="C599" s="500"/>
      <c r="G599" s="93"/>
    </row>
    <row r="600" spans="2:7" ht="12.75">
      <c r="B600" s="499"/>
      <c r="C600" s="500"/>
      <c r="G600" s="93"/>
    </row>
    <row r="601" spans="2:7" ht="12.75">
      <c r="B601" s="499"/>
      <c r="C601" s="500"/>
      <c r="G601" s="93"/>
    </row>
    <row r="602" spans="2:7" ht="12.75">
      <c r="B602" s="499"/>
      <c r="C602" s="500"/>
      <c r="G602" s="93"/>
    </row>
    <row r="603" spans="2:7" ht="12.75">
      <c r="B603" s="499"/>
      <c r="C603" s="500"/>
      <c r="G603" s="93"/>
    </row>
    <row r="604" spans="2:7" ht="12.75">
      <c r="B604" s="499"/>
      <c r="C604" s="500"/>
      <c r="G604" s="93"/>
    </row>
    <row r="605" spans="2:7" ht="12.75">
      <c r="B605" s="499"/>
      <c r="C605" s="500"/>
      <c r="G605" s="93"/>
    </row>
    <row r="606" spans="2:7" ht="12.75">
      <c r="B606" s="499"/>
      <c r="C606" s="500"/>
      <c r="G606" s="93"/>
    </row>
    <row r="607" spans="2:7" ht="12.75">
      <c r="B607" s="499"/>
      <c r="C607" s="500"/>
      <c r="G607" s="93"/>
    </row>
    <row r="608" spans="2:7" ht="12.75">
      <c r="B608" s="499"/>
      <c r="C608" s="500"/>
      <c r="G608" s="93"/>
    </row>
    <row r="609" spans="2:7" ht="12.75">
      <c r="B609" s="499"/>
      <c r="C609" s="500"/>
      <c r="G609" s="93"/>
    </row>
    <row r="610" spans="2:7" ht="12.75">
      <c r="B610" s="499"/>
      <c r="C610" s="500"/>
      <c r="G610" s="93"/>
    </row>
    <row r="611" spans="2:7" ht="12.75">
      <c r="B611" s="499"/>
      <c r="C611" s="500"/>
      <c r="G611" s="93"/>
    </row>
    <row r="612" spans="2:7" ht="12.75">
      <c r="B612" s="499"/>
      <c r="C612" s="500"/>
      <c r="G612" s="93"/>
    </row>
    <row r="613" spans="2:7" ht="12.75">
      <c r="B613" s="499"/>
      <c r="C613" s="500"/>
      <c r="G613" s="93"/>
    </row>
    <row r="614" spans="2:7" ht="12.75">
      <c r="B614" s="499"/>
      <c r="C614" s="500"/>
      <c r="G614" s="93"/>
    </row>
    <row r="615" spans="2:7" ht="12.75">
      <c r="B615" s="499"/>
      <c r="C615" s="500"/>
      <c r="G615" s="93"/>
    </row>
    <row r="616" spans="2:7" ht="12.75">
      <c r="B616" s="499"/>
      <c r="C616" s="500"/>
      <c r="G616" s="93"/>
    </row>
    <row r="617" spans="2:7" ht="12.75">
      <c r="B617" s="499"/>
      <c r="C617" s="500"/>
      <c r="G617" s="93"/>
    </row>
    <row r="618" spans="2:7" ht="12.75">
      <c r="B618" s="499"/>
      <c r="C618" s="500"/>
      <c r="G618" s="93"/>
    </row>
    <row r="619" spans="2:7" ht="12.75">
      <c r="B619" s="499"/>
      <c r="C619" s="500"/>
      <c r="G619" s="93"/>
    </row>
    <row r="620" spans="2:7" ht="12.75">
      <c r="B620" s="499"/>
      <c r="C620" s="500"/>
      <c r="G620" s="93"/>
    </row>
    <row r="621" spans="2:7" ht="12.75">
      <c r="B621" s="499"/>
      <c r="C621" s="500"/>
      <c r="G621" s="93"/>
    </row>
    <row r="622" spans="2:7" ht="12.75">
      <c r="B622" s="499"/>
      <c r="C622" s="500"/>
      <c r="G622" s="93"/>
    </row>
    <row r="623" spans="2:7" ht="12.75">
      <c r="B623" s="499"/>
      <c r="C623" s="500"/>
      <c r="G623" s="93"/>
    </row>
    <row r="624" spans="2:7" ht="12.75">
      <c r="B624" s="499"/>
      <c r="C624" s="500"/>
      <c r="G624" s="93"/>
    </row>
    <row r="625" spans="2:7" ht="12.75">
      <c r="B625" s="499"/>
      <c r="C625" s="500"/>
      <c r="G625" s="93"/>
    </row>
    <row r="626" spans="2:7" ht="12.75">
      <c r="B626" s="499"/>
      <c r="C626" s="500"/>
      <c r="G626" s="93"/>
    </row>
    <row r="627" spans="2:7" ht="12.75">
      <c r="B627" s="499"/>
      <c r="C627" s="500"/>
      <c r="G627" s="93"/>
    </row>
    <row r="628" spans="2:7" ht="12.75">
      <c r="B628" s="499"/>
      <c r="C628" s="500"/>
      <c r="G628" s="93"/>
    </row>
    <row r="629" spans="2:7" ht="12.75">
      <c r="B629" s="499"/>
      <c r="C629" s="500"/>
      <c r="G629" s="93"/>
    </row>
    <row r="630" spans="2:7" ht="12.75">
      <c r="B630" s="499"/>
      <c r="C630" s="500"/>
      <c r="G630" s="93"/>
    </row>
    <row r="631" spans="2:7" ht="12.75">
      <c r="B631" s="499"/>
      <c r="C631" s="500"/>
      <c r="G631" s="93"/>
    </row>
    <row r="632" spans="2:7" ht="12.75">
      <c r="B632" s="499"/>
      <c r="C632" s="500"/>
      <c r="G632" s="93"/>
    </row>
    <row r="633" spans="2:7" ht="12.75">
      <c r="B633" s="499"/>
      <c r="C633" s="500"/>
      <c r="G633" s="93"/>
    </row>
    <row r="634" spans="2:7" ht="12.75">
      <c r="B634" s="499"/>
      <c r="C634" s="500"/>
      <c r="G634" s="93"/>
    </row>
    <row r="635" spans="2:7" ht="12.75">
      <c r="B635" s="499"/>
      <c r="C635" s="500"/>
      <c r="G635" s="93"/>
    </row>
    <row r="636" spans="2:7" ht="12.75">
      <c r="B636" s="499"/>
      <c r="C636" s="500"/>
      <c r="G636" s="93"/>
    </row>
    <row r="637" spans="2:7" ht="12.75">
      <c r="B637" s="499"/>
      <c r="C637" s="500"/>
      <c r="G637" s="93"/>
    </row>
    <row r="638" spans="2:7" ht="12.75">
      <c r="B638" s="499"/>
      <c r="C638" s="500"/>
      <c r="G638" s="93"/>
    </row>
    <row r="639" spans="2:7" ht="12.75">
      <c r="B639" s="499"/>
      <c r="C639" s="500"/>
      <c r="G639" s="93"/>
    </row>
    <row r="640" spans="2:7" ht="12.75">
      <c r="B640" s="499"/>
      <c r="C640" s="500"/>
      <c r="G640" s="93"/>
    </row>
    <row r="641" spans="2:7" ht="12.75">
      <c r="B641" s="499"/>
      <c r="C641" s="500"/>
      <c r="G641" s="93"/>
    </row>
    <row r="642" spans="2:7" ht="12.75">
      <c r="B642" s="499"/>
      <c r="C642" s="500"/>
      <c r="G642" s="93"/>
    </row>
    <row r="643" spans="2:7" ht="12.75">
      <c r="B643" s="499"/>
      <c r="C643" s="500"/>
      <c r="G643" s="93"/>
    </row>
    <row r="644" spans="2:7" ht="12.75">
      <c r="B644" s="499"/>
      <c r="C644" s="500"/>
      <c r="G644" s="93"/>
    </row>
    <row r="645" spans="2:7" ht="12.75">
      <c r="B645" s="499"/>
      <c r="C645" s="500"/>
      <c r="G645" s="93"/>
    </row>
    <row r="646" spans="2:7" ht="12.75">
      <c r="B646" s="499"/>
      <c r="C646" s="500"/>
      <c r="G646" s="93"/>
    </row>
    <row r="647" spans="2:7" ht="12.75">
      <c r="B647" s="499"/>
      <c r="C647" s="500"/>
      <c r="G647" s="93"/>
    </row>
    <row r="648" spans="2:7" ht="12.75">
      <c r="B648" s="499"/>
      <c r="C648" s="500"/>
      <c r="G648" s="93"/>
    </row>
    <row r="649" spans="2:7" ht="12.75">
      <c r="B649" s="499"/>
      <c r="C649" s="500"/>
      <c r="G649" s="93"/>
    </row>
    <row r="650" spans="2:7" ht="12.75">
      <c r="B650" s="499"/>
      <c r="C650" s="500"/>
      <c r="G650" s="93"/>
    </row>
    <row r="651" spans="2:7" ht="12.75">
      <c r="B651" s="499"/>
      <c r="C651" s="500"/>
      <c r="G651" s="93"/>
    </row>
    <row r="652" spans="2:7" ht="12.75">
      <c r="B652" s="499"/>
      <c r="C652" s="500"/>
      <c r="G652" s="93"/>
    </row>
    <row r="653" spans="2:7" ht="12.75">
      <c r="B653" s="499"/>
      <c r="C653" s="500"/>
      <c r="G653" s="93"/>
    </row>
    <row r="654" spans="2:7" ht="12.75">
      <c r="B654" s="499"/>
      <c r="C654" s="500"/>
      <c r="G654" s="93"/>
    </row>
    <row r="655" spans="2:7" ht="12.75">
      <c r="B655" s="499"/>
      <c r="C655" s="500"/>
      <c r="G655" s="93"/>
    </row>
    <row r="656" spans="2:7" ht="12.75">
      <c r="B656" s="499"/>
      <c r="C656" s="500"/>
      <c r="G656" s="93"/>
    </row>
    <row r="657" spans="2:7" ht="12.75">
      <c r="B657" s="499"/>
      <c r="C657" s="500"/>
      <c r="G657" s="93"/>
    </row>
    <row r="658" spans="2:7" ht="12.75">
      <c r="B658" s="499"/>
      <c r="C658" s="500"/>
      <c r="G658" s="93"/>
    </row>
    <row r="659" spans="2:7" ht="12.75">
      <c r="B659" s="499"/>
      <c r="C659" s="500"/>
      <c r="G659" s="93"/>
    </row>
    <row r="660" spans="2:7" ht="12.75">
      <c r="B660" s="499"/>
      <c r="C660" s="500"/>
      <c r="G660" s="93"/>
    </row>
    <row r="661" spans="2:7" ht="12.75">
      <c r="B661" s="499"/>
      <c r="C661" s="500"/>
      <c r="G661" s="93"/>
    </row>
    <row r="662" spans="2:7" ht="12.75">
      <c r="B662" s="499"/>
      <c r="C662" s="500"/>
      <c r="G662" s="93"/>
    </row>
    <row r="663" spans="2:7" ht="12.75">
      <c r="B663" s="499"/>
      <c r="C663" s="500"/>
      <c r="G663" s="93"/>
    </row>
    <row r="664" spans="2:7" ht="12.75">
      <c r="B664" s="499"/>
      <c r="C664" s="500"/>
      <c r="G664" s="93"/>
    </row>
    <row r="665" spans="2:7" ht="12.75">
      <c r="B665" s="499"/>
      <c r="C665" s="500"/>
      <c r="G665" s="93"/>
    </row>
    <row r="666" spans="2:7" ht="12.75">
      <c r="B666" s="499"/>
      <c r="C666" s="500"/>
      <c r="G666" s="93"/>
    </row>
    <row r="667" spans="2:7" ht="12.75">
      <c r="B667" s="499"/>
      <c r="C667" s="500"/>
      <c r="G667" s="93"/>
    </row>
    <row r="668" spans="2:7" ht="12.75">
      <c r="B668" s="499"/>
      <c r="C668" s="500"/>
      <c r="G668" s="93"/>
    </row>
    <row r="669" spans="2:7" ht="12.75">
      <c r="B669" s="499"/>
      <c r="C669" s="500"/>
      <c r="G669" s="93"/>
    </row>
    <row r="670" spans="2:7" ht="12.75">
      <c r="B670" s="499"/>
      <c r="C670" s="500"/>
      <c r="G670" s="93"/>
    </row>
    <row r="671" spans="2:7" ht="12.75">
      <c r="B671" s="499"/>
      <c r="C671" s="500"/>
      <c r="G671" s="93"/>
    </row>
    <row r="672" spans="2:7" ht="12.75">
      <c r="B672" s="499"/>
      <c r="C672" s="500"/>
      <c r="G672" s="93"/>
    </row>
    <row r="673" spans="2:7" ht="12.75">
      <c r="B673" s="499"/>
      <c r="C673" s="500"/>
      <c r="G673" s="93"/>
    </row>
    <row r="674" spans="2:7" ht="12.75">
      <c r="B674" s="499"/>
      <c r="C674" s="500"/>
      <c r="G674" s="93"/>
    </row>
    <row r="675" spans="2:7" ht="12.75">
      <c r="B675" s="499"/>
      <c r="C675" s="500"/>
      <c r="G675" s="93"/>
    </row>
    <row r="676" spans="2:7" ht="12.75">
      <c r="B676" s="499"/>
      <c r="C676" s="500"/>
      <c r="G676" s="93"/>
    </row>
    <row r="677" spans="2:7" ht="12.75">
      <c r="B677" s="499"/>
      <c r="C677" s="500"/>
      <c r="G677" s="93"/>
    </row>
    <row r="678" spans="2:7" ht="12.75">
      <c r="B678" s="499"/>
      <c r="C678" s="500"/>
      <c r="G678" s="93"/>
    </row>
    <row r="679" spans="2:7" ht="12.75">
      <c r="B679" s="499"/>
      <c r="C679" s="500"/>
      <c r="G679" s="93"/>
    </row>
    <row r="680" spans="2:7" ht="12.75">
      <c r="B680" s="499"/>
      <c r="C680" s="500"/>
      <c r="G680" s="93"/>
    </row>
    <row r="681" spans="2:7" ht="12.75">
      <c r="B681" s="499"/>
      <c r="C681" s="500"/>
      <c r="G681" s="93"/>
    </row>
    <row r="682" spans="2:7" ht="12.75">
      <c r="B682" s="499"/>
      <c r="C682" s="500"/>
      <c r="G682" s="93"/>
    </row>
    <row r="683" spans="2:7" ht="12.75">
      <c r="B683" s="499"/>
      <c r="C683" s="500"/>
      <c r="G683" s="93"/>
    </row>
    <row r="684" spans="2:7" ht="12.75">
      <c r="B684" s="499"/>
      <c r="C684" s="500"/>
      <c r="G684" s="93"/>
    </row>
    <row r="685" spans="2:7" ht="12.75">
      <c r="B685" s="499"/>
      <c r="C685" s="500"/>
      <c r="G685" s="93"/>
    </row>
    <row r="686" spans="2:7" ht="12.75">
      <c r="B686" s="499"/>
      <c r="C686" s="500"/>
      <c r="G686" s="93"/>
    </row>
    <row r="687" spans="2:7" ht="12.75">
      <c r="B687" s="499"/>
      <c r="C687" s="500"/>
      <c r="G687" s="93"/>
    </row>
    <row r="688" spans="2:7" ht="12.75">
      <c r="B688" s="499"/>
      <c r="C688" s="500"/>
      <c r="G688" s="93"/>
    </row>
    <row r="689" spans="2:7" ht="12.75">
      <c r="B689" s="499"/>
      <c r="C689" s="500"/>
      <c r="G689" s="93"/>
    </row>
    <row r="690" spans="2:7" ht="12.75">
      <c r="B690" s="499"/>
      <c r="C690" s="500"/>
      <c r="G690" s="93"/>
    </row>
    <row r="691" spans="2:7" ht="12.75">
      <c r="B691" s="499"/>
      <c r="C691" s="500"/>
      <c r="G691" s="93"/>
    </row>
    <row r="692" spans="2:7" ht="12.75">
      <c r="B692" s="499"/>
      <c r="C692" s="500"/>
      <c r="G692" s="93"/>
    </row>
    <row r="693" spans="2:7" ht="12.75">
      <c r="B693" s="499"/>
      <c r="C693" s="500"/>
      <c r="G693" s="93"/>
    </row>
    <row r="694" spans="2:7" ht="12.75">
      <c r="B694" s="499"/>
      <c r="C694" s="500"/>
      <c r="G694" s="93"/>
    </row>
    <row r="695" spans="2:7" ht="12.75">
      <c r="B695" s="499"/>
      <c r="C695" s="500"/>
      <c r="G695" s="93"/>
    </row>
    <row r="696" spans="2:7" ht="12.75">
      <c r="B696" s="499"/>
      <c r="C696" s="500"/>
      <c r="G696" s="93"/>
    </row>
    <row r="697" spans="2:7" ht="12.75">
      <c r="B697" s="499"/>
      <c r="C697" s="500"/>
      <c r="G697" s="93"/>
    </row>
    <row r="698" spans="2:7" ht="12.75">
      <c r="B698" s="499"/>
      <c r="C698" s="500"/>
      <c r="G698" s="93"/>
    </row>
    <row r="699" spans="2:7" ht="12.75">
      <c r="B699" s="499"/>
      <c r="C699" s="500"/>
      <c r="G699" s="93"/>
    </row>
    <row r="700" spans="2:7" ht="12.75">
      <c r="B700" s="499"/>
      <c r="C700" s="500"/>
      <c r="G700" s="93"/>
    </row>
    <row r="701" spans="2:7" ht="12.75">
      <c r="B701" s="499"/>
      <c r="C701" s="500"/>
      <c r="G701" s="93"/>
    </row>
    <row r="702" spans="2:7" ht="12.75">
      <c r="B702" s="499"/>
      <c r="C702" s="500"/>
      <c r="G702" s="93"/>
    </row>
    <row r="703" spans="2:7" ht="12.75">
      <c r="B703" s="499"/>
      <c r="C703" s="500"/>
      <c r="G703" s="93"/>
    </row>
    <row r="704" spans="2:7" ht="12.75">
      <c r="B704" s="499"/>
      <c r="C704" s="500"/>
      <c r="G704" s="93"/>
    </row>
    <row r="705" spans="2:7" ht="12.75">
      <c r="B705" s="499"/>
      <c r="C705" s="500"/>
      <c r="G705" s="93"/>
    </row>
    <row r="706" spans="2:7" ht="12.75">
      <c r="B706" s="499"/>
      <c r="C706" s="500"/>
      <c r="G706" s="93"/>
    </row>
    <row r="707" spans="2:7" ht="12.75">
      <c r="B707" s="499"/>
      <c r="C707" s="500"/>
      <c r="G707" s="93"/>
    </row>
    <row r="708" spans="2:7" ht="12.75">
      <c r="B708" s="499"/>
      <c r="C708" s="500"/>
      <c r="G708" s="93"/>
    </row>
    <row r="709" spans="2:7" ht="12.75">
      <c r="B709" s="499"/>
      <c r="C709" s="500"/>
      <c r="G709" s="93"/>
    </row>
    <row r="710" spans="2:7" ht="12.75">
      <c r="B710" s="499"/>
      <c r="C710" s="500"/>
      <c r="G710" s="93"/>
    </row>
    <row r="711" spans="2:7" ht="12.75">
      <c r="B711" s="499"/>
      <c r="C711" s="500"/>
      <c r="G711" s="93"/>
    </row>
    <row r="712" spans="2:7" ht="12.75">
      <c r="B712" s="499"/>
      <c r="C712" s="500"/>
      <c r="G712" s="93"/>
    </row>
    <row r="713" spans="2:7" ht="12.75">
      <c r="B713" s="499"/>
      <c r="C713" s="500"/>
      <c r="G713" s="93"/>
    </row>
    <row r="714" spans="2:7" ht="12.75">
      <c r="B714" s="499"/>
      <c r="C714" s="500"/>
      <c r="G714" s="93"/>
    </row>
    <row r="715" spans="2:7" ht="12.75">
      <c r="B715" s="499"/>
      <c r="C715" s="500"/>
      <c r="G715" s="93"/>
    </row>
    <row r="716" spans="2:7" ht="12.75">
      <c r="B716" s="499"/>
      <c r="C716" s="500"/>
      <c r="G716" s="93"/>
    </row>
    <row r="717" spans="2:7" ht="12.75">
      <c r="B717" s="499"/>
      <c r="C717" s="500"/>
      <c r="G717" s="93"/>
    </row>
    <row r="718" spans="2:7" ht="12.75">
      <c r="B718" s="499"/>
      <c r="C718" s="500"/>
      <c r="G718" s="93"/>
    </row>
    <row r="719" spans="2:7" ht="12.75">
      <c r="B719" s="499"/>
      <c r="C719" s="500"/>
      <c r="G719" s="93"/>
    </row>
    <row r="720" spans="2:7" ht="12.75">
      <c r="B720" s="499"/>
      <c r="C720" s="500"/>
      <c r="G720" s="93"/>
    </row>
    <row r="721" spans="2:7" ht="12.75">
      <c r="B721" s="499"/>
      <c r="C721" s="500"/>
      <c r="G721" s="93"/>
    </row>
    <row r="722" spans="2:7" ht="12.75">
      <c r="B722" s="499"/>
      <c r="C722" s="500"/>
      <c r="G722" s="93"/>
    </row>
    <row r="723" spans="2:7" ht="12.75">
      <c r="B723" s="499"/>
      <c r="C723" s="500"/>
      <c r="G723" s="93"/>
    </row>
    <row r="724" spans="2:7" ht="12.75">
      <c r="B724" s="499"/>
      <c r="C724" s="500"/>
      <c r="G724" s="93"/>
    </row>
    <row r="725" spans="2:7" ht="12.75">
      <c r="B725" s="499"/>
      <c r="C725" s="500"/>
      <c r="G725" s="93"/>
    </row>
    <row r="726" spans="2:7" ht="12.75">
      <c r="B726" s="499"/>
      <c r="C726" s="500"/>
      <c r="G726" s="93"/>
    </row>
    <row r="727" spans="2:7" ht="12.75">
      <c r="B727" s="499"/>
      <c r="C727" s="500"/>
      <c r="G727" s="93"/>
    </row>
    <row r="728" spans="2:7" ht="12.75">
      <c r="B728" s="499"/>
      <c r="C728" s="500"/>
      <c r="G728" s="93"/>
    </row>
    <row r="729" spans="2:7" ht="12.75">
      <c r="B729" s="499"/>
      <c r="C729" s="500"/>
      <c r="G729" s="93"/>
    </row>
    <row r="730" spans="2:7" ht="12.75">
      <c r="B730" s="499"/>
      <c r="C730" s="500"/>
      <c r="G730" s="93"/>
    </row>
    <row r="731" spans="2:7" ht="12.75">
      <c r="B731" s="499"/>
      <c r="C731" s="500"/>
      <c r="G731" s="93"/>
    </row>
    <row r="732" spans="2:7" ht="12.75">
      <c r="B732" s="499"/>
      <c r="C732" s="500"/>
      <c r="G732" s="93"/>
    </row>
    <row r="733" spans="2:7" ht="12.75">
      <c r="B733" s="499"/>
      <c r="C733" s="500"/>
      <c r="G733" s="93"/>
    </row>
    <row r="734" spans="2:7" ht="12.75">
      <c r="B734" s="499"/>
      <c r="C734" s="500"/>
      <c r="G734" s="93"/>
    </row>
    <row r="735" spans="2:7" ht="12.75">
      <c r="B735" s="499"/>
      <c r="C735" s="500"/>
      <c r="G735" s="93"/>
    </row>
    <row r="736" spans="2:7" ht="12.75">
      <c r="B736" s="499"/>
      <c r="C736" s="500"/>
      <c r="G736" s="93"/>
    </row>
    <row r="737" spans="2:7" ht="12.75">
      <c r="B737" s="499"/>
      <c r="C737" s="500"/>
      <c r="G737" s="93"/>
    </row>
    <row r="738" spans="2:7" ht="12.75">
      <c r="B738" s="499"/>
      <c r="C738" s="500"/>
      <c r="G738" s="93"/>
    </row>
    <row r="739" spans="2:7" ht="12.75">
      <c r="B739" s="499"/>
      <c r="C739" s="500"/>
      <c r="G739" s="93"/>
    </row>
    <row r="740" spans="2:7" ht="12.75">
      <c r="B740" s="499"/>
      <c r="C740" s="500"/>
      <c r="G740" s="93"/>
    </row>
    <row r="741" spans="2:7" ht="12.75">
      <c r="B741" s="499"/>
      <c r="C741" s="500"/>
      <c r="G741" s="93"/>
    </row>
    <row r="742" spans="2:7" ht="12.75">
      <c r="B742" s="499"/>
      <c r="C742" s="500"/>
      <c r="G742" s="93"/>
    </row>
    <row r="743" spans="2:7" ht="12.75">
      <c r="B743" s="499"/>
      <c r="C743" s="500"/>
      <c r="G743" s="93"/>
    </row>
    <row r="744" spans="2:7" ht="12.75">
      <c r="B744" s="499"/>
      <c r="C744" s="500"/>
      <c r="G744" s="93"/>
    </row>
    <row r="745" spans="2:7" ht="12.75">
      <c r="B745" s="499"/>
      <c r="C745" s="500"/>
      <c r="G745" s="93"/>
    </row>
    <row r="746" spans="2:7" ht="12.75">
      <c r="B746" s="499"/>
      <c r="C746" s="500"/>
      <c r="G746" s="93"/>
    </row>
    <row r="747" spans="2:7" ht="12.75">
      <c r="B747" s="499"/>
      <c r="C747" s="500"/>
      <c r="G747" s="93"/>
    </row>
    <row r="748" spans="2:7" ht="12.75">
      <c r="B748" s="499"/>
      <c r="C748" s="500"/>
      <c r="G748" s="93"/>
    </row>
    <row r="749" spans="2:7" ht="12.75">
      <c r="B749" s="499"/>
      <c r="C749" s="500"/>
      <c r="G749" s="93"/>
    </row>
    <row r="750" spans="2:7" ht="12.75">
      <c r="B750" s="499"/>
      <c r="C750" s="500"/>
      <c r="G750" s="93"/>
    </row>
    <row r="751" spans="2:7" ht="12.75">
      <c r="B751" s="499"/>
      <c r="C751" s="500"/>
      <c r="G751" s="93"/>
    </row>
    <row r="752" spans="2:7" ht="12.75">
      <c r="B752" s="499"/>
      <c r="C752" s="500"/>
      <c r="G752" s="93"/>
    </row>
    <row r="753" spans="2:7" ht="12.75">
      <c r="B753" s="499"/>
      <c r="C753" s="500"/>
      <c r="G753" s="93"/>
    </row>
    <row r="754" spans="2:7" ht="12.75">
      <c r="B754" s="499"/>
      <c r="C754" s="500"/>
      <c r="G754" s="93"/>
    </row>
    <row r="755" spans="2:7" ht="12.75">
      <c r="B755" s="499"/>
      <c r="C755" s="500"/>
      <c r="G755" s="93"/>
    </row>
    <row r="756" spans="2:7" ht="12.75">
      <c r="B756" s="499"/>
      <c r="C756" s="500"/>
      <c r="G756" s="93"/>
    </row>
    <row r="757" spans="2:7" ht="12.75">
      <c r="B757" s="499"/>
      <c r="C757" s="500"/>
      <c r="G757" s="93"/>
    </row>
    <row r="758" spans="2:7" ht="12.75">
      <c r="B758" s="499"/>
      <c r="C758" s="500"/>
      <c r="G758" s="93"/>
    </row>
    <row r="759" spans="2:7" ht="12.75">
      <c r="B759" s="499"/>
      <c r="C759" s="500"/>
      <c r="G759" s="93"/>
    </row>
    <row r="760" spans="2:7" ht="12.75">
      <c r="B760" s="499"/>
      <c r="C760" s="500"/>
      <c r="G760" s="93"/>
    </row>
    <row r="761" spans="2:7" ht="12.75">
      <c r="B761" s="499"/>
      <c r="C761" s="500"/>
      <c r="G761" s="93"/>
    </row>
    <row r="762" spans="2:7" ht="12.75">
      <c r="B762" s="499"/>
      <c r="C762" s="500"/>
      <c r="G762" s="93"/>
    </row>
    <row r="763" spans="2:7" ht="12.75">
      <c r="B763" s="499"/>
      <c r="C763" s="500"/>
      <c r="G763" s="93"/>
    </row>
    <row r="764" spans="2:7" ht="12.75">
      <c r="B764" s="499"/>
      <c r="C764" s="500"/>
      <c r="G764" s="93"/>
    </row>
    <row r="765" spans="2:7" ht="12.75">
      <c r="B765" s="499"/>
      <c r="C765" s="500"/>
      <c r="G765" s="93"/>
    </row>
    <row r="766" spans="2:7" ht="12.75">
      <c r="B766" s="499"/>
      <c r="C766" s="500"/>
      <c r="G766" s="93"/>
    </row>
    <row r="767" spans="2:7" ht="12.75">
      <c r="B767" s="499"/>
      <c r="C767" s="500"/>
      <c r="G767" s="93"/>
    </row>
    <row r="768" spans="2:7" ht="12.75">
      <c r="B768" s="499"/>
      <c r="C768" s="500"/>
      <c r="G768" s="93"/>
    </row>
    <row r="769" spans="2:7" ht="12.75">
      <c r="B769" s="499"/>
      <c r="C769" s="500"/>
      <c r="G769" s="93"/>
    </row>
    <row r="770" spans="2:7" ht="12.75">
      <c r="B770" s="499"/>
      <c r="C770" s="500"/>
      <c r="G770" s="93"/>
    </row>
    <row r="771" spans="2:7" ht="12.75">
      <c r="B771" s="499"/>
      <c r="C771" s="500"/>
      <c r="G771" s="93"/>
    </row>
    <row r="772" spans="2:7" ht="12.75">
      <c r="B772" s="499"/>
      <c r="C772" s="500"/>
      <c r="G772" s="93"/>
    </row>
    <row r="773" spans="2:7" ht="12.75">
      <c r="B773" s="499"/>
      <c r="C773" s="500"/>
      <c r="G773" s="93"/>
    </row>
    <row r="774" spans="2:7" ht="12.75">
      <c r="B774" s="499"/>
      <c r="C774" s="500"/>
      <c r="G774" s="93"/>
    </row>
    <row r="775" spans="2:7" ht="12.75">
      <c r="B775" s="499"/>
      <c r="C775" s="500"/>
      <c r="G775" s="93"/>
    </row>
    <row r="776" spans="2:7" ht="12.75">
      <c r="B776" s="499"/>
      <c r="C776" s="500"/>
      <c r="G776" s="93"/>
    </row>
    <row r="777" spans="2:7" ht="12.75">
      <c r="B777" s="499"/>
      <c r="C777" s="500"/>
      <c r="G777" s="93"/>
    </row>
    <row r="778" spans="2:7" ht="12.75">
      <c r="B778" s="499"/>
      <c r="C778" s="500"/>
      <c r="G778" s="93"/>
    </row>
    <row r="779" spans="2:7" ht="12.75">
      <c r="B779" s="499"/>
      <c r="C779" s="500"/>
      <c r="G779" s="93"/>
    </row>
    <row r="780" spans="2:7" ht="12.75">
      <c r="B780" s="499"/>
      <c r="C780" s="500"/>
      <c r="G780" s="93"/>
    </row>
    <row r="781" spans="2:7" ht="12.75">
      <c r="B781" s="499"/>
      <c r="C781" s="500"/>
      <c r="G781" s="93"/>
    </row>
    <row r="782" spans="2:7" ht="12.75">
      <c r="B782" s="499"/>
      <c r="C782" s="500"/>
      <c r="G782" s="93"/>
    </row>
    <row r="783" spans="2:7" ht="12.75">
      <c r="B783" s="499"/>
      <c r="C783" s="500"/>
      <c r="G783" s="93"/>
    </row>
    <row r="784" spans="2:7" ht="12.75">
      <c r="B784" s="499"/>
      <c r="C784" s="500"/>
      <c r="G784" s="93"/>
    </row>
    <row r="785" spans="2:7" ht="12.75">
      <c r="B785" s="499"/>
      <c r="C785" s="500"/>
      <c r="G785" s="93"/>
    </row>
    <row r="786" spans="2:7" ht="12.75">
      <c r="B786" s="499"/>
      <c r="C786" s="500"/>
      <c r="G786" s="93"/>
    </row>
    <row r="787" spans="2:7" ht="12.75">
      <c r="B787" s="499"/>
      <c r="C787" s="500"/>
      <c r="G787" s="93"/>
    </row>
    <row r="788" spans="2:7" ht="12.75">
      <c r="B788" s="499"/>
      <c r="C788" s="500"/>
      <c r="G788" s="93"/>
    </row>
    <row r="789" spans="2:7" ht="12.75">
      <c r="B789" s="499"/>
      <c r="C789" s="500"/>
      <c r="G789" s="93"/>
    </row>
    <row r="790" spans="2:7" ht="12.75">
      <c r="B790" s="499"/>
      <c r="C790" s="500"/>
      <c r="G790" s="93"/>
    </row>
    <row r="791" spans="2:7" ht="12.75">
      <c r="B791" s="499"/>
      <c r="C791" s="500"/>
      <c r="G791" s="93"/>
    </row>
    <row r="792" spans="2:7" ht="12.75">
      <c r="B792" s="499"/>
      <c r="C792" s="500"/>
      <c r="G792" s="93"/>
    </row>
    <row r="793" spans="2:7" ht="12.75">
      <c r="B793" s="499"/>
      <c r="C793" s="500"/>
      <c r="G793" s="93"/>
    </row>
    <row r="794" spans="2:7" ht="12.75">
      <c r="B794" s="499"/>
      <c r="C794" s="500"/>
      <c r="G794" s="93"/>
    </row>
    <row r="795" spans="2:7" ht="12.75">
      <c r="B795" s="499"/>
      <c r="C795" s="500"/>
      <c r="G795" s="93"/>
    </row>
    <row r="796" spans="2:7" ht="12.75">
      <c r="B796" s="499"/>
      <c r="C796" s="500"/>
      <c r="G796" s="93"/>
    </row>
    <row r="797" spans="2:7" ht="12.75">
      <c r="B797" s="499"/>
      <c r="C797" s="500"/>
      <c r="G797" s="93"/>
    </row>
    <row r="798" spans="2:7" ht="12.75">
      <c r="B798" s="499"/>
      <c r="C798" s="500"/>
      <c r="G798" s="93"/>
    </row>
    <row r="799" spans="2:7" ht="12.75">
      <c r="B799" s="499"/>
      <c r="C799" s="500"/>
      <c r="G799" s="93"/>
    </row>
    <row r="800" spans="2:7" ht="12.75">
      <c r="B800" s="499"/>
      <c r="C800" s="500"/>
      <c r="G800" s="93"/>
    </row>
    <row r="801" spans="2:7" ht="12.75">
      <c r="B801" s="499"/>
      <c r="C801" s="500"/>
      <c r="G801" s="93"/>
    </row>
    <row r="802" spans="2:7" ht="12.75">
      <c r="B802" s="499"/>
      <c r="C802" s="500"/>
      <c r="G802" s="93"/>
    </row>
    <row r="803" spans="2:7" ht="12.75">
      <c r="B803" s="499"/>
      <c r="C803" s="500"/>
      <c r="G803" s="93"/>
    </row>
    <row r="804" spans="2:7" ht="12.75">
      <c r="B804" s="499"/>
      <c r="C804" s="500"/>
      <c r="G804" s="93"/>
    </row>
    <row r="805" spans="2:7" ht="12.75">
      <c r="B805" s="499"/>
      <c r="C805" s="500"/>
      <c r="G805" s="93"/>
    </row>
    <row r="806" spans="2:7" ht="12.75">
      <c r="B806" s="499"/>
      <c r="C806" s="500"/>
      <c r="G806" s="93"/>
    </row>
    <row r="807" spans="2:7" ht="12.75">
      <c r="B807" s="499"/>
      <c r="C807" s="500"/>
      <c r="G807" s="93"/>
    </row>
    <row r="808" spans="2:7" ht="12.75">
      <c r="B808" s="499"/>
      <c r="C808" s="500"/>
      <c r="G808" s="93"/>
    </row>
    <row r="809" spans="2:7" ht="12.75">
      <c r="B809" s="499"/>
      <c r="C809" s="500"/>
      <c r="G809" s="93"/>
    </row>
    <row r="810" spans="2:7" ht="12.75">
      <c r="B810" s="499"/>
      <c r="C810" s="500"/>
      <c r="G810" s="93"/>
    </row>
    <row r="811" spans="2:7" ht="12.75">
      <c r="B811" s="499"/>
      <c r="C811" s="500"/>
      <c r="G811" s="93"/>
    </row>
    <row r="812" spans="2:7" ht="12.75">
      <c r="B812" s="499"/>
      <c r="C812" s="500"/>
      <c r="G812" s="93"/>
    </row>
    <row r="813" spans="2:7" ht="12.75">
      <c r="B813" s="499"/>
      <c r="C813" s="500"/>
      <c r="G813" s="93"/>
    </row>
    <row r="814" spans="2:7" ht="12.75">
      <c r="B814" s="499"/>
      <c r="C814" s="500"/>
      <c r="G814" s="93"/>
    </row>
    <row r="815" spans="2:7" ht="12.75">
      <c r="B815" s="499"/>
      <c r="C815" s="500"/>
      <c r="G815" s="93"/>
    </row>
    <row r="816" spans="2:7" ht="12.75">
      <c r="B816" s="499"/>
      <c r="C816" s="500"/>
      <c r="G816" s="93"/>
    </row>
    <row r="817" spans="2:7" ht="12.75">
      <c r="B817" s="499"/>
      <c r="C817" s="500"/>
      <c r="G817" s="93"/>
    </row>
    <row r="818" spans="2:7" ht="12.75">
      <c r="B818" s="499"/>
      <c r="C818" s="500"/>
      <c r="G818" s="93"/>
    </row>
    <row r="819" spans="2:7" ht="12.75">
      <c r="B819" s="499"/>
      <c r="C819" s="500"/>
      <c r="G819" s="93"/>
    </row>
    <row r="820" spans="2:7" ht="12.75">
      <c r="B820" s="499"/>
      <c r="C820" s="500"/>
      <c r="G820" s="93"/>
    </row>
    <row r="821" spans="2:7" ht="12.75">
      <c r="B821" s="499"/>
      <c r="C821" s="500"/>
      <c r="G821" s="93"/>
    </row>
    <row r="822" spans="2:7" ht="12.75">
      <c r="B822" s="499"/>
      <c r="C822" s="500"/>
      <c r="G822" s="93"/>
    </row>
    <row r="823" spans="2:7" ht="12.75">
      <c r="B823" s="499"/>
      <c r="C823" s="500"/>
      <c r="G823" s="93"/>
    </row>
    <row r="824" spans="2:7" ht="12.75">
      <c r="B824" s="499"/>
      <c r="C824" s="500"/>
      <c r="G824" s="93"/>
    </row>
    <row r="825" spans="2:7" ht="12.75">
      <c r="B825" s="499"/>
      <c r="C825" s="500"/>
      <c r="G825" s="93"/>
    </row>
    <row r="826" spans="2:7" ht="12.75">
      <c r="B826" s="499"/>
      <c r="C826" s="500"/>
      <c r="G826" s="93"/>
    </row>
    <row r="827" spans="2:7" ht="12.75">
      <c r="B827" s="499"/>
      <c r="C827" s="500"/>
      <c r="G827" s="93"/>
    </row>
    <row r="828" spans="2:7" ht="12.75">
      <c r="B828" s="499"/>
      <c r="C828" s="500"/>
      <c r="G828" s="93"/>
    </row>
    <row r="829" spans="2:7" ht="12.75">
      <c r="B829" s="499"/>
      <c r="C829" s="500"/>
      <c r="G829" s="93"/>
    </row>
    <row r="830" spans="2:7" ht="12.75">
      <c r="B830" s="499"/>
      <c r="C830" s="500"/>
      <c r="G830" s="93"/>
    </row>
    <row r="831" spans="2:7" ht="12.75">
      <c r="B831" s="499"/>
      <c r="C831" s="500"/>
      <c r="G831" s="93"/>
    </row>
    <row r="832" spans="2:7" ht="12.75">
      <c r="B832" s="499"/>
      <c r="C832" s="500"/>
      <c r="G832" s="93"/>
    </row>
    <row r="833" spans="2:7" ht="12.75">
      <c r="B833" s="499"/>
      <c r="C833" s="500"/>
      <c r="G833" s="93"/>
    </row>
    <row r="834" spans="2:7" ht="12.75">
      <c r="B834" s="499"/>
      <c r="C834" s="500"/>
      <c r="G834" s="93"/>
    </row>
    <row r="835" spans="2:7" ht="12.75">
      <c r="B835" s="499"/>
      <c r="C835" s="500"/>
      <c r="G835" s="93"/>
    </row>
    <row r="836" spans="2:7" ht="12.75">
      <c r="B836" s="499"/>
      <c r="C836" s="500"/>
      <c r="G836" s="93"/>
    </row>
    <row r="837" spans="2:7" ht="12.75">
      <c r="B837" s="499"/>
      <c r="C837" s="500"/>
      <c r="G837" s="93"/>
    </row>
    <row r="838" spans="2:7" ht="12.75">
      <c r="B838" s="499"/>
      <c r="C838" s="500"/>
      <c r="G838" s="93"/>
    </row>
    <row r="839" spans="2:7" ht="12.75">
      <c r="B839" s="499"/>
      <c r="C839" s="500"/>
      <c r="G839" s="93"/>
    </row>
    <row r="840" spans="2:7" ht="12.75">
      <c r="B840" s="499"/>
      <c r="C840" s="500"/>
      <c r="G840" s="93"/>
    </row>
    <row r="841" spans="2:7" ht="12.75">
      <c r="B841" s="499"/>
      <c r="C841" s="500"/>
      <c r="G841" s="93"/>
    </row>
    <row r="842" spans="2:7" ht="12.75">
      <c r="B842" s="499"/>
      <c r="C842" s="500"/>
      <c r="G842" s="93"/>
    </row>
    <row r="843" spans="2:7" ht="12.75">
      <c r="B843" s="499"/>
      <c r="C843" s="500"/>
      <c r="G843" s="93"/>
    </row>
    <row r="844" spans="2:7" ht="12.75">
      <c r="B844" s="499"/>
      <c r="C844" s="500"/>
      <c r="G844" s="93"/>
    </row>
    <row r="845" spans="2:7" ht="12.75">
      <c r="B845" s="499"/>
      <c r="C845" s="500"/>
      <c r="G845" s="93"/>
    </row>
    <row r="846" spans="2:7" ht="12.75">
      <c r="B846" s="499"/>
      <c r="C846" s="500"/>
      <c r="G846" s="93"/>
    </row>
    <row r="847" spans="2:7" ht="12.75">
      <c r="B847" s="499"/>
      <c r="C847" s="500"/>
      <c r="G847" s="93"/>
    </row>
    <row r="848" spans="2:7" ht="12.75">
      <c r="B848" s="499"/>
      <c r="C848" s="500"/>
      <c r="G848" s="93"/>
    </row>
    <row r="849" spans="2:7" ht="12.75">
      <c r="B849" s="499"/>
      <c r="C849" s="500"/>
      <c r="G849" s="93"/>
    </row>
    <row r="850" spans="2:7" ht="12.75">
      <c r="B850" s="499"/>
      <c r="C850" s="500"/>
      <c r="G850" s="93"/>
    </row>
    <row r="851" spans="2:7" ht="12.75">
      <c r="B851" s="499"/>
      <c r="C851" s="500"/>
      <c r="G851" s="93"/>
    </row>
    <row r="852" spans="2:7" ht="12.75">
      <c r="B852" s="499"/>
      <c r="C852" s="500"/>
      <c r="G852" s="93"/>
    </row>
    <row r="853" spans="2:7" ht="12.75">
      <c r="B853" s="499"/>
      <c r="C853" s="500"/>
      <c r="G853" s="93"/>
    </row>
    <row r="854" spans="2:7" ht="12.75">
      <c r="B854" s="499"/>
      <c r="C854" s="500"/>
      <c r="G854" s="93"/>
    </row>
    <row r="855" spans="2:7" ht="12.75">
      <c r="B855" s="499"/>
      <c r="C855" s="500"/>
      <c r="G855" s="93"/>
    </row>
    <row r="856" spans="2:7" ht="12.75">
      <c r="B856" s="499"/>
      <c r="C856" s="500"/>
      <c r="G856" s="93"/>
    </row>
    <row r="857" spans="2:7" ht="12.75">
      <c r="B857" s="499"/>
      <c r="C857" s="500"/>
      <c r="G857" s="93"/>
    </row>
    <row r="858" spans="2:7" ht="12.75">
      <c r="B858" s="499"/>
      <c r="C858" s="500"/>
      <c r="G858" s="93"/>
    </row>
    <row r="859" spans="2:7" ht="12.75">
      <c r="B859" s="499"/>
      <c r="C859" s="500"/>
      <c r="G859" s="93"/>
    </row>
    <row r="860" spans="2:7" ht="12.75">
      <c r="B860" s="499"/>
      <c r="C860" s="500"/>
      <c r="G860" s="93"/>
    </row>
    <row r="861" spans="2:7" ht="12.75">
      <c r="B861" s="499"/>
      <c r="C861" s="500"/>
      <c r="G861" s="93"/>
    </row>
    <row r="862" spans="2:7" ht="12.75">
      <c r="B862" s="499"/>
      <c r="C862" s="500"/>
      <c r="G862" s="93"/>
    </row>
    <row r="863" spans="2:7" ht="12.75">
      <c r="B863" s="499"/>
      <c r="C863" s="500"/>
      <c r="G863" s="93"/>
    </row>
    <row r="864" spans="2:7" ht="12.75">
      <c r="B864" s="499"/>
      <c r="C864" s="500"/>
      <c r="G864" s="93"/>
    </row>
    <row r="865" spans="2:7" ht="12.75">
      <c r="B865" s="499"/>
      <c r="C865" s="500"/>
      <c r="G865" s="93"/>
    </row>
    <row r="866" spans="2:7" ht="12.75">
      <c r="B866" s="499"/>
      <c r="C866" s="500"/>
      <c r="G866" s="93"/>
    </row>
    <row r="867" spans="2:7" ht="12.75">
      <c r="B867" s="499"/>
      <c r="C867" s="500"/>
      <c r="G867" s="93"/>
    </row>
    <row r="868" spans="2:7" ht="12.75">
      <c r="B868" s="499"/>
      <c r="C868" s="500"/>
      <c r="G868" s="93"/>
    </row>
    <row r="869" spans="2:7" ht="12.75">
      <c r="B869" s="499"/>
      <c r="C869" s="500"/>
      <c r="G869" s="93"/>
    </row>
    <row r="870" spans="2:7" ht="12.75">
      <c r="B870" s="499"/>
      <c r="C870" s="500"/>
      <c r="G870" s="93"/>
    </row>
    <row r="871" spans="2:7" ht="12.75">
      <c r="B871" s="499"/>
      <c r="C871" s="500"/>
      <c r="G871" s="93"/>
    </row>
    <row r="872" spans="2:7" ht="12.75">
      <c r="B872" s="499"/>
      <c r="C872" s="500"/>
      <c r="G872" s="93"/>
    </row>
    <row r="873" spans="2:7" ht="12.75">
      <c r="B873" s="499"/>
      <c r="C873" s="500"/>
      <c r="G873" s="93"/>
    </row>
    <row r="874" spans="2:7" ht="12.75">
      <c r="B874" s="499"/>
      <c r="C874" s="500"/>
      <c r="G874" s="93"/>
    </row>
    <row r="875" spans="2:7" ht="12.75">
      <c r="B875" s="499"/>
      <c r="C875" s="500"/>
      <c r="G875" s="93"/>
    </row>
    <row r="876" spans="2:7" ht="12.75">
      <c r="B876" s="499"/>
      <c r="C876" s="500"/>
      <c r="G876" s="93"/>
    </row>
    <row r="877" spans="2:7" ht="12.75">
      <c r="B877" s="499"/>
      <c r="C877" s="500"/>
      <c r="G877" s="93"/>
    </row>
    <row r="878" spans="2:7" ht="12.75">
      <c r="B878" s="499"/>
      <c r="C878" s="500"/>
      <c r="G878" s="93"/>
    </row>
    <row r="879" spans="2:7" ht="12.75">
      <c r="B879" s="499"/>
      <c r="C879" s="500"/>
      <c r="G879" s="93"/>
    </row>
    <row r="880" spans="2:7" ht="12.75">
      <c r="B880" s="499"/>
      <c r="C880" s="500"/>
      <c r="G880" s="93"/>
    </row>
    <row r="881" spans="2:7" ht="12.75">
      <c r="B881" s="499"/>
      <c r="C881" s="500"/>
      <c r="G881" s="93"/>
    </row>
    <row r="882" spans="2:7" ht="12.75">
      <c r="B882" s="499"/>
      <c r="C882" s="500"/>
      <c r="G882" s="93"/>
    </row>
    <row r="883" spans="2:7" ht="12.75">
      <c r="B883" s="499"/>
      <c r="C883" s="500"/>
      <c r="G883" s="93"/>
    </row>
    <row r="884" spans="2:7" ht="12.75">
      <c r="B884" s="499"/>
      <c r="C884" s="500"/>
      <c r="G884" s="93"/>
    </row>
    <row r="885" spans="2:7" ht="12.75">
      <c r="B885" s="499"/>
      <c r="C885" s="500"/>
      <c r="G885" s="93"/>
    </row>
    <row r="886" spans="2:7" ht="12.75">
      <c r="B886" s="499"/>
      <c r="C886" s="500"/>
      <c r="G886" s="93"/>
    </row>
    <row r="887" spans="2:7" ht="12.75">
      <c r="B887" s="499"/>
      <c r="C887" s="500"/>
      <c r="G887" s="93"/>
    </row>
    <row r="888" spans="2:7" ht="12.75">
      <c r="B888" s="499"/>
      <c r="C888" s="500"/>
      <c r="G888" s="93"/>
    </row>
    <row r="889" spans="2:7" ht="12.75">
      <c r="B889" s="499"/>
      <c r="C889" s="500"/>
      <c r="G889" s="93"/>
    </row>
    <row r="890" spans="2:7" ht="12.75">
      <c r="B890" s="499"/>
      <c r="C890" s="500"/>
      <c r="G890" s="93"/>
    </row>
    <row r="891" spans="2:7" ht="12.75">
      <c r="B891" s="499"/>
      <c r="C891" s="500"/>
      <c r="G891" s="93"/>
    </row>
    <row r="892" spans="2:7" ht="12.75">
      <c r="B892" s="499"/>
      <c r="C892" s="500"/>
      <c r="G892" s="93"/>
    </row>
    <row r="893" spans="2:7" ht="12.75">
      <c r="B893" s="499"/>
      <c r="C893" s="500"/>
      <c r="G893" s="93"/>
    </row>
    <row r="894" spans="2:7" ht="12.75">
      <c r="B894" s="499"/>
      <c r="C894" s="500"/>
      <c r="G894" s="93"/>
    </row>
    <row r="895" spans="2:7" ht="12.75">
      <c r="B895" s="499"/>
      <c r="C895" s="500"/>
      <c r="G895" s="93"/>
    </row>
    <row r="896" spans="2:7" ht="12.75">
      <c r="B896" s="499"/>
      <c r="C896" s="500"/>
      <c r="G896" s="93"/>
    </row>
    <row r="897" spans="2:7" ht="12.75">
      <c r="B897" s="499"/>
      <c r="C897" s="500"/>
      <c r="G897" s="93"/>
    </row>
    <row r="898" spans="2:7" ht="12.75">
      <c r="B898" s="499"/>
      <c r="C898" s="500"/>
      <c r="G898" s="93"/>
    </row>
    <row r="899" spans="2:7" ht="12.75">
      <c r="B899" s="499"/>
      <c r="C899" s="500"/>
      <c r="G899" s="93"/>
    </row>
    <row r="900" spans="2:7" ht="12.75">
      <c r="B900" s="499"/>
      <c r="C900" s="500"/>
      <c r="G900" s="93"/>
    </row>
    <row r="901" spans="2:7" ht="12.75">
      <c r="B901" s="499"/>
      <c r="C901" s="500"/>
      <c r="G901" s="93"/>
    </row>
    <row r="902" spans="2:7" ht="12.75">
      <c r="B902" s="499"/>
      <c r="C902" s="500"/>
      <c r="G902" s="93"/>
    </row>
    <row r="903" spans="2:7" ht="12.75">
      <c r="B903" s="499"/>
      <c r="C903" s="500"/>
      <c r="G903" s="93"/>
    </row>
    <row r="904" spans="2:7" ht="12.75">
      <c r="B904" s="499"/>
      <c r="C904" s="500"/>
      <c r="G904" s="93"/>
    </row>
    <row r="905" ht="12.75">
      <c r="G905" s="93"/>
    </row>
    <row r="906" ht="12.75">
      <c r="G906" s="93"/>
    </row>
    <row r="907" ht="12.75">
      <c r="G907" s="93"/>
    </row>
    <row r="908" ht="12.75">
      <c r="G908" s="93"/>
    </row>
    <row r="909" ht="12.75">
      <c r="G909" s="93"/>
    </row>
    <row r="910" ht="12.75">
      <c r="G910" s="93"/>
    </row>
    <row r="911" ht="12.75">
      <c r="G911" s="93"/>
    </row>
    <row r="912" ht="12.75">
      <c r="G912" s="93"/>
    </row>
    <row r="913" ht="12.75">
      <c r="G913" s="93"/>
    </row>
    <row r="914" ht="12.75">
      <c r="G914" s="93"/>
    </row>
    <row r="915" ht="12.75">
      <c r="G915" s="93"/>
    </row>
    <row r="916" ht="12.75">
      <c r="G916" s="93"/>
    </row>
    <row r="917" ht="12.75">
      <c r="G917" s="93"/>
    </row>
    <row r="918" ht="12.75">
      <c r="G918" s="93"/>
    </row>
    <row r="919" ht="12.75">
      <c r="G919" s="93"/>
    </row>
    <row r="920" ht="12.75">
      <c r="G920" s="93"/>
    </row>
    <row r="921" ht="12.75">
      <c r="G921" s="93"/>
    </row>
    <row r="922" ht="12.75">
      <c r="G922" s="93"/>
    </row>
    <row r="923" ht="12.75">
      <c r="G923" s="93"/>
    </row>
    <row r="924" ht="12.75">
      <c r="G924" s="93"/>
    </row>
    <row r="925" ht="12.75">
      <c r="G925" s="93"/>
    </row>
    <row r="926" ht="12.75">
      <c r="G926" s="93"/>
    </row>
    <row r="927" ht="12.75">
      <c r="G927" s="93"/>
    </row>
    <row r="928" ht="12.75">
      <c r="G928" s="93"/>
    </row>
    <row r="929" ht="12.75">
      <c r="G929" s="93"/>
    </row>
    <row r="930" ht="12.75">
      <c r="G930" s="93"/>
    </row>
  </sheetData>
  <mergeCells count="7">
    <mergeCell ref="A7:G7"/>
    <mergeCell ref="A9:G9"/>
    <mergeCell ref="A10:G10"/>
    <mergeCell ref="A2:G2"/>
    <mergeCell ref="A3:G3"/>
    <mergeCell ref="A4:G4"/>
    <mergeCell ref="A5:G5"/>
  </mergeCells>
  <printOptions/>
  <pageMargins left="0.9448818897637796" right="0.7480314960629921" top="0.9055118110236221" bottom="0.984251968503937" header="0.5118110236220472" footer="0.5118110236220472"/>
  <pageSetup firstPageNumber="32" useFirstPageNumber="1" horizontalDpi="1200" verticalDpi="1200" orientation="portrait" paperSize="9" scale="77" r:id="rId1"/>
  <headerFooter alignWithMargins="0">
    <oddFooter>&amp;C&amp;P</oddFooter>
  </headerFooter>
  <rowBreaks count="7" manualBreakCount="7">
    <brk id="65" max="6" man="1"/>
    <brk id="104" max="6" man="1"/>
    <brk id="147" max="6" man="1"/>
    <brk id="187" max="6" man="1"/>
    <brk id="229" max="6" man="1"/>
    <brk id="273" max="6" man="1"/>
    <brk id="31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9"/>
  <dimension ref="A1:DY315"/>
  <sheetViews>
    <sheetView zoomScaleSheetLayoutView="100" workbookViewId="0" topLeftCell="A1">
      <selection activeCell="G36" sqref="G36"/>
    </sheetView>
  </sheetViews>
  <sheetFormatPr defaultColWidth="9.140625" defaultRowHeight="17.25" customHeight="1"/>
  <cols>
    <col min="1" max="1" width="9.00390625" style="501" customWidth="1"/>
    <col min="2" max="2" width="55.8515625" style="510" customWidth="1"/>
    <col min="3" max="3" width="12.57421875" style="510" customWidth="1"/>
    <col min="4" max="4" width="12.140625" style="432" customWidth="1"/>
    <col min="5" max="5" width="11.421875" style="99" customWidth="1"/>
    <col min="6" max="6" width="10.28125" style="99" customWidth="1"/>
    <col min="7" max="7" width="10.140625" style="99" customWidth="1"/>
    <col min="8" max="8" width="12.00390625" style="99" customWidth="1"/>
    <col min="9" max="9" width="9.421875" style="99" customWidth="1"/>
    <col min="10" max="129" width="9.140625" style="99" customWidth="1"/>
    <col min="130" max="16384" width="9.140625" style="118" customWidth="1"/>
  </cols>
  <sheetData>
    <row r="1" spans="1:129" ht="12.75">
      <c r="A1" s="926" t="s">
        <v>486</v>
      </c>
      <c r="B1" s="926"/>
      <c r="C1" s="926"/>
      <c r="D1" s="926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29" ht="15" customHeight="1">
      <c r="A2" s="927" t="s">
        <v>487</v>
      </c>
      <c r="B2" s="927"/>
      <c r="C2" s="927"/>
      <c r="D2" s="927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3.75" customHeight="1">
      <c r="A3" s="6"/>
      <c r="B3" s="7"/>
      <c r="C3" s="8"/>
      <c r="D3" s="8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</row>
    <row r="4" spans="1:6" s="2" customFormat="1" ht="12.75">
      <c r="A4" s="928" t="s">
        <v>519</v>
      </c>
      <c r="B4" s="928"/>
      <c r="C4" s="928"/>
      <c r="D4" s="928"/>
      <c r="E4" s="9"/>
      <c r="F4" s="9"/>
    </row>
    <row r="5" spans="1:5" s="2" customFormat="1" ht="12.75">
      <c r="A5" s="11"/>
      <c r="B5" s="10"/>
      <c r="C5" s="10"/>
      <c r="D5" s="10"/>
      <c r="E5" s="10"/>
    </row>
    <row r="6" spans="1:129" s="13" customFormat="1" ht="17.25" customHeight="1">
      <c r="A6" s="929" t="s">
        <v>489</v>
      </c>
      <c r="B6" s="929"/>
      <c r="C6" s="929"/>
      <c r="D6" s="92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</row>
    <row r="7" spans="1:129" s="13" customFormat="1" ht="18.75" customHeight="1">
      <c r="A7" s="944" t="s">
        <v>1200</v>
      </c>
      <c r="B7" s="944"/>
      <c r="C7" s="944"/>
      <c r="D7" s="944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</row>
    <row r="8" spans="1:129" s="13" customFormat="1" ht="15.75" customHeight="1">
      <c r="A8" s="924" t="s">
        <v>491</v>
      </c>
      <c r="B8" s="924"/>
      <c r="C8" s="924"/>
      <c r="D8" s="92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</row>
    <row r="9" spans="1:129" s="15" customFormat="1" ht="12.75">
      <c r="A9" s="925" t="s">
        <v>492</v>
      </c>
      <c r="B9" s="925"/>
      <c r="C9" s="925"/>
      <c r="D9" s="925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</row>
    <row r="10" spans="1:129" s="15" customFormat="1" ht="12.75">
      <c r="A10" s="19" t="s">
        <v>493</v>
      </c>
      <c r="B10" s="20"/>
      <c r="C10" s="16"/>
      <c r="D10" s="333" t="s">
        <v>602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</row>
    <row r="11" spans="1:129" s="329" customFormat="1" ht="14.25" customHeight="1">
      <c r="A11" s="501"/>
      <c r="B11" s="502"/>
      <c r="C11" s="503"/>
      <c r="D11" s="504" t="s">
        <v>1201</v>
      </c>
      <c r="E11" s="505"/>
      <c r="F11" s="505"/>
      <c r="G11" s="506"/>
      <c r="H11" s="183"/>
      <c r="I11" s="507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8"/>
      <c r="AL11" s="508"/>
      <c r="AM11" s="508"/>
      <c r="AN11" s="508"/>
      <c r="AO11" s="508"/>
      <c r="AP11" s="508"/>
      <c r="AQ11" s="508"/>
      <c r="AR11" s="508"/>
      <c r="AS11" s="508"/>
      <c r="AT11" s="508"/>
      <c r="AU11" s="508"/>
      <c r="AV11" s="508"/>
      <c r="AW11" s="508"/>
      <c r="AX11" s="508"/>
      <c r="AY11" s="508"/>
      <c r="AZ11" s="508"/>
      <c r="BA11" s="508"/>
      <c r="BB11" s="508"/>
      <c r="BC11" s="508"/>
      <c r="BD11" s="508"/>
      <c r="BE11" s="508"/>
      <c r="BF11" s="508"/>
      <c r="BG11" s="508"/>
      <c r="BH11" s="508"/>
      <c r="BI11" s="508"/>
      <c r="BJ11" s="508"/>
      <c r="BK11" s="508"/>
      <c r="BL11" s="508"/>
      <c r="BM11" s="508"/>
      <c r="BN11" s="508"/>
      <c r="BO11" s="508"/>
      <c r="BP11" s="508"/>
      <c r="BQ11" s="508"/>
      <c r="BR11" s="508"/>
      <c r="BS11" s="508"/>
      <c r="BT11" s="508"/>
      <c r="BU11" s="508"/>
      <c r="BV11" s="508"/>
      <c r="BW11" s="508"/>
      <c r="BX11" s="508"/>
      <c r="BY11" s="508"/>
      <c r="BZ11" s="508"/>
      <c r="CA11" s="508"/>
      <c r="CB11" s="508"/>
      <c r="CC11" s="508"/>
      <c r="CD11" s="508"/>
      <c r="CE11" s="508"/>
      <c r="CF11" s="508"/>
      <c r="CG11" s="508"/>
      <c r="CH11" s="508"/>
      <c r="CI11" s="508"/>
      <c r="CJ11" s="508"/>
      <c r="CK11" s="508"/>
      <c r="CL11" s="508"/>
      <c r="CM11" s="508"/>
      <c r="CN11" s="508"/>
      <c r="CO11" s="508"/>
      <c r="CP11" s="508"/>
      <c r="CQ11" s="508"/>
      <c r="CR11" s="508"/>
      <c r="CS11" s="508"/>
      <c r="CT11" s="508"/>
      <c r="CU11" s="508"/>
      <c r="CV11" s="508"/>
      <c r="CW11" s="508"/>
      <c r="CX11" s="508"/>
      <c r="CY11" s="508"/>
      <c r="CZ11" s="508"/>
      <c r="DA11" s="508"/>
      <c r="DB11" s="508"/>
      <c r="DC11" s="508"/>
      <c r="DD11" s="508"/>
      <c r="DE11" s="508"/>
      <c r="DF11" s="508"/>
      <c r="DG11" s="508"/>
      <c r="DH11" s="508"/>
      <c r="DI11" s="508"/>
      <c r="DJ11" s="508"/>
      <c r="DK11" s="508"/>
      <c r="DL11" s="508"/>
      <c r="DM11" s="508"/>
      <c r="DN11" s="508"/>
      <c r="DO11" s="508"/>
      <c r="DP11" s="508"/>
      <c r="DQ11" s="508"/>
      <c r="DR11" s="508"/>
      <c r="DS11" s="508"/>
      <c r="DT11" s="508"/>
      <c r="DU11" s="508"/>
      <c r="DV11" s="508"/>
      <c r="DW11" s="508"/>
      <c r="DX11" s="508"/>
      <c r="DY11" s="508"/>
    </row>
    <row r="12" spans="1:9" ht="18" customHeight="1">
      <c r="A12" s="509"/>
      <c r="D12" s="416" t="s">
        <v>522</v>
      </c>
      <c r="E12" s="422"/>
      <c r="F12" s="422"/>
      <c r="G12" s="511"/>
      <c r="H12" s="183"/>
      <c r="I12" s="489"/>
    </row>
    <row r="13" spans="1:6" ht="53.25" customHeight="1">
      <c r="A13" s="512" t="s">
        <v>1084</v>
      </c>
      <c r="B13" s="119" t="s">
        <v>496</v>
      </c>
      <c r="C13" s="336" t="s">
        <v>1202</v>
      </c>
      <c r="D13" s="119" t="s">
        <v>527</v>
      </c>
      <c r="E13" s="513"/>
      <c r="F13" s="514"/>
    </row>
    <row r="14" spans="1:129" s="517" customFormat="1" ht="11.25">
      <c r="A14" s="515">
        <v>1</v>
      </c>
      <c r="B14" s="515">
        <v>2</v>
      </c>
      <c r="C14" s="444">
        <v>3</v>
      </c>
      <c r="D14" s="444">
        <v>4</v>
      </c>
      <c r="E14" s="516"/>
      <c r="F14" s="516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</row>
    <row r="15" spans="1:6" ht="12.75" customHeight="1">
      <c r="A15" s="518"/>
      <c r="B15" s="147" t="s">
        <v>1203</v>
      </c>
      <c r="C15" s="374">
        <v>8811794</v>
      </c>
      <c r="D15" s="68">
        <v>315361</v>
      </c>
      <c r="E15" s="519"/>
      <c r="F15" s="519"/>
    </row>
    <row r="16" spans="1:6" ht="12" customHeight="1">
      <c r="A16" s="520" t="s">
        <v>1204</v>
      </c>
      <c r="B16" s="359" t="s">
        <v>1205</v>
      </c>
      <c r="C16" s="375">
        <v>212329</v>
      </c>
      <c r="D16" s="235">
        <v>18125</v>
      </c>
      <c r="E16" s="519"/>
      <c r="F16" s="519"/>
    </row>
    <row r="17" spans="1:6" ht="27.75" customHeight="1">
      <c r="A17" s="520" t="s">
        <v>1206</v>
      </c>
      <c r="B17" s="359" t="s">
        <v>1207</v>
      </c>
      <c r="C17" s="375">
        <v>0</v>
      </c>
      <c r="D17" s="235">
        <v>-1687</v>
      </c>
      <c r="E17" s="519"/>
      <c r="F17" s="519"/>
    </row>
    <row r="18" spans="1:6" ht="12.75" customHeight="1">
      <c r="A18" s="520" t="s">
        <v>1208</v>
      </c>
      <c r="B18" s="359" t="s">
        <v>1209</v>
      </c>
      <c r="C18" s="375">
        <v>-353150</v>
      </c>
      <c r="D18" s="235">
        <v>-103230</v>
      </c>
      <c r="E18" s="519"/>
      <c r="F18" s="519"/>
    </row>
    <row r="19" spans="1:6" ht="25.5" customHeight="1" hidden="1">
      <c r="A19" s="520" t="s">
        <v>1210</v>
      </c>
      <c r="B19" s="359" t="s">
        <v>1211</v>
      </c>
      <c r="C19" s="375"/>
      <c r="D19" s="235">
        <v>0</v>
      </c>
      <c r="E19" s="521"/>
      <c r="F19" s="521"/>
    </row>
    <row r="20" spans="1:6" ht="12.75" customHeight="1">
      <c r="A20" s="520" t="s">
        <v>1212</v>
      </c>
      <c r="B20" s="343" t="s">
        <v>1213</v>
      </c>
      <c r="C20" s="375">
        <v>8732234</v>
      </c>
      <c r="D20" s="235">
        <v>386848</v>
      </c>
      <c r="E20" s="521"/>
      <c r="F20" s="521"/>
    </row>
    <row r="21" spans="1:6" ht="12.75" customHeight="1">
      <c r="A21" s="520" t="s">
        <v>1214</v>
      </c>
      <c r="B21" s="343" t="s">
        <v>1215</v>
      </c>
      <c r="C21" s="375">
        <v>220381</v>
      </c>
      <c r="D21" s="235">
        <v>15305</v>
      </c>
      <c r="E21" s="522"/>
      <c r="F21" s="522"/>
    </row>
    <row r="22" spans="1:6" ht="12.75" customHeight="1">
      <c r="A22" s="520"/>
      <c r="B22" s="343"/>
      <c r="C22" s="375"/>
      <c r="D22" s="235"/>
      <c r="E22" s="522"/>
      <c r="F22" s="522"/>
    </row>
    <row r="23" spans="1:6" ht="12.75" customHeight="1">
      <c r="A23" s="518"/>
      <c r="B23" s="346" t="s">
        <v>1216</v>
      </c>
      <c r="C23" s="224">
        <v>12124445</v>
      </c>
      <c r="D23" s="224">
        <v>344590</v>
      </c>
      <c r="E23" s="489"/>
      <c r="F23" s="489"/>
    </row>
    <row r="24" spans="1:129" s="92" customFormat="1" ht="12.75" customHeight="1">
      <c r="A24" s="347" t="s">
        <v>880</v>
      </c>
      <c r="B24" s="349" t="s">
        <v>881</v>
      </c>
      <c r="C24" s="224">
        <v>9457227</v>
      </c>
      <c r="D24" s="224">
        <v>218477</v>
      </c>
      <c r="E24" s="523"/>
      <c r="F24" s="523"/>
      <c r="G24" s="523"/>
      <c r="H24" s="524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5"/>
      <c r="T24" s="525"/>
      <c r="U24" s="525"/>
      <c r="V24" s="525"/>
      <c r="W24" s="525"/>
      <c r="X24" s="525"/>
      <c r="Y24" s="525"/>
      <c r="Z24" s="525"/>
      <c r="AA24" s="525"/>
      <c r="AB24" s="525"/>
      <c r="AC24" s="525"/>
      <c r="AD24" s="525"/>
      <c r="AE24" s="525"/>
      <c r="AF24" s="525"/>
      <c r="AG24" s="525"/>
      <c r="AH24" s="525"/>
      <c r="AI24" s="525"/>
      <c r="AJ24" s="525"/>
      <c r="AK24" s="525"/>
      <c r="AL24" s="525"/>
      <c r="AM24" s="525"/>
      <c r="AN24" s="525"/>
      <c r="AO24" s="525"/>
      <c r="AP24" s="525"/>
      <c r="AQ24" s="525"/>
      <c r="AR24" s="525"/>
      <c r="AS24" s="525"/>
      <c r="AT24" s="525"/>
      <c r="AU24" s="525"/>
      <c r="AV24" s="525"/>
      <c r="AW24" s="525"/>
      <c r="AX24" s="525"/>
      <c r="AY24" s="525"/>
      <c r="AZ24" s="525"/>
      <c r="BA24" s="525"/>
      <c r="BB24" s="525"/>
      <c r="BC24" s="525"/>
      <c r="BD24" s="525"/>
      <c r="BE24" s="525"/>
      <c r="BF24" s="525"/>
      <c r="BG24" s="525"/>
      <c r="BH24" s="525"/>
      <c r="BI24" s="525"/>
      <c r="BJ24" s="525"/>
      <c r="BK24" s="525"/>
      <c r="BL24" s="525"/>
      <c r="BM24" s="525"/>
      <c r="BN24" s="525"/>
      <c r="BO24" s="525"/>
      <c r="BP24" s="525"/>
      <c r="BQ24" s="525"/>
      <c r="BR24" s="525"/>
      <c r="BS24" s="525"/>
      <c r="BT24" s="525"/>
      <c r="BU24" s="525"/>
      <c r="BV24" s="525"/>
      <c r="BW24" s="525"/>
      <c r="BX24" s="525"/>
      <c r="BY24" s="525"/>
      <c r="BZ24" s="525"/>
      <c r="CA24" s="525"/>
      <c r="CB24" s="525"/>
      <c r="CC24" s="525"/>
      <c r="CD24" s="525"/>
      <c r="CE24" s="525"/>
      <c r="CF24" s="525"/>
      <c r="CG24" s="525"/>
      <c r="CH24" s="525"/>
      <c r="CI24" s="525"/>
      <c r="CJ24" s="525"/>
      <c r="CK24" s="525"/>
      <c r="CL24" s="525"/>
      <c r="CM24" s="525"/>
      <c r="CN24" s="525"/>
      <c r="CO24" s="525"/>
      <c r="CP24" s="525"/>
      <c r="CQ24" s="525"/>
      <c r="CR24" s="525"/>
      <c r="CS24" s="525"/>
      <c r="CT24" s="525"/>
      <c r="CU24" s="525"/>
      <c r="CV24" s="525"/>
      <c r="CW24" s="525"/>
      <c r="CX24" s="525"/>
      <c r="CY24" s="525"/>
      <c r="CZ24" s="525"/>
      <c r="DA24" s="525"/>
      <c r="DB24" s="525"/>
      <c r="DC24" s="525"/>
      <c r="DD24" s="525"/>
      <c r="DE24" s="525"/>
      <c r="DF24" s="525"/>
      <c r="DG24" s="525"/>
      <c r="DH24" s="525"/>
      <c r="DI24" s="525"/>
      <c r="DJ24" s="525"/>
      <c r="DK24" s="525"/>
      <c r="DL24" s="525"/>
      <c r="DM24" s="525"/>
      <c r="DN24" s="525"/>
      <c r="DO24" s="525"/>
      <c r="DP24" s="525"/>
      <c r="DQ24" s="525"/>
      <c r="DR24" s="525"/>
      <c r="DS24" s="525"/>
      <c r="DT24" s="525"/>
      <c r="DU24" s="525"/>
      <c r="DV24" s="525"/>
      <c r="DW24" s="525"/>
      <c r="DX24" s="525"/>
      <c r="DY24" s="525"/>
    </row>
    <row r="25" spans="1:129" s="527" customFormat="1" ht="12.75" customHeight="1">
      <c r="A25" s="349" t="s">
        <v>882</v>
      </c>
      <c r="B25" s="349" t="s">
        <v>883</v>
      </c>
      <c r="C25" s="224">
        <v>9358787</v>
      </c>
      <c r="D25" s="224">
        <v>203821</v>
      </c>
      <c r="E25" s="523"/>
      <c r="F25" s="523"/>
      <c r="G25" s="523"/>
      <c r="H25" s="524"/>
      <c r="I25" s="526"/>
      <c r="J25" s="526"/>
      <c r="K25" s="526"/>
      <c r="L25" s="526"/>
      <c r="M25" s="526"/>
      <c r="N25" s="526"/>
      <c r="O25" s="526"/>
      <c r="P25" s="526"/>
      <c r="Q25" s="526"/>
      <c r="R25" s="526"/>
      <c r="S25" s="526"/>
      <c r="T25" s="526"/>
      <c r="U25" s="526"/>
      <c r="V25" s="526"/>
      <c r="W25" s="526"/>
      <c r="X25" s="526"/>
      <c r="Y25" s="526"/>
      <c r="Z25" s="526"/>
      <c r="AA25" s="526"/>
      <c r="AB25" s="526"/>
      <c r="AC25" s="526"/>
      <c r="AD25" s="526"/>
      <c r="AE25" s="526"/>
      <c r="AF25" s="526"/>
      <c r="AG25" s="526"/>
      <c r="AH25" s="526"/>
      <c r="AI25" s="526"/>
      <c r="AJ25" s="526"/>
      <c r="AK25" s="526"/>
      <c r="AL25" s="526"/>
      <c r="AM25" s="526"/>
      <c r="AN25" s="526"/>
      <c r="AO25" s="526"/>
      <c r="AP25" s="526"/>
      <c r="AQ25" s="526"/>
      <c r="AR25" s="526"/>
      <c r="AS25" s="526"/>
      <c r="AT25" s="526"/>
      <c r="AU25" s="526"/>
      <c r="AV25" s="526"/>
      <c r="AW25" s="526"/>
      <c r="AX25" s="526"/>
      <c r="AY25" s="526"/>
      <c r="AZ25" s="526"/>
      <c r="BA25" s="526"/>
      <c r="BB25" s="526"/>
      <c r="BC25" s="526"/>
      <c r="BD25" s="526"/>
      <c r="BE25" s="526"/>
      <c r="BF25" s="526"/>
      <c r="BG25" s="526"/>
      <c r="BH25" s="526"/>
      <c r="BI25" s="526"/>
      <c r="BJ25" s="526"/>
      <c r="BK25" s="526"/>
      <c r="BL25" s="526"/>
      <c r="BM25" s="526"/>
      <c r="BN25" s="526"/>
      <c r="BO25" s="526"/>
      <c r="BP25" s="526"/>
      <c r="BQ25" s="526"/>
      <c r="BR25" s="526"/>
      <c r="BS25" s="526"/>
      <c r="BT25" s="526"/>
      <c r="BU25" s="526"/>
      <c r="BV25" s="526"/>
      <c r="BW25" s="526"/>
      <c r="BX25" s="526"/>
      <c r="BY25" s="526"/>
      <c r="BZ25" s="526"/>
      <c r="CA25" s="526"/>
      <c r="CB25" s="526"/>
      <c r="CC25" s="526"/>
      <c r="CD25" s="526"/>
      <c r="CE25" s="526"/>
      <c r="CF25" s="526"/>
      <c r="CG25" s="526"/>
      <c r="CH25" s="526"/>
      <c r="CI25" s="526"/>
      <c r="CJ25" s="526"/>
      <c r="CK25" s="526"/>
      <c r="CL25" s="526"/>
      <c r="CM25" s="526"/>
      <c r="CN25" s="526"/>
      <c r="CO25" s="526"/>
      <c r="CP25" s="526"/>
      <c r="CQ25" s="526"/>
      <c r="CR25" s="526"/>
      <c r="CS25" s="526"/>
      <c r="CT25" s="526"/>
      <c r="CU25" s="526"/>
      <c r="CV25" s="526"/>
      <c r="CW25" s="526"/>
      <c r="CX25" s="526"/>
      <c r="CY25" s="526"/>
      <c r="CZ25" s="526"/>
      <c r="DA25" s="526"/>
      <c r="DB25" s="526"/>
      <c r="DC25" s="526"/>
      <c r="DD25" s="526"/>
      <c r="DE25" s="526"/>
      <c r="DF25" s="526"/>
      <c r="DG25" s="526"/>
      <c r="DH25" s="526"/>
      <c r="DI25" s="526"/>
      <c r="DJ25" s="526"/>
      <c r="DK25" s="526"/>
      <c r="DL25" s="526"/>
      <c r="DM25" s="526"/>
      <c r="DN25" s="526"/>
      <c r="DO25" s="526"/>
      <c r="DP25" s="526"/>
      <c r="DQ25" s="526"/>
      <c r="DR25" s="526"/>
      <c r="DS25" s="526"/>
      <c r="DT25" s="526"/>
      <c r="DU25" s="526"/>
      <c r="DV25" s="526"/>
      <c r="DW25" s="526"/>
      <c r="DX25" s="526"/>
      <c r="DY25" s="526"/>
    </row>
    <row r="26" spans="1:129" s="92" customFormat="1" ht="12.75" customHeight="1">
      <c r="A26" s="528">
        <v>1000</v>
      </c>
      <c r="B26" s="351" t="s">
        <v>884</v>
      </c>
      <c r="C26" s="385">
        <v>1033424</v>
      </c>
      <c r="D26" s="235">
        <v>75039</v>
      </c>
      <c r="E26" s="529"/>
      <c r="F26" s="529"/>
      <c r="G26" s="529"/>
      <c r="H26" s="495"/>
      <c r="I26" s="525"/>
      <c r="J26" s="525"/>
      <c r="K26" s="525"/>
      <c r="L26" s="525"/>
      <c r="M26" s="525"/>
      <c r="N26" s="525"/>
      <c r="O26" s="525"/>
      <c r="P26" s="525"/>
      <c r="Q26" s="525"/>
      <c r="R26" s="525"/>
      <c r="S26" s="525"/>
      <c r="T26" s="525"/>
      <c r="U26" s="525"/>
      <c r="V26" s="525"/>
      <c r="W26" s="525"/>
      <c r="X26" s="525"/>
      <c r="Y26" s="525"/>
      <c r="Z26" s="525"/>
      <c r="AA26" s="525"/>
      <c r="AB26" s="525"/>
      <c r="AC26" s="525"/>
      <c r="AD26" s="525"/>
      <c r="AE26" s="525"/>
      <c r="AF26" s="525"/>
      <c r="AG26" s="525"/>
      <c r="AH26" s="525"/>
      <c r="AI26" s="525"/>
      <c r="AJ26" s="525"/>
      <c r="AK26" s="525"/>
      <c r="AL26" s="525"/>
      <c r="AM26" s="525"/>
      <c r="AN26" s="525"/>
      <c r="AO26" s="525"/>
      <c r="AP26" s="525"/>
      <c r="AQ26" s="525"/>
      <c r="AR26" s="525"/>
      <c r="AS26" s="525"/>
      <c r="AT26" s="525"/>
      <c r="AU26" s="525"/>
      <c r="AV26" s="525"/>
      <c r="AW26" s="525"/>
      <c r="AX26" s="525"/>
      <c r="AY26" s="525"/>
      <c r="AZ26" s="525"/>
      <c r="BA26" s="525"/>
      <c r="BB26" s="525"/>
      <c r="BC26" s="525"/>
      <c r="BD26" s="525"/>
      <c r="BE26" s="525"/>
      <c r="BF26" s="525"/>
      <c r="BG26" s="525"/>
      <c r="BH26" s="525"/>
      <c r="BI26" s="525"/>
      <c r="BJ26" s="525"/>
      <c r="BK26" s="525"/>
      <c r="BL26" s="525"/>
      <c r="BM26" s="525"/>
      <c r="BN26" s="525"/>
      <c r="BO26" s="525"/>
      <c r="BP26" s="525"/>
      <c r="BQ26" s="525"/>
      <c r="BR26" s="525"/>
      <c r="BS26" s="525"/>
      <c r="BT26" s="525"/>
      <c r="BU26" s="525"/>
      <c r="BV26" s="525"/>
      <c r="BW26" s="525"/>
      <c r="BX26" s="525"/>
      <c r="BY26" s="525"/>
      <c r="BZ26" s="525"/>
      <c r="CA26" s="525"/>
      <c r="CB26" s="525"/>
      <c r="CC26" s="525"/>
      <c r="CD26" s="525"/>
      <c r="CE26" s="525"/>
      <c r="CF26" s="525"/>
      <c r="CG26" s="525"/>
      <c r="CH26" s="525"/>
      <c r="CI26" s="525"/>
      <c r="CJ26" s="525"/>
      <c r="CK26" s="525"/>
      <c r="CL26" s="525"/>
      <c r="CM26" s="525"/>
      <c r="CN26" s="525"/>
      <c r="CO26" s="525"/>
      <c r="CP26" s="525"/>
      <c r="CQ26" s="525"/>
      <c r="CR26" s="525"/>
      <c r="CS26" s="525"/>
      <c r="CT26" s="525"/>
      <c r="CU26" s="525"/>
      <c r="CV26" s="525"/>
      <c r="CW26" s="525"/>
      <c r="CX26" s="525"/>
      <c r="CY26" s="525"/>
      <c r="CZ26" s="525"/>
      <c r="DA26" s="525"/>
      <c r="DB26" s="525"/>
      <c r="DC26" s="525"/>
      <c r="DD26" s="525"/>
      <c r="DE26" s="525"/>
      <c r="DF26" s="525"/>
      <c r="DG26" s="525"/>
      <c r="DH26" s="525"/>
      <c r="DI26" s="525"/>
      <c r="DJ26" s="525"/>
      <c r="DK26" s="525"/>
      <c r="DL26" s="525"/>
      <c r="DM26" s="525"/>
      <c r="DN26" s="525"/>
      <c r="DO26" s="525"/>
      <c r="DP26" s="525"/>
      <c r="DQ26" s="525"/>
      <c r="DR26" s="525"/>
      <c r="DS26" s="525"/>
      <c r="DT26" s="525"/>
      <c r="DU26" s="525"/>
      <c r="DV26" s="525"/>
      <c r="DW26" s="525"/>
      <c r="DX26" s="525"/>
      <c r="DY26" s="525"/>
    </row>
    <row r="27" spans="1:129" s="92" customFormat="1" ht="12.75" customHeight="1">
      <c r="A27" s="530">
        <v>1100</v>
      </c>
      <c r="B27" s="351" t="s">
        <v>885</v>
      </c>
      <c r="C27" s="385">
        <v>898973</v>
      </c>
      <c r="D27" s="235">
        <v>69067</v>
      </c>
      <c r="E27" s="529"/>
      <c r="F27" s="529"/>
      <c r="G27" s="529"/>
      <c r="H27" s="49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525"/>
      <c r="X27" s="525"/>
      <c r="Y27" s="525"/>
      <c r="Z27" s="525"/>
      <c r="AA27" s="525"/>
      <c r="AB27" s="525"/>
      <c r="AC27" s="525"/>
      <c r="AD27" s="525"/>
      <c r="AE27" s="525"/>
      <c r="AF27" s="525"/>
      <c r="AG27" s="525"/>
      <c r="AH27" s="525"/>
      <c r="AI27" s="525"/>
      <c r="AJ27" s="525"/>
      <c r="AK27" s="525"/>
      <c r="AL27" s="525"/>
      <c r="AM27" s="525"/>
      <c r="AN27" s="525"/>
      <c r="AO27" s="525"/>
      <c r="AP27" s="525"/>
      <c r="AQ27" s="525"/>
      <c r="AR27" s="525"/>
      <c r="AS27" s="525"/>
      <c r="AT27" s="525"/>
      <c r="AU27" s="525"/>
      <c r="AV27" s="525"/>
      <c r="AW27" s="525"/>
      <c r="AX27" s="525"/>
      <c r="AY27" s="525"/>
      <c r="AZ27" s="525"/>
      <c r="BA27" s="525"/>
      <c r="BB27" s="525"/>
      <c r="BC27" s="525"/>
      <c r="BD27" s="525"/>
      <c r="BE27" s="525"/>
      <c r="BF27" s="525"/>
      <c r="BG27" s="525"/>
      <c r="BH27" s="525"/>
      <c r="BI27" s="525"/>
      <c r="BJ27" s="525"/>
      <c r="BK27" s="525"/>
      <c r="BL27" s="525"/>
      <c r="BM27" s="525"/>
      <c r="BN27" s="525"/>
      <c r="BO27" s="525"/>
      <c r="BP27" s="525"/>
      <c r="BQ27" s="525"/>
      <c r="BR27" s="525"/>
      <c r="BS27" s="525"/>
      <c r="BT27" s="525"/>
      <c r="BU27" s="525"/>
      <c r="BV27" s="525"/>
      <c r="BW27" s="525"/>
      <c r="BX27" s="525"/>
      <c r="BY27" s="525"/>
      <c r="BZ27" s="525"/>
      <c r="CA27" s="525"/>
      <c r="CB27" s="525"/>
      <c r="CC27" s="525"/>
      <c r="CD27" s="525"/>
      <c r="CE27" s="525"/>
      <c r="CF27" s="525"/>
      <c r="CG27" s="525"/>
      <c r="CH27" s="525"/>
      <c r="CI27" s="525"/>
      <c r="CJ27" s="525"/>
      <c r="CK27" s="525"/>
      <c r="CL27" s="525"/>
      <c r="CM27" s="525"/>
      <c r="CN27" s="525"/>
      <c r="CO27" s="525"/>
      <c r="CP27" s="525"/>
      <c r="CQ27" s="525"/>
      <c r="CR27" s="525"/>
      <c r="CS27" s="525"/>
      <c r="CT27" s="525"/>
      <c r="CU27" s="525"/>
      <c r="CV27" s="525"/>
      <c r="CW27" s="525"/>
      <c r="CX27" s="525"/>
      <c r="CY27" s="525"/>
      <c r="CZ27" s="525"/>
      <c r="DA27" s="525"/>
      <c r="DB27" s="525"/>
      <c r="DC27" s="525"/>
      <c r="DD27" s="525"/>
      <c r="DE27" s="525"/>
      <c r="DF27" s="525"/>
      <c r="DG27" s="525"/>
      <c r="DH27" s="525"/>
      <c r="DI27" s="525"/>
      <c r="DJ27" s="525"/>
      <c r="DK27" s="525"/>
      <c r="DL27" s="525"/>
      <c r="DM27" s="525"/>
      <c r="DN27" s="525"/>
      <c r="DO27" s="525"/>
      <c r="DP27" s="525"/>
      <c r="DQ27" s="525"/>
      <c r="DR27" s="525"/>
      <c r="DS27" s="525"/>
      <c r="DT27" s="525"/>
      <c r="DU27" s="525"/>
      <c r="DV27" s="525"/>
      <c r="DW27" s="525"/>
      <c r="DX27" s="525"/>
      <c r="DY27" s="525"/>
    </row>
    <row r="28" spans="1:129" s="92" customFormat="1" ht="25.5" customHeight="1">
      <c r="A28" s="530">
        <v>1200</v>
      </c>
      <c r="B28" s="531" t="s">
        <v>1217</v>
      </c>
      <c r="C28" s="385">
        <v>134451</v>
      </c>
      <c r="D28" s="235">
        <v>5972</v>
      </c>
      <c r="E28" s="529"/>
      <c r="F28" s="529"/>
      <c r="G28" s="529"/>
      <c r="H28" s="49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5"/>
      <c r="V28" s="525"/>
      <c r="W28" s="525"/>
      <c r="X28" s="525"/>
      <c r="Y28" s="525"/>
      <c r="Z28" s="525"/>
      <c r="AA28" s="525"/>
      <c r="AB28" s="525"/>
      <c r="AC28" s="525"/>
      <c r="AD28" s="525"/>
      <c r="AE28" s="525"/>
      <c r="AF28" s="525"/>
      <c r="AG28" s="525"/>
      <c r="AH28" s="525"/>
      <c r="AI28" s="525"/>
      <c r="AJ28" s="525"/>
      <c r="AK28" s="525"/>
      <c r="AL28" s="525"/>
      <c r="AM28" s="525"/>
      <c r="AN28" s="525"/>
      <c r="AO28" s="525"/>
      <c r="AP28" s="525"/>
      <c r="AQ28" s="525"/>
      <c r="AR28" s="525"/>
      <c r="AS28" s="525"/>
      <c r="AT28" s="525"/>
      <c r="AU28" s="525"/>
      <c r="AV28" s="525"/>
      <c r="AW28" s="525"/>
      <c r="AX28" s="525"/>
      <c r="AY28" s="525"/>
      <c r="AZ28" s="525"/>
      <c r="BA28" s="525"/>
      <c r="BB28" s="525"/>
      <c r="BC28" s="525"/>
      <c r="BD28" s="525"/>
      <c r="BE28" s="525"/>
      <c r="BF28" s="525"/>
      <c r="BG28" s="525"/>
      <c r="BH28" s="525"/>
      <c r="BI28" s="525"/>
      <c r="BJ28" s="525"/>
      <c r="BK28" s="525"/>
      <c r="BL28" s="525"/>
      <c r="BM28" s="525"/>
      <c r="BN28" s="525"/>
      <c r="BO28" s="525"/>
      <c r="BP28" s="525"/>
      <c r="BQ28" s="525"/>
      <c r="BR28" s="525"/>
      <c r="BS28" s="525"/>
      <c r="BT28" s="525"/>
      <c r="BU28" s="525"/>
      <c r="BV28" s="525"/>
      <c r="BW28" s="525"/>
      <c r="BX28" s="525"/>
      <c r="BY28" s="525"/>
      <c r="BZ28" s="525"/>
      <c r="CA28" s="525"/>
      <c r="CB28" s="525"/>
      <c r="CC28" s="525"/>
      <c r="CD28" s="525"/>
      <c r="CE28" s="525"/>
      <c r="CF28" s="525"/>
      <c r="CG28" s="525"/>
      <c r="CH28" s="525"/>
      <c r="CI28" s="525"/>
      <c r="CJ28" s="525"/>
      <c r="CK28" s="525"/>
      <c r="CL28" s="525"/>
      <c r="CM28" s="525"/>
      <c r="CN28" s="525"/>
      <c r="CO28" s="525"/>
      <c r="CP28" s="525"/>
      <c r="CQ28" s="525"/>
      <c r="CR28" s="525"/>
      <c r="CS28" s="525"/>
      <c r="CT28" s="525"/>
      <c r="CU28" s="525"/>
      <c r="CV28" s="525"/>
      <c r="CW28" s="525"/>
      <c r="CX28" s="525"/>
      <c r="CY28" s="525"/>
      <c r="CZ28" s="525"/>
      <c r="DA28" s="525"/>
      <c r="DB28" s="525"/>
      <c r="DC28" s="525"/>
      <c r="DD28" s="525"/>
      <c r="DE28" s="525"/>
      <c r="DF28" s="525"/>
      <c r="DG28" s="525"/>
      <c r="DH28" s="525"/>
      <c r="DI28" s="525"/>
      <c r="DJ28" s="525"/>
      <c r="DK28" s="525"/>
      <c r="DL28" s="525"/>
      <c r="DM28" s="525"/>
      <c r="DN28" s="525"/>
      <c r="DO28" s="525"/>
      <c r="DP28" s="525"/>
      <c r="DQ28" s="525"/>
      <c r="DR28" s="525"/>
      <c r="DS28" s="525"/>
      <c r="DT28" s="525"/>
      <c r="DU28" s="525"/>
      <c r="DV28" s="525"/>
      <c r="DW28" s="525"/>
      <c r="DX28" s="525"/>
      <c r="DY28" s="525"/>
    </row>
    <row r="29" spans="1:129" s="92" customFormat="1" ht="12.75" customHeight="1">
      <c r="A29" s="528">
        <v>2000</v>
      </c>
      <c r="B29" s="351" t="s">
        <v>887</v>
      </c>
      <c r="C29" s="385">
        <v>8325363</v>
      </c>
      <c r="D29" s="235">
        <v>128782</v>
      </c>
      <c r="E29" s="529"/>
      <c r="F29" s="529"/>
      <c r="G29" s="529"/>
      <c r="H29" s="49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  <c r="AG29" s="525"/>
      <c r="AH29" s="525"/>
      <c r="AI29" s="525"/>
      <c r="AJ29" s="525"/>
      <c r="AK29" s="525"/>
      <c r="AL29" s="525"/>
      <c r="AM29" s="525"/>
      <c r="AN29" s="525"/>
      <c r="AO29" s="525"/>
      <c r="AP29" s="525"/>
      <c r="AQ29" s="525"/>
      <c r="AR29" s="525"/>
      <c r="AS29" s="525"/>
      <c r="AT29" s="525"/>
      <c r="AU29" s="525"/>
      <c r="AV29" s="525"/>
      <c r="AW29" s="525"/>
      <c r="AX29" s="525"/>
      <c r="AY29" s="525"/>
      <c r="AZ29" s="525"/>
      <c r="BA29" s="525"/>
      <c r="BB29" s="525"/>
      <c r="BC29" s="525"/>
      <c r="BD29" s="525"/>
      <c r="BE29" s="525"/>
      <c r="BF29" s="525"/>
      <c r="BG29" s="525"/>
      <c r="BH29" s="525"/>
      <c r="BI29" s="525"/>
      <c r="BJ29" s="525"/>
      <c r="BK29" s="525"/>
      <c r="BL29" s="525"/>
      <c r="BM29" s="525"/>
      <c r="BN29" s="525"/>
      <c r="BO29" s="525"/>
      <c r="BP29" s="525"/>
      <c r="BQ29" s="525"/>
      <c r="BR29" s="525"/>
      <c r="BS29" s="525"/>
      <c r="BT29" s="525"/>
      <c r="BU29" s="525"/>
      <c r="BV29" s="525"/>
      <c r="BW29" s="525"/>
      <c r="BX29" s="525"/>
      <c r="BY29" s="525"/>
      <c r="BZ29" s="525"/>
      <c r="CA29" s="525"/>
      <c r="CB29" s="525"/>
      <c r="CC29" s="525"/>
      <c r="CD29" s="525"/>
      <c r="CE29" s="525"/>
      <c r="CF29" s="525"/>
      <c r="CG29" s="525"/>
      <c r="CH29" s="525"/>
      <c r="CI29" s="525"/>
      <c r="CJ29" s="525"/>
      <c r="CK29" s="525"/>
      <c r="CL29" s="525"/>
      <c r="CM29" s="525"/>
      <c r="CN29" s="525"/>
      <c r="CO29" s="525"/>
      <c r="CP29" s="525"/>
      <c r="CQ29" s="525"/>
      <c r="CR29" s="525"/>
      <c r="CS29" s="525"/>
      <c r="CT29" s="525"/>
      <c r="CU29" s="525"/>
      <c r="CV29" s="525"/>
      <c r="CW29" s="525"/>
      <c r="CX29" s="525"/>
      <c r="CY29" s="525"/>
      <c r="CZ29" s="525"/>
      <c r="DA29" s="525"/>
      <c r="DB29" s="525"/>
      <c r="DC29" s="525"/>
      <c r="DD29" s="525"/>
      <c r="DE29" s="525"/>
      <c r="DF29" s="525"/>
      <c r="DG29" s="525"/>
      <c r="DH29" s="525"/>
      <c r="DI29" s="525"/>
      <c r="DJ29" s="525"/>
      <c r="DK29" s="525"/>
      <c r="DL29" s="525"/>
      <c r="DM29" s="525"/>
      <c r="DN29" s="525"/>
      <c r="DO29" s="525"/>
      <c r="DP29" s="525"/>
      <c r="DQ29" s="525"/>
      <c r="DR29" s="525"/>
      <c r="DS29" s="525"/>
      <c r="DT29" s="525"/>
      <c r="DU29" s="525"/>
      <c r="DV29" s="525"/>
      <c r="DW29" s="525"/>
      <c r="DX29" s="525"/>
      <c r="DY29" s="525"/>
    </row>
    <row r="30" spans="1:129" s="92" customFormat="1" ht="12.75" customHeight="1">
      <c r="A30" s="530">
        <v>2100</v>
      </c>
      <c r="B30" s="351" t="s">
        <v>888</v>
      </c>
      <c r="C30" s="385">
        <v>542978</v>
      </c>
      <c r="D30" s="235">
        <v>24565</v>
      </c>
      <c r="E30" s="529"/>
      <c r="F30" s="529"/>
      <c r="G30" s="529"/>
      <c r="H30" s="49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525"/>
      <c r="T30" s="525"/>
      <c r="U30" s="525"/>
      <c r="V30" s="525"/>
      <c r="W30" s="525"/>
      <c r="X30" s="525"/>
      <c r="Y30" s="525"/>
      <c r="Z30" s="525"/>
      <c r="AA30" s="525"/>
      <c r="AB30" s="525"/>
      <c r="AC30" s="525"/>
      <c r="AD30" s="525"/>
      <c r="AE30" s="525"/>
      <c r="AF30" s="525"/>
      <c r="AG30" s="525"/>
      <c r="AH30" s="525"/>
      <c r="AI30" s="525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  <c r="AU30" s="525"/>
      <c r="AV30" s="525"/>
      <c r="AW30" s="525"/>
      <c r="AX30" s="525"/>
      <c r="AY30" s="525"/>
      <c r="AZ30" s="525"/>
      <c r="BA30" s="525"/>
      <c r="BB30" s="525"/>
      <c r="BC30" s="525"/>
      <c r="BD30" s="525"/>
      <c r="BE30" s="525"/>
      <c r="BF30" s="525"/>
      <c r="BG30" s="525"/>
      <c r="BH30" s="525"/>
      <c r="BI30" s="525"/>
      <c r="BJ30" s="525"/>
      <c r="BK30" s="525"/>
      <c r="BL30" s="525"/>
      <c r="BM30" s="525"/>
      <c r="BN30" s="525"/>
      <c r="BO30" s="525"/>
      <c r="BP30" s="525"/>
      <c r="BQ30" s="525"/>
      <c r="BR30" s="525"/>
      <c r="BS30" s="525"/>
      <c r="BT30" s="525"/>
      <c r="BU30" s="525"/>
      <c r="BV30" s="525"/>
      <c r="BW30" s="525"/>
      <c r="BX30" s="525"/>
      <c r="BY30" s="525"/>
      <c r="BZ30" s="525"/>
      <c r="CA30" s="525"/>
      <c r="CB30" s="525"/>
      <c r="CC30" s="525"/>
      <c r="CD30" s="525"/>
      <c r="CE30" s="525"/>
      <c r="CF30" s="525"/>
      <c r="CG30" s="525"/>
      <c r="CH30" s="525"/>
      <c r="CI30" s="525"/>
      <c r="CJ30" s="525"/>
      <c r="CK30" s="525"/>
      <c r="CL30" s="525"/>
      <c r="CM30" s="525"/>
      <c r="CN30" s="525"/>
      <c r="CO30" s="525"/>
      <c r="CP30" s="525"/>
      <c r="CQ30" s="525"/>
      <c r="CR30" s="525"/>
      <c r="CS30" s="525"/>
      <c r="CT30" s="525"/>
      <c r="CU30" s="525"/>
      <c r="CV30" s="525"/>
      <c r="CW30" s="525"/>
      <c r="CX30" s="525"/>
      <c r="CY30" s="525"/>
      <c r="CZ30" s="525"/>
      <c r="DA30" s="525"/>
      <c r="DB30" s="525"/>
      <c r="DC30" s="525"/>
      <c r="DD30" s="525"/>
      <c r="DE30" s="525"/>
      <c r="DF30" s="525"/>
      <c r="DG30" s="525"/>
      <c r="DH30" s="525"/>
      <c r="DI30" s="525"/>
      <c r="DJ30" s="525"/>
      <c r="DK30" s="525"/>
      <c r="DL30" s="525"/>
      <c r="DM30" s="525"/>
      <c r="DN30" s="525"/>
      <c r="DO30" s="525"/>
      <c r="DP30" s="525"/>
      <c r="DQ30" s="525"/>
      <c r="DR30" s="525"/>
      <c r="DS30" s="525"/>
      <c r="DT30" s="525"/>
      <c r="DU30" s="525"/>
      <c r="DV30" s="525"/>
      <c r="DW30" s="525"/>
      <c r="DX30" s="525"/>
      <c r="DY30" s="525"/>
    </row>
    <row r="31" spans="1:129" s="92" customFormat="1" ht="12.75" customHeight="1">
      <c r="A31" s="530">
        <v>2200</v>
      </c>
      <c r="B31" s="351" t="s">
        <v>889</v>
      </c>
      <c r="C31" s="385">
        <v>6827791</v>
      </c>
      <c r="D31" s="235">
        <v>33748</v>
      </c>
      <c r="E31" s="529"/>
      <c r="F31" s="529"/>
      <c r="G31" s="529"/>
      <c r="H31" s="49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525"/>
      <c r="U31" s="525"/>
      <c r="V31" s="525"/>
      <c r="W31" s="525"/>
      <c r="X31" s="525"/>
      <c r="Y31" s="525"/>
      <c r="Z31" s="525"/>
      <c r="AA31" s="525"/>
      <c r="AB31" s="525"/>
      <c r="AC31" s="525"/>
      <c r="AD31" s="525"/>
      <c r="AE31" s="525"/>
      <c r="AF31" s="525"/>
      <c r="AG31" s="525"/>
      <c r="AH31" s="525"/>
      <c r="AI31" s="525"/>
      <c r="AJ31" s="525"/>
      <c r="AK31" s="525"/>
      <c r="AL31" s="525"/>
      <c r="AM31" s="525"/>
      <c r="AN31" s="525"/>
      <c r="AO31" s="525"/>
      <c r="AP31" s="525"/>
      <c r="AQ31" s="525"/>
      <c r="AR31" s="525"/>
      <c r="AS31" s="525"/>
      <c r="AT31" s="525"/>
      <c r="AU31" s="525"/>
      <c r="AV31" s="525"/>
      <c r="AW31" s="525"/>
      <c r="AX31" s="525"/>
      <c r="AY31" s="525"/>
      <c r="AZ31" s="525"/>
      <c r="BA31" s="525"/>
      <c r="BB31" s="525"/>
      <c r="BC31" s="525"/>
      <c r="BD31" s="525"/>
      <c r="BE31" s="525"/>
      <c r="BF31" s="525"/>
      <c r="BG31" s="525"/>
      <c r="BH31" s="525"/>
      <c r="BI31" s="525"/>
      <c r="BJ31" s="525"/>
      <c r="BK31" s="525"/>
      <c r="BL31" s="525"/>
      <c r="BM31" s="525"/>
      <c r="BN31" s="525"/>
      <c r="BO31" s="525"/>
      <c r="BP31" s="525"/>
      <c r="BQ31" s="525"/>
      <c r="BR31" s="525"/>
      <c r="BS31" s="525"/>
      <c r="BT31" s="525"/>
      <c r="BU31" s="525"/>
      <c r="BV31" s="525"/>
      <c r="BW31" s="525"/>
      <c r="BX31" s="525"/>
      <c r="BY31" s="525"/>
      <c r="BZ31" s="525"/>
      <c r="CA31" s="525"/>
      <c r="CB31" s="525"/>
      <c r="CC31" s="525"/>
      <c r="CD31" s="525"/>
      <c r="CE31" s="525"/>
      <c r="CF31" s="525"/>
      <c r="CG31" s="525"/>
      <c r="CH31" s="525"/>
      <c r="CI31" s="525"/>
      <c r="CJ31" s="525"/>
      <c r="CK31" s="525"/>
      <c r="CL31" s="525"/>
      <c r="CM31" s="525"/>
      <c r="CN31" s="525"/>
      <c r="CO31" s="525"/>
      <c r="CP31" s="525"/>
      <c r="CQ31" s="525"/>
      <c r="CR31" s="525"/>
      <c r="CS31" s="525"/>
      <c r="CT31" s="525"/>
      <c r="CU31" s="525"/>
      <c r="CV31" s="525"/>
      <c r="CW31" s="525"/>
      <c r="CX31" s="525"/>
      <c r="CY31" s="525"/>
      <c r="CZ31" s="525"/>
      <c r="DA31" s="525"/>
      <c r="DB31" s="525"/>
      <c r="DC31" s="525"/>
      <c r="DD31" s="525"/>
      <c r="DE31" s="525"/>
      <c r="DF31" s="525"/>
      <c r="DG31" s="525"/>
      <c r="DH31" s="525"/>
      <c r="DI31" s="525"/>
      <c r="DJ31" s="525"/>
      <c r="DK31" s="525"/>
      <c r="DL31" s="525"/>
      <c r="DM31" s="525"/>
      <c r="DN31" s="525"/>
      <c r="DO31" s="525"/>
      <c r="DP31" s="525"/>
      <c r="DQ31" s="525"/>
      <c r="DR31" s="525"/>
      <c r="DS31" s="525"/>
      <c r="DT31" s="525"/>
      <c r="DU31" s="525"/>
      <c r="DV31" s="525"/>
      <c r="DW31" s="525"/>
      <c r="DX31" s="525"/>
      <c r="DY31" s="525"/>
    </row>
    <row r="32" spans="1:129" s="92" customFormat="1" ht="24.75" customHeight="1">
      <c r="A32" s="530">
        <v>2300</v>
      </c>
      <c r="B32" s="352" t="s">
        <v>890</v>
      </c>
      <c r="C32" s="385">
        <v>431815</v>
      </c>
      <c r="D32" s="235">
        <v>61228</v>
      </c>
      <c r="E32" s="529"/>
      <c r="F32" s="529"/>
      <c r="G32" s="529"/>
      <c r="H32" s="495"/>
      <c r="I32" s="525"/>
      <c r="J32" s="525"/>
      <c r="K32" s="525"/>
      <c r="L32" s="525"/>
      <c r="M32" s="525"/>
      <c r="N32" s="525"/>
      <c r="O32" s="525"/>
      <c r="P32" s="525"/>
      <c r="Q32" s="525"/>
      <c r="R32" s="525"/>
      <c r="S32" s="525"/>
      <c r="T32" s="525"/>
      <c r="U32" s="525"/>
      <c r="V32" s="525"/>
      <c r="W32" s="525"/>
      <c r="X32" s="525"/>
      <c r="Y32" s="525"/>
      <c r="Z32" s="525"/>
      <c r="AA32" s="525"/>
      <c r="AB32" s="525"/>
      <c r="AC32" s="525"/>
      <c r="AD32" s="525"/>
      <c r="AE32" s="525"/>
      <c r="AF32" s="525"/>
      <c r="AG32" s="525"/>
      <c r="AH32" s="525"/>
      <c r="AI32" s="525"/>
      <c r="AJ32" s="525"/>
      <c r="AK32" s="525"/>
      <c r="AL32" s="525"/>
      <c r="AM32" s="525"/>
      <c r="AN32" s="525"/>
      <c r="AO32" s="525"/>
      <c r="AP32" s="525"/>
      <c r="AQ32" s="525"/>
      <c r="AR32" s="525"/>
      <c r="AS32" s="525"/>
      <c r="AT32" s="525"/>
      <c r="AU32" s="525"/>
      <c r="AV32" s="525"/>
      <c r="AW32" s="525"/>
      <c r="AX32" s="525"/>
      <c r="AY32" s="525"/>
      <c r="AZ32" s="525"/>
      <c r="BA32" s="525"/>
      <c r="BB32" s="525"/>
      <c r="BC32" s="525"/>
      <c r="BD32" s="525"/>
      <c r="BE32" s="525"/>
      <c r="BF32" s="525"/>
      <c r="BG32" s="525"/>
      <c r="BH32" s="525"/>
      <c r="BI32" s="525"/>
      <c r="BJ32" s="525"/>
      <c r="BK32" s="525"/>
      <c r="BL32" s="525"/>
      <c r="BM32" s="525"/>
      <c r="BN32" s="525"/>
      <c r="BO32" s="525"/>
      <c r="BP32" s="525"/>
      <c r="BQ32" s="525"/>
      <c r="BR32" s="525"/>
      <c r="BS32" s="525"/>
      <c r="BT32" s="525"/>
      <c r="BU32" s="525"/>
      <c r="BV32" s="525"/>
      <c r="BW32" s="525"/>
      <c r="BX32" s="525"/>
      <c r="BY32" s="525"/>
      <c r="BZ32" s="525"/>
      <c r="CA32" s="525"/>
      <c r="CB32" s="525"/>
      <c r="CC32" s="525"/>
      <c r="CD32" s="525"/>
      <c r="CE32" s="525"/>
      <c r="CF32" s="525"/>
      <c r="CG32" s="525"/>
      <c r="CH32" s="525"/>
      <c r="CI32" s="525"/>
      <c r="CJ32" s="525"/>
      <c r="CK32" s="525"/>
      <c r="CL32" s="525"/>
      <c r="CM32" s="525"/>
      <c r="CN32" s="525"/>
      <c r="CO32" s="525"/>
      <c r="CP32" s="525"/>
      <c r="CQ32" s="525"/>
      <c r="CR32" s="525"/>
      <c r="CS32" s="525"/>
      <c r="CT32" s="525"/>
      <c r="CU32" s="525"/>
      <c r="CV32" s="525"/>
      <c r="CW32" s="525"/>
      <c r="CX32" s="525"/>
      <c r="CY32" s="525"/>
      <c r="CZ32" s="525"/>
      <c r="DA32" s="525"/>
      <c r="DB32" s="525"/>
      <c r="DC32" s="525"/>
      <c r="DD32" s="525"/>
      <c r="DE32" s="525"/>
      <c r="DF32" s="525"/>
      <c r="DG32" s="525"/>
      <c r="DH32" s="525"/>
      <c r="DI32" s="525"/>
      <c r="DJ32" s="525"/>
      <c r="DK32" s="525"/>
      <c r="DL32" s="525"/>
      <c r="DM32" s="525"/>
      <c r="DN32" s="525"/>
      <c r="DO32" s="525"/>
      <c r="DP32" s="525"/>
      <c r="DQ32" s="525"/>
      <c r="DR32" s="525"/>
      <c r="DS32" s="525"/>
      <c r="DT32" s="525"/>
      <c r="DU32" s="525"/>
      <c r="DV32" s="525"/>
      <c r="DW32" s="525"/>
      <c r="DX32" s="525"/>
      <c r="DY32" s="525"/>
    </row>
    <row r="33" spans="1:129" s="92" customFormat="1" ht="15" customHeight="1">
      <c r="A33" s="530">
        <v>2400</v>
      </c>
      <c r="B33" s="351" t="s">
        <v>891</v>
      </c>
      <c r="C33" s="385">
        <v>12411</v>
      </c>
      <c r="D33" s="235">
        <v>1927</v>
      </c>
      <c r="E33" s="529"/>
      <c r="F33" s="529"/>
      <c r="G33" s="529"/>
      <c r="H33" s="49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525"/>
      <c r="W33" s="525"/>
      <c r="X33" s="525"/>
      <c r="Y33" s="525"/>
      <c r="Z33" s="525"/>
      <c r="AA33" s="525"/>
      <c r="AB33" s="525"/>
      <c r="AC33" s="525"/>
      <c r="AD33" s="525"/>
      <c r="AE33" s="525"/>
      <c r="AF33" s="525"/>
      <c r="AG33" s="525"/>
      <c r="AH33" s="525"/>
      <c r="AI33" s="525"/>
      <c r="AJ33" s="525"/>
      <c r="AK33" s="525"/>
      <c r="AL33" s="525"/>
      <c r="AM33" s="525"/>
      <c r="AN33" s="525"/>
      <c r="AO33" s="525"/>
      <c r="AP33" s="525"/>
      <c r="AQ33" s="525"/>
      <c r="AR33" s="525"/>
      <c r="AS33" s="525"/>
      <c r="AT33" s="525"/>
      <c r="AU33" s="525"/>
      <c r="AV33" s="525"/>
      <c r="AW33" s="525"/>
      <c r="AX33" s="525"/>
      <c r="AY33" s="525"/>
      <c r="AZ33" s="525"/>
      <c r="BA33" s="525"/>
      <c r="BB33" s="525"/>
      <c r="BC33" s="525"/>
      <c r="BD33" s="525"/>
      <c r="BE33" s="525"/>
      <c r="BF33" s="525"/>
      <c r="BG33" s="525"/>
      <c r="BH33" s="525"/>
      <c r="BI33" s="525"/>
      <c r="BJ33" s="525"/>
      <c r="BK33" s="525"/>
      <c r="BL33" s="525"/>
      <c r="BM33" s="525"/>
      <c r="BN33" s="525"/>
      <c r="BO33" s="525"/>
      <c r="BP33" s="525"/>
      <c r="BQ33" s="525"/>
      <c r="BR33" s="525"/>
      <c r="BS33" s="525"/>
      <c r="BT33" s="525"/>
      <c r="BU33" s="525"/>
      <c r="BV33" s="525"/>
      <c r="BW33" s="525"/>
      <c r="BX33" s="525"/>
      <c r="BY33" s="525"/>
      <c r="BZ33" s="525"/>
      <c r="CA33" s="525"/>
      <c r="CB33" s="525"/>
      <c r="CC33" s="525"/>
      <c r="CD33" s="525"/>
      <c r="CE33" s="525"/>
      <c r="CF33" s="525"/>
      <c r="CG33" s="525"/>
      <c r="CH33" s="525"/>
      <c r="CI33" s="525"/>
      <c r="CJ33" s="525"/>
      <c r="CK33" s="525"/>
      <c r="CL33" s="525"/>
      <c r="CM33" s="525"/>
      <c r="CN33" s="525"/>
      <c r="CO33" s="525"/>
      <c r="CP33" s="525"/>
      <c r="CQ33" s="525"/>
      <c r="CR33" s="525"/>
      <c r="CS33" s="525"/>
      <c r="CT33" s="525"/>
      <c r="CU33" s="525"/>
      <c r="CV33" s="525"/>
      <c r="CW33" s="525"/>
      <c r="CX33" s="525"/>
      <c r="CY33" s="525"/>
      <c r="CZ33" s="525"/>
      <c r="DA33" s="525"/>
      <c r="DB33" s="525"/>
      <c r="DC33" s="525"/>
      <c r="DD33" s="525"/>
      <c r="DE33" s="525"/>
      <c r="DF33" s="525"/>
      <c r="DG33" s="525"/>
      <c r="DH33" s="525"/>
      <c r="DI33" s="525"/>
      <c r="DJ33" s="525"/>
      <c r="DK33" s="525"/>
      <c r="DL33" s="525"/>
      <c r="DM33" s="525"/>
      <c r="DN33" s="525"/>
      <c r="DO33" s="525"/>
      <c r="DP33" s="525"/>
      <c r="DQ33" s="525"/>
      <c r="DR33" s="525"/>
      <c r="DS33" s="525"/>
      <c r="DT33" s="525"/>
      <c r="DU33" s="525"/>
      <c r="DV33" s="525"/>
      <c r="DW33" s="525"/>
      <c r="DX33" s="525"/>
      <c r="DY33" s="525"/>
    </row>
    <row r="34" spans="1:129" s="92" customFormat="1" ht="13.5" customHeight="1">
      <c r="A34" s="530">
        <v>2500</v>
      </c>
      <c r="B34" s="351" t="s">
        <v>892</v>
      </c>
      <c r="C34" s="385">
        <v>2647</v>
      </c>
      <c r="D34" s="235">
        <v>6433</v>
      </c>
      <c r="E34" s="529"/>
      <c r="F34" s="529"/>
      <c r="G34" s="529"/>
      <c r="H34" s="495"/>
      <c r="I34" s="525"/>
      <c r="J34" s="525"/>
      <c r="K34" s="525"/>
      <c r="L34" s="525"/>
      <c r="M34" s="525"/>
      <c r="N34" s="525"/>
      <c r="O34" s="525"/>
      <c r="P34" s="525"/>
      <c r="Q34" s="525"/>
      <c r="R34" s="525"/>
      <c r="S34" s="525"/>
      <c r="T34" s="525"/>
      <c r="U34" s="525"/>
      <c r="V34" s="525"/>
      <c r="W34" s="525"/>
      <c r="X34" s="525"/>
      <c r="Y34" s="525"/>
      <c r="Z34" s="525"/>
      <c r="AA34" s="525"/>
      <c r="AB34" s="525"/>
      <c r="AC34" s="525"/>
      <c r="AD34" s="525"/>
      <c r="AE34" s="525"/>
      <c r="AF34" s="525"/>
      <c r="AG34" s="525"/>
      <c r="AH34" s="525"/>
      <c r="AI34" s="525"/>
      <c r="AJ34" s="525"/>
      <c r="AK34" s="525"/>
      <c r="AL34" s="525"/>
      <c r="AM34" s="525"/>
      <c r="AN34" s="525"/>
      <c r="AO34" s="525"/>
      <c r="AP34" s="525"/>
      <c r="AQ34" s="525"/>
      <c r="AR34" s="525"/>
      <c r="AS34" s="525"/>
      <c r="AT34" s="525"/>
      <c r="AU34" s="525"/>
      <c r="AV34" s="525"/>
      <c r="AW34" s="525"/>
      <c r="AX34" s="525"/>
      <c r="AY34" s="525"/>
      <c r="AZ34" s="525"/>
      <c r="BA34" s="525"/>
      <c r="BB34" s="525"/>
      <c r="BC34" s="525"/>
      <c r="BD34" s="525"/>
      <c r="BE34" s="525"/>
      <c r="BF34" s="525"/>
      <c r="BG34" s="525"/>
      <c r="BH34" s="525"/>
      <c r="BI34" s="525"/>
      <c r="BJ34" s="525"/>
      <c r="BK34" s="525"/>
      <c r="BL34" s="525"/>
      <c r="BM34" s="525"/>
      <c r="BN34" s="525"/>
      <c r="BO34" s="525"/>
      <c r="BP34" s="525"/>
      <c r="BQ34" s="525"/>
      <c r="BR34" s="525"/>
      <c r="BS34" s="525"/>
      <c r="BT34" s="525"/>
      <c r="BU34" s="525"/>
      <c r="BV34" s="525"/>
      <c r="BW34" s="525"/>
      <c r="BX34" s="525"/>
      <c r="BY34" s="525"/>
      <c r="BZ34" s="525"/>
      <c r="CA34" s="525"/>
      <c r="CB34" s="525"/>
      <c r="CC34" s="525"/>
      <c r="CD34" s="525"/>
      <c r="CE34" s="525"/>
      <c r="CF34" s="525"/>
      <c r="CG34" s="525"/>
      <c r="CH34" s="525"/>
      <c r="CI34" s="525"/>
      <c r="CJ34" s="525"/>
      <c r="CK34" s="525"/>
      <c r="CL34" s="525"/>
      <c r="CM34" s="525"/>
      <c r="CN34" s="525"/>
      <c r="CO34" s="525"/>
      <c r="CP34" s="525"/>
      <c r="CQ34" s="525"/>
      <c r="CR34" s="525"/>
      <c r="CS34" s="525"/>
      <c r="CT34" s="525"/>
      <c r="CU34" s="525"/>
      <c r="CV34" s="525"/>
      <c r="CW34" s="525"/>
      <c r="CX34" s="525"/>
      <c r="CY34" s="525"/>
      <c r="CZ34" s="525"/>
      <c r="DA34" s="525"/>
      <c r="DB34" s="525"/>
      <c r="DC34" s="525"/>
      <c r="DD34" s="525"/>
      <c r="DE34" s="525"/>
      <c r="DF34" s="525"/>
      <c r="DG34" s="525"/>
      <c r="DH34" s="525"/>
      <c r="DI34" s="525"/>
      <c r="DJ34" s="525"/>
      <c r="DK34" s="525"/>
      <c r="DL34" s="525"/>
      <c r="DM34" s="525"/>
      <c r="DN34" s="525"/>
      <c r="DO34" s="525"/>
      <c r="DP34" s="525"/>
      <c r="DQ34" s="525"/>
      <c r="DR34" s="525"/>
      <c r="DS34" s="525"/>
      <c r="DT34" s="525"/>
      <c r="DU34" s="525"/>
      <c r="DV34" s="525"/>
      <c r="DW34" s="525"/>
      <c r="DX34" s="525"/>
      <c r="DY34" s="525"/>
    </row>
    <row r="35" spans="1:129" s="92" customFormat="1" ht="24" customHeight="1">
      <c r="A35" s="530">
        <v>2800</v>
      </c>
      <c r="B35" s="343" t="s">
        <v>1218</v>
      </c>
      <c r="C35" s="385">
        <v>507721</v>
      </c>
      <c r="D35" s="235">
        <v>881</v>
      </c>
      <c r="E35" s="529"/>
      <c r="F35" s="529"/>
      <c r="G35" s="529"/>
      <c r="H35" s="49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5"/>
      <c r="T35" s="525"/>
      <c r="U35" s="525"/>
      <c r="V35" s="525"/>
      <c r="W35" s="525"/>
      <c r="X35" s="525"/>
      <c r="Y35" s="525"/>
      <c r="Z35" s="525"/>
      <c r="AA35" s="525"/>
      <c r="AB35" s="525"/>
      <c r="AC35" s="525"/>
      <c r="AD35" s="525"/>
      <c r="AE35" s="525"/>
      <c r="AF35" s="525"/>
      <c r="AG35" s="525"/>
      <c r="AH35" s="525"/>
      <c r="AI35" s="525"/>
      <c r="AJ35" s="525"/>
      <c r="AK35" s="525"/>
      <c r="AL35" s="525"/>
      <c r="AM35" s="525"/>
      <c r="AN35" s="525"/>
      <c r="AO35" s="525"/>
      <c r="AP35" s="525"/>
      <c r="AQ35" s="525"/>
      <c r="AR35" s="525"/>
      <c r="AS35" s="525"/>
      <c r="AT35" s="525"/>
      <c r="AU35" s="525"/>
      <c r="AV35" s="525"/>
      <c r="AW35" s="525"/>
      <c r="AX35" s="525"/>
      <c r="AY35" s="525"/>
      <c r="AZ35" s="525"/>
      <c r="BA35" s="525"/>
      <c r="BB35" s="525"/>
      <c r="BC35" s="525"/>
      <c r="BD35" s="525"/>
      <c r="BE35" s="525"/>
      <c r="BF35" s="525"/>
      <c r="BG35" s="525"/>
      <c r="BH35" s="525"/>
      <c r="BI35" s="525"/>
      <c r="BJ35" s="525"/>
      <c r="BK35" s="525"/>
      <c r="BL35" s="525"/>
      <c r="BM35" s="525"/>
      <c r="BN35" s="525"/>
      <c r="BO35" s="525"/>
      <c r="BP35" s="525"/>
      <c r="BQ35" s="525"/>
      <c r="BR35" s="525"/>
      <c r="BS35" s="525"/>
      <c r="BT35" s="525"/>
      <c r="BU35" s="525"/>
      <c r="BV35" s="525"/>
      <c r="BW35" s="525"/>
      <c r="BX35" s="525"/>
      <c r="BY35" s="525"/>
      <c r="BZ35" s="525"/>
      <c r="CA35" s="525"/>
      <c r="CB35" s="525"/>
      <c r="CC35" s="525"/>
      <c r="CD35" s="525"/>
      <c r="CE35" s="525"/>
      <c r="CF35" s="525"/>
      <c r="CG35" s="525"/>
      <c r="CH35" s="525"/>
      <c r="CI35" s="525"/>
      <c r="CJ35" s="525"/>
      <c r="CK35" s="525"/>
      <c r="CL35" s="525"/>
      <c r="CM35" s="525"/>
      <c r="CN35" s="525"/>
      <c r="CO35" s="525"/>
      <c r="CP35" s="525"/>
      <c r="CQ35" s="525"/>
      <c r="CR35" s="525"/>
      <c r="CS35" s="525"/>
      <c r="CT35" s="525"/>
      <c r="CU35" s="525"/>
      <c r="CV35" s="525"/>
      <c r="CW35" s="525"/>
      <c r="CX35" s="525"/>
      <c r="CY35" s="525"/>
      <c r="CZ35" s="525"/>
      <c r="DA35" s="525"/>
      <c r="DB35" s="525"/>
      <c r="DC35" s="525"/>
      <c r="DD35" s="525"/>
      <c r="DE35" s="525"/>
      <c r="DF35" s="525"/>
      <c r="DG35" s="525"/>
      <c r="DH35" s="525"/>
      <c r="DI35" s="525"/>
      <c r="DJ35" s="525"/>
      <c r="DK35" s="525"/>
      <c r="DL35" s="525"/>
      <c r="DM35" s="525"/>
      <c r="DN35" s="525"/>
      <c r="DO35" s="525"/>
      <c r="DP35" s="525"/>
      <c r="DQ35" s="525"/>
      <c r="DR35" s="525"/>
      <c r="DS35" s="525"/>
      <c r="DT35" s="525"/>
      <c r="DU35" s="525"/>
      <c r="DV35" s="525"/>
      <c r="DW35" s="525"/>
      <c r="DX35" s="525"/>
      <c r="DY35" s="525"/>
    </row>
    <row r="36" spans="1:129" s="527" customFormat="1" ht="12.75" customHeight="1">
      <c r="A36" s="532" t="s">
        <v>902</v>
      </c>
      <c r="B36" s="339" t="s">
        <v>903</v>
      </c>
      <c r="C36" s="224">
        <v>95574</v>
      </c>
      <c r="D36" s="224">
        <v>14488</v>
      </c>
      <c r="E36" s="523"/>
      <c r="F36" s="523"/>
      <c r="G36" s="523"/>
      <c r="H36" s="524"/>
      <c r="I36" s="526"/>
      <c r="J36" s="526"/>
      <c r="K36" s="526"/>
      <c r="L36" s="526"/>
      <c r="M36" s="526"/>
      <c r="N36" s="526"/>
      <c r="O36" s="526"/>
      <c r="P36" s="526"/>
      <c r="Q36" s="526"/>
      <c r="R36" s="526"/>
      <c r="S36" s="526"/>
      <c r="T36" s="526"/>
      <c r="U36" s="526"/>
      <c r="V36" s="526"/>
      <c r="W36" s="526"/>
      <c r="X36" s="526"/>
      <c r="Y36" s="526"/>
      <c r="Z36" s="526"/>
      <c r="AA36" s="526"/>
      <c r="AB36" s="526"/>
      <c r="AC36" s="526"/>
      <c r="AD36" s="526"/>
      <c r="AE36" s="526"/>
      <c r="AF36" s="526"/>
      <c r="AG36" s="526"/>
      <c r="AH36" s="526"/>
      <c r="AI36" s="526"/>
      <c r="AJ36" s="526"/>
      <c r="AK36" s="526"/>
      <c r="AL36" s="526"/>
      <c r="AM36" s="526"/>
      <c r="AN36" s="526"/>
      <c r="AO36" s="526"/>
      <c r="AP36" s="526"/>
      <c r="AQ36" s="526"/>
      <c r="AR36" s="526"/>
      <c r="AS36" s="526"/>
      <c r="AT36" s="526"/>
      <c r="AU36" s="526"/>
      <c r="AV36" s="526"/>
      <c r="AW36" s="526"/>
      <c r="AX36" s="526"/>
      <c r="AY36" s="526"/>
      <c r="AZ36" s="526"/>
      <c r="BA36" s="526"/>
      <c r="BB36" s="526"/>
      <c r="BC36" s="526"/>
      <c r="BD36" s="526"/>
      <c r="BE36" s="526"/>
      <c r="BF36" s="526"/>
      <c r="BG36" s="526"/>
      <c r="BH36" s="526"/>
      <c r="BI36" s="526"/>
      <c r="BJ36" s="526"/>
      <c r="BK36" s="526"/>
      <c r="BL36" s="526"/>
      <c r="BM36" s="526"/>
      <c r="BN36" s="526"/>
      <c r="BO36" s="526"/>
      <c r="BP36" s="526"/>
      <c r="BQ36" s="526"/>
      <c r="BR36" s="526"/>
      <c r="BS36" s="526"/>
      <c r="BT36" s="526"/>
      <c r="BU36" s="526"/>
      <c r="BV36" s="526"/>
      <c r="BW36" s="526"/>
      <c r="BX36" s="526"/>
      <c r="BY36" s="526"/>
      <c r="BZ36" s="526"/>
      <c r="CA36" s="526"/>
      <c r="CB36" s="526"/>
      <c r="CC36" s="526"/>
      <c r="CD36" s="526"/>
      <c r="CE36" s="526"/>
      <c r="CF36" s="526"/>
      <c r="CG36" s="526"/>
      <c r="CH36" s="526"/>
      <c r="CI36" s="526"/>
      <c r="CJ36" s="526"/>
      <c r="CK36" s="526"/>
      <c r="CL36" s="526"/>
      <c r="CM36" s="526"/>
      <c r="CN36" s="526"/>
      <c r="CO36" s="526"/>
      <c r="CP36" s="526"/>
      <c r="CQ36" s="526"/>
      <c r="CR36" s="526"/>
      <c r="CS36" s="526"/>
      <c r="CT36" s="526"/>
      <c r="CU36" s="526"/>
      <c r="CV36" s="526"/>
      <c r="CW36" s="526"/>
      <c r="CX36" s="526"/>
      <c r="CY36" s="526"/>
      <c r="CZ36" s="526"/>
      <c r="DA36" s="526"/>
      <c r="DB36" s="526"/>
      <c r="DC36" s="526"/>
      <c r="DD36" s="526"/>
      <c r="DE36" s="526"/>
      <c r="DF36" s="526"/>
      <c r="DG36" s="526"/>
      <c r="DH36" s="526"/>
      <c r="DI36" s="526"/>
      <c r="DJ36" s="526"/>
      <c r="DK36" s="526"/>
      <c r="DL36" s="526"/>
      <c r="DM36" s="526"/>
      <c r="DN36" s="526"/>
      <c r="DO36" s="526"/>
      <c r="DP36" s="526"/>
      <c r="DQ36" s="526"/>
      <c r="DR36" s="526"/>
      <c r="DS36" s="526"/>
      <c r="DT36" s="526"/>
      <c r="DU36" s="526"/>
      <c r="DV36" s="526"/>
      <c r="DW36" s="526"/>
      <c r="DX36" s="526"/>
      <c r="DY36" s="526"/>
    </row>
    <row r="37" spans="1:129" s="92" customFormat="1" ht="12.75" customHeight="1">
      <c r="A37" s="530">
        <v>3000</v>
      </c>
      <c r="B37" s="351" t="s">
        <v>1001</v>
      </c>
      <c r="C37" s="385">
        <v>34091</v>
      </c>
      <c r="D37" s="235">
        <v>400</v>
      </c>
      <c r="E37" s="529"/>
      <c r="F37" s="529"/>
      <c r="G37" s="529"/>
      <c r="H37" s="49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5"/>
      <c r="U37" s="525"/>
      <c r="V37" s="525"/>
      <c r="W37" s="525"/>
      <c r="X37" s="525"/>
      <c r="Y37" s="525"/>
      <c r="Z37" s="525"/>
      <c r="AA37" s="525"/>
      <c r="AB37" s="525"/>
      <c r="AC37" s="525"/>
      <c r="AD37" s="525"/>
      <c r="AE37" s="525"/>
      <c r="AF37" s="525"/>
      <c r="AG37" s="525"/>
      <c r="AH37" s="525"/>
      <c r="AI37" s="525"/>
      <c r="AJ37" s="525"/>
      <c r="AK37" s="525"/>
      <c r="AL37" s="525"/>
      <c r="AM37" s="525"/>
      <c r="AN37" s="525"/>
      <c r="AO37" s="525"/>
      <c r="AP37" s="525"/>
      <c r="AQ37" s="525"/>
      <c r="AR37" s="525"/>
      <c r="AS37" s="525"/>
      <c r="AT37" s="525"/>
      <c r="AU37" s="525"/>
      <c r="AV37" s="525"/>
      <c r="AW37" s="525"/>
      <c r="AX37" s="525"/>
      <c r="AY37" s="525"/>
      <c r="AZ37" s="525"/>
      <c r="BA37" s="525"/>
      <c r="BB37" s="525"/>
      <c r="BC37" s="525"/>
      <c r="BD37" s="525"/>
      <c r="BE37" s="525"/>
      <c r="BF37" s="525"/>
      <c r="BG37" s="525"/>
      <c r="BH37" s="525"/>
      <c r="BI37" s="525"/>
      <c r="BJ37" s="525"/>
      <c r="BK37" s="525"/>
      <c r="BL37" s="525"/>
      <c r="BM37" s="525"/>
      <c r="BN37" s="525"/>
      <c r="BO37" s="525"/>
      <c r="BP37" s="525"/>
      <c r="BQ37" s="525"/>
      <c r="BR37" s="525"/>
      <c r="BS37" s="525"/>
      <c r="BT37" s="525"/>
      <c r="BU37" s="525"/>
      <c r="BV37" s="525"/>
      <c r="BW37" s="525"/>
      <c r="BX37" s="525"/>
      <c r="BY37" s="525"/>
      <c r="BZ37" s="525"/>
      <c r="CA37" s="525"/>
      <c r="CB37" s="525"/>
      <c r="CC37" s="525"/>
      <c r="CD37" s="525"/>
      <c r="CE37" s="525"/>
      <c r="CF37" s="525"/>
      <c r="CG37" s="525"/>
      <c r="CH37" s="525"/>
      <c r="CI37" s="525"/>
      <c r="CJ37" s="525"/>
      <c r="CK37" s="525"/>
      <c r="CL37" s="525"/>
      <c r="CM37" s="525"/>
      <c r="CN37" s="525"/>
      <c r="CO37" s="525"/>
      <c r="CP37" s="525"/>
      <c r="CQ37" s="525"/>
      <c r="CR37" s="525"/>
      <c r="CS37" s="525"/>
      <c r="CT37" s="525"/>
      <c r="CU37" s="525"/>
      <c r="CV37" s="525"/>
      <c r="CW37" s="525"/>
      <c r="CX37" s="525"/>
      <c r="CY37" s="525"/>
      <c r="CZ37" s="525"/>
      <c r="DA37" s="525"/>
      <c r="DB37" s="525"/>
      <c r="DC37" s="525"/>
      <c r="DD37" s="525"/>
      <c r="DE37" s="525"/>
      <c r="DF37" s="525"/>
      <c r="DG37" s="525"/>
      <c r="DH37" s="525"/>
      <c r="DI37" s="525"/>
      <c r="DJ37" s="525"/>
      <c r="DK37" s="525"/>
      <c r="DL37" s="525"/>
      <c r="DM37" s="525"/>
      <c r="DN37" s="525"/>
      <c r="DO37" s="525"/>
      <c r="DP37" s="525"/>
      <c r="DQ37" s="525"/>
      <c r="DR37" s="525"/>
      <c r="DS37" s="525"/>
      <c r="DT37" s="525"/>
      <c r="DU37" s="525"/>
      <c r="DV37" s="525"/>
      <c r="DW37" s="525"/>
      <c r="DX37" s="525"/>
      <c r="DY37" s="525"/>
    </row>
    <row r="38" spans="1:129" s="92" customFormat="1" ht="12.75" customHeight="1">
      <c r="A38" s="528">
        <v>6000</v>
      </c>
      <c r="B38" s="351" t="s">
        <v>914</v>
      </c>
      <c r="C38" s="385">
        <v>61483</v>
      </c>
      <c r="D38" s="235">
        <v>14088</v>
      </c>
      <c r="E38" s="529"/>
      <c r="F38" s="529"/>
      <c r="G38" s="529"/>
      <c r="H38" s="495"/>
      <c r="I38" s="525"/>
      <c r="J38" s="525"/>
      <c r="K38" s="525"/>
      <c r="L38" s="525"/>
      <c r="M38" s="525"/>
      <c r="N38" s="525"/>
      <c r="O38" s="525"/>
      <c r="P38" s="525"/>
      <c r="Q38" s="525"/>
      <c r="R38" s="525"/>
      <c r="S38" s="525"/>
      <c r="T38" s="525"/>
      <c r="U38" s="525"/>
      <c r="V38" s="525"/>
      <c r="W38" s="525"/>
      <c r="X38" s="525"/>
      <c r="Y38" s="525"/>
      <c r="Z38" s="525"/>
      <c r="AA38" s="525"/>
      <c r="AB38" s="525"/>
      <c r="AC38" s="525"/>
      <c r="AD38" s="525"/>
      <c r="AE38" s="525"/>
      <c r="AF38" s="525"/>
      <c r="AG38" s="525"/>
      <c r="AH38" s="525"/>
      <c r="AI38" s="525"/>
      <c r="AJ38" s="525"/>
      <c r="AK38" s="525"/>
      <c r="AL38" s="525"/>
      <c r="AM38" s="525"/>
      <c r="AN38" s="525"/>
      <c r="AO38" s="525"/>
      <c r="AP38" s="525"/>
      <c r="AQ38" s="525"/>
      <c r="AR38" s="525"/>
      <c r="AS38" s="525"/>
      <c r="AT38" s="525"/>
      <c r="AU38" s="525"/>
      <c r="AV38" s="525"/>
      <c r="AW38" s="525"/>
      <c r="AX38" s="525"/>
      <c r="AY38" s="525"/>
      <c r="AZ38" s="525"/>
      <c r="BA38" s="525"/>
      <c r="BB38" s="525"/>
      <c r="BC38" s="525"/>
      <c r="BD38" s="525"/>
      <c r="BE38" s="525"/>
      <c r="BF38" s="525"/>
      <c r="BG38" s="525"/>
      <c r="BH38" s="525"/>
      <c r="BI38" s="525"/>
      <c r="BJ38" s="525"/>
      <c r="BK38" s="525"/>
      <c r="BL38" s="525"/>
      <c r="BM38" s="525"/>
      <c r="BN38" s="525"/>
      <c r="BO38" s="525"/>
      <c r="BP38" s="525"/>
      <c r="BQ38" s="525"/>
      <c r="BR38" s="525"/>
      <c r="BS38" s="525"/>
      <c r="BT38" s="525"/>
      <c r="BU38" s="525"/>
      <c r="BV38" s="525"/>
      <c r="BW38" s="525"/>
      <c r="BX38" s="525"/>
      <c r="BY38" s="525"/>
      <c r="BZ38" s="525"/>
      <c r="CA38" s="525"/>
      <c r="CB38" s="525"/>
      <c r="CC38" s="525"/>
      <c r="CD38" s="525"/>
      <c r="CE38" s="525"/>
      <c r="CF38" s="525"/>
      <c r="CG38" s="525"/>
      <c r="CH38" s="525"/>
      <c r="CI38" s="525"/>
      <c r="CJ38" s="525"/>
      <c r="CK38" s="525"/>
      <c r="CL38" s="525"/>
      <c r="CM38" s="525"/>
      <c r="CN38" s="525"/>
      <c r="CO38" s="525"/>
      <c r="CP38" s="525"/>
      <c r="CQ38" s="525"/>
      <c r="CR38" s="525"/>
      <c r="CS38" s="525"/>
      <c r="CT38" s="525"/>
      <c r="CU38" s="525"/>
      <c r="CV38" s="525"/>
      <c r="CW38" s="525"/>
      <c r="CX38" s="525"/>
      <c r="CY38" s="525"/>
      <c r="CZ38" s="525"/>
      <c r="DA38" s="525"/>
      <c r="DB38" s="525"/>
      <c r="DC38" s="525"/>
      <c r="DD38" s="525"/>
      <c r="DE38" s="525"/>
      <c r="DF38" s="525"/>
      <c r="DG38" s="525"/>
      <c r="DH38" s="525"/>
      <c r="DI38" s="525"/>
      <c r="DJ38" s="525"/>
      <c r="DK38" s="525"/>
      <c r="DL38" s="525"/>
      <c r="DM38" s="525"/>
      <c r="DN38" s="525"/>
      <c r="DO38" s="525"/>
      <c r="DP38" s="525"/>
      <c r="DQ38" s="525"/>
      <c r="DR38" s="525"/>
      <c r="DS38" s="525"/>
      <c r="DT38" s="525"/>
      <c r="DU38" s="525"/>
      <c r="DV38" s="525"/>
      <c r="DW38" s="525"/>
      <c r="DX38" s="525"/>
      <c r="DY38" s="525"/>
    </row>
    <row r="39" spans="1:129" s="92" customFormat="1" ht="12.75" customHeight="1">
      <c r="A39" s="530">
        <v>6200</v>
      </c>
      <c r="B39" s="351" t="s">
        <v>1098</v>
      </c>
      <c r="C39" s="385">
        <v>61483</v>
      </c>
      <c r="D39" s="235">
        <v>14088</v>
      </c>
      <c r="E39" s="529"/>
      <c r="F39" s="529"/>
      <c r="G39" s="529"/>
      <c r="H39" s="495"/>
      <c r="I39" s="525"/>
      <c r="J39" s="525"/>
      <c r="K39" s="525"/>
      <c r="L39" s="525"/>
      <c r="M39" s="525"/>
      <c r="N39" s="525"/>
      <c r="O39" s="525"/>
      <c r="P39" s="525"/>
      <c r="Q39" s="525"/>
      <c r="R39" s="525"/>
      <c r="S39" s="525"/>
      <c r="T39" s="525"/>
      <c r="U39" s="525"/>
      <c r="V39" s="525"/>
      <c r="W39" s="525"/>
      <c r="X39" s="525"/>
      <c r="Y39" s="525"/>
      <c r="Z39" s="525"/>
      <c r="AA39" s="525"/>
      <c r="AB39" s="525"/>
      <c r="AC39" s="525"/>
      <c r="AD39" s="525"/>
      <c r="AE39" s="525"/>
      <c r="AF39" s="525"/>
      <c r="AG39" s="525"/>
      <c r="AH39" s="525"/>
      <c r="AI39" s="525"/>
      <c r="AJ39" s="525"/>
      <c r="AK39" s="525"/>
      <c r="AL39" s="525"/>
      <c r="AM39" s="525"/>
      <c r="AN39" s="525"/>
      <c r="AO39" s="525"/>
      <c r="AP39" s="525"/>
      <c r="AQ39" s="525"/>
      <c r="AR39" s="525"/>
      <c r="AS39" s="525"/>
      <c r="AT39" s="525"/>
      <c r="AU39" s="525"/>
      <c r="AV39" s="525"/>
      <c r="AW39" s="525"/>
      <c r="AX39" s="525"/>
      <c r="AY39" s="525"/>
      <c r="AZ39" s="525"/>
      <c r="BA39" s="525"/>
      <c r="BB39" s="525"/>
      <c r="BC39" s="525"/>
      <c r="BD39" s="525"/>
      <c r="BE39" s="525"/>
      <c r="BF39" s="525"/>
      <c r="BG39" s="525"/>
      <c r="BH39" s="525"/>
      <c r="BI39" s="525"/>
      <c r="BJ39" s="525"/>
      <c r="BK39" s="525"/>
      <c r="BL39" s="525"/>
      <c r="BM39" s="525"/>
      <c r="BN39" s="525"/>
      <c r="BO39" s="525"/>
      <c r="BP39" s="525"/>
      <c r="BQ39" s="525"/>
      <c r="BR39" s="525"/>
      <c r="BS39" s="525"/>
      <c r="BT39" s="525"/>
      <c r="BU39" s="525"/>
      <c r="BV39" s="525"/>
      <c r="BW39" s="525"/>
      <c r="BX39" s="525"/>
      <c r="BY39" s="525"/>
      <c r="BZ39" s="525"/>
      <c r="CA39" s="525"/>
      <c r="CB39" s="525"/>
      <c r="CC39" s="525"/>
      <c r="CD39" s="525"/>
      <c r="CE39" s="525"/>
      <c r="CF39" s="525"/>
      <c r="CG39" s="525"/>
      <c r="CH39" s="525"/>
      <c r="CI39" s="525"/>
      <c r="CJ39" s="525"/>
      <c r="CK39" s="525"/>
      <c r="CL39" s="525"/>
      <c r="CM39" s="525"/>
      <c r="CN39" s="525"/>
      <c r="CO39" s="525"/>
      <c r="CP39" s="525"/>
      <c r="CQ39" s="525"/>
      <c r="CR39" s="525"/>
      <c r="CS39" s="525"/>
      <c r="CT39" s="525"/>
      <c r="CU39" s="525"/>
      <c r="CV39" s="525"/>
      <c r="CW39" s="525"/>
      <c r="CX39" s="525"/>
      <c r="CY39" s="525"/>
      <c r="CZ39" s="525"/>
      <c r="DA39" s="525"/>
      <c r="DB39" s="525"/>
      <c r="DC39" s="525"/>
      <c r="DD39" s="525"/>
      <c r="DE39" s="525"/>
      <c r="DF39" s="525"/>
      <c r="DG39" s="525"/>
      <c r="DH39" s="525"/>
      <c r="DI39" s="525"/>
      <c r="DJ39" s="525"/>
      <c r="DK39" s="525"/>
      <c r="DL39" s="525"/>
      <c r="DM39" s="525"/>
      <c r="DN39" s="525"/>
      <c r="DO39" s="525"/>
      <c r="DP39" s="525"/>
      <c r="DQ39" s="525"/>
      <c r="DR39" s="525"/>
      <c r="DS39" s="525"/>
      <c r="DT39" s="525"/>
      <c r="DU39" s="525"/>
      <c r="DV39" s="525"/>
      <c r="DW39" s="525"/>
      <c r="DX39" s="525"/>
      <c r="DY39" s="525"/>
    </row>
    <row r="40" spans="1:129" s="92" customFormat="1" ht="27" customHeight="1">
      <c r="A40" s="349">
        <v>1.4</v>
      </c>
      <c r="B40" s="246" t="s">
        <v>1219</v>
      </c>
      <c r="C40" s="447">
        <v>2866</v>
      </c>
      <c r="D40" s="447">
        <v>168</v>
      </c>
      <c r="E40" s="529"/>
      <c r="F40" s="529"/>
      <c r="G40" s="529"/>
      <c r="H40" s="495"/>
      <c r="I40" s="525"/>
      <c r="J40" s="525"/>
      <c r="K40" s="525"/>
      <c r="L40" s="525"/>
      <c r="M40" s="525"/>
      <c r="N40" s="525"/>
      <c r="O40" s="525"/>
      <c r="P40" s="525"/>
      <c r="Q40" s="525"/>
      <c r="R40" s="525"/>
      <c r="S40" s="525"/>
      <c r="T40" s="525"/>
      <c r="U40" s="525"/>
      <c r="V40" s="525"/>
      <c r="W40" s="525"/>
      <c r="X40" s="525"/>
      <c r="Y40" s="525"/>
      <c r="Z40" s="525"/>
      <c r="AA40" s="525"/>
      <c r="AB40" s="525"/>
      <c r="AC40" s="525"/>
      <c r="AD40" s="525"/>
      <c r="AE40" s="525"/>
      <c r="AF40" s="525"/>
      <c r="AG40" s="525"/>
      <c r="AH40" s="525"/>
      <c r="AI40" s="525"/>
      <c r="AJ40" s="525"/>
      <c r="AK40" s="525"/>
      <c r="AL40" s="525"/>
      <c r="AM40" s="525"/>
      <c r="AN40" s="525"/>
      <c r="AO40" s="525"/>
      <c r="AP40" s="525"/>
      <c r="AQ40" s="525"/>
      <c r="AR40" s="525"/>
      <c r="AS40" s="525"/>
      <c r="AT40" s="525"/>
      <c r="AU40" s="525"/>
      <c r="AV40" s="525"/>
      <c r="AW40" s="525"/>
      <c r="AX40" s="525"/>
      <c r="AY40" s="525"/>
      <c r="AZ40" s="525"/>
      <c r="BA40" s="525"/>
      <c r="BB40" s="525"/>
      <c r="BC40" s="525"/>
      <c r="BD40" s="525"/>
      <c r="BE40" s="525"/>
      <c r="BF40" s="525"/>
      <c r="BG40" s="525"/>
      <c r="BH40" s="525"/>
      <c r="BI40" s="525"/>
      <c r="BJ40" s="525"/>
      <c r="BK40" s="525"/>
      <c r="BL40" s="525"/>
      <c r="BM40" s="525"/>
      <c r="BN40" s="525"/>
      <c r="BO40" s="525"/>
      <c r="BP40" s="525"/>
      <c r="BQ40" s="525"/>
      <c r="BR40" s="525"/>
      <c r="BS40" s="525"/>
      <c r="BT40" s="525"/>
      <c r="BU40" s="525"/>
      <c r="BV40" s="525"/>
      <c r="BW40" s="525"/>
      <c r="BX40" s="525"/>
      <c r="BY40" s="525"/>
      <c r="BZ40" s="525"/>
      <c r="CA40" s="525"/>
      <c r="CB40" s="525"/>
      <c r="CC40" s="525"/>
      <c r="CD40" s="525"/>
      <c r="CE40" s="525"/>
      <c r="CF40" s="525"/>
      <c r="CG40" s="525"/>
      <c r="CH40" s="525"/>
      <c r="CI40" s="525"/>
      <c r="CJ40" s="525"/>
      <c r="CK40" s="525"/>
      <c r="CL40" s="525"/>
      <c r="CM40" s="525"/>
      <c r="CN40" s="525"/>
      <c r="CO40" s="525"/>
      <c r="CP40" s="525"/>
      <c r="CQ40" s="525"/>
      <c r="CR40" s="525"/>
      <c r="CS40" s="525"/>
      <c r="CT40" s="525"/>
      <c r="CU40" s="525"/>
      <c r="CV40" s="525"/>
      <c r="CW40" s="525"/>
      <c r="CX40" s="525"/>
      <c r="CY40" s="525"/>
      <c r="CZ40" s="525"/>
      <c r="DA40" s="525"/>
      <c r="DB40" s="525"/>
      <c r="DC40" s="525"/>
      <c r="DD40" s="525"/>
      <c r="DE40" s="525"/>
      <c r="DF40" s="525"/>
      <c r="DG40" s="525"/>
      <c r="DH40" s="525"/>
      <c r="DI40" s="525"/>
      <c r="DJ40" s="525"/>
      <c r="DK40" s="525"/>
      <c r="DL40" s="525"/>
      <c r="DM40" s="525"/>
      <c r="DN40" s="525"/>
      <c r="DO40" s="525"/>
      <c r="DP40" s="525"/>
      <c r="DQ40" s="525"/>
      <c r="DR40" s="525"/>
      <c r="DS40" s="525"/>
      <c r="DT40" s="525"/>
      <c r="DU40" s="525"/>
      <c r="DV40" s="525"/>
      <c r="DW40" s="525"/>
      <c r="DX40" s="525"/>
      <c r="DY40" s="525"/>
    </row>
    <row r="41" spans="1:129" s="92" customFormat="1" ht="12.75" customHeight="1" hidden="1">
      <c r="A41" s="530">
        <v>7400</v>
      </c>
      <c r="B41" s="533" t="s">
        <v>1024</v>
      </c>
      <c r="C41" s="385">
        <v>0</v>
      </c>
      <c r="D41" s="235">
        <v>0</v>
      </c>
      <c r="E41" s="529"/>
      <c r="F41" s="529"/>
      <c r="G41" s="529"/>
      <c r="H41" s="495"/>
      <c r="I41" s="525"/>
      <c r="J41" s="525"/>
      <c r="K41" s="525"/>
      <c r="L41" s="525"/>
      <c r="M41" s="525"/>
      <c r="N41" s="525"/>
      <c r="O41" s="525"/>
      <c r="P41" s="525"/>
      <c r="Q41" s="525"/>
      <c r="R41" s="525"/>
      <c r="S41" s="525"/>
      <c r="T41" s="525"/>
      <c r="U41" s="525"/>
      <c r="V41" s="525"/>
      <c r="W41" s="525"/>
      <c r="X41" s="525"/>
      <c r="Y41" s="525"/>
      <c r="Z41" s="525"/>
      <c r="AA41" s="525"/>
      <c r="AB41" s="525"/>
      <c r="AC41" s="525"/>
      <c r="AD41" s="525"/>
      <c r="AE41" s="525"/>
      <c r="AF41" s="525"/>
      <c r="AG41" s="525"/>
      <c r="AH41" s="525"/>
      <c r="AI41" s="525"/>
      <c r="AJ41" s="525"/>
      <c r="AK41" s="525"/>
      <c r="AL41" s="525"/>
      <c r="AM41" s="525"/>
      <c r="AN41" s="525"/>
      <c r="AO41" s="525"/>
      <c r="AP41" s="525"/>
      <c r="AQ41" s="525"/>
      <c r="AR41" s="525"/>
      <c r="AS41" s="525"/>
      <c r="AT41" s="525"/>
      <c r="AU41" s="525"/>
      <c r="AV41" s="525"/>
      <c r="AW41" s="525"/>
      <c r="AX41" s="525"/>
      <c r="AY41" s="525"/>
      <c r="AZ41" s="525"/>
      <c r="BA41" s="525"/>
      <c r="BB41" s="525"/>
      <c r="BC41" s="525"/>
      <c r="BD41" s="525"/>
      <c r="BE41" s="525"/>
      <c r="BF41" s="525"/>
      <c r="BG41" s="525"/>
      <c r="BH41" s="525"/>
      <c r="BI41" s="525"/>
      <c r="BJ41" s="525"/>
      <c r="BK41" s="525"/>
      <c r="BL41" s="525"/>
      <c r="BM41" s="525"/>
      <c r="BN41" s="525"/>
      <c r="BO41" s="525"/>
      <c r="BP41" s="525"/>
      <c r="BQ41" s="525"/>
      <c r="BR41" s="525"/>
      <c r="BS41" s="525"/>
      <c r="BT41" s="525"/>
      <c r="BU41" s="525"/>
      <c r="BV41" s="525"/>
      <c r="BW41" s="525"/>
      <c r="BX41" s="525"/>
      <c r="BY41" s="525"/>
      <c r="BZ41" s="525"/>
      <c r="CA41" s="525"/>
      <c r="CB41" s="525"/>
      <c r="CC41" s="525"/>
      <c r="CD41" s="525"/>
      <c r="CE41" s="525"/>
      <c r="CF41" s="525"/>
      <c r="CG41" s="525"/>
      <c r="CH41" s="525"/>
      <c r="CI41" s="525"/>
      <c r="CJ41" s="525"/>
      <c r="CK41" s="525"/>
      <c r="CL41" s="525"/>
      <c r="CM41" s="525"/>
      <c r="CN41" s="525"/>
      <c r="CO41" s="525"/>
      <c r="CP41" s="525"/>
      <c r="CQ41" s="525"/>
      <c r="CR41" s="525"/>
      <c r="CS41" s="525"/>
      <c r="CT41" s="525"/>
      <c r="CU41" s="525"/>
      <c r="CV41" s="525"/>
      <c r="CW41" s="525"/>
      <c r="CX41" s="525"/>
      <c r="CY41" s="525"/>
      <c r="CZ41" s="525"/>
      <c r="DA41" s="525"/>
      <c r="DB41" s="525"/>
      <c r="DC41" s="525"/>
      <c r="DD41" s="525"/>
      <c r="DE41" s="525"/>
      <c r="DF41" s="525"/>
      <c r="DG41" s="525"/>
      <c r="DH41" s="525"/>
      <c r="DI41" s="525"/>
      <c r="DJ41" s="525"/>
      <c r="DK41" s="525"/>
      <c r="DL41" s="525"/>
      <c r="DM41" s="525"/>
      <c r="DN41" s="525"/>
      <c r="DO41" s="525"/>
      <c r="DP41" s="525"/>
      <c r="DQ41" s="525"/>
      <c r="DR41" s="525"/>
      <c r="DS41" s="525"/>
      <c r="DT41" s="525"/>
      <c r="DU41" s="525"/>
      <c r="DV41" s="525"/>
      <c r="DW41" s="525"/>
      <c r="DX41" s="525"/>
      <c r="DY41" s="525"/>
    </row>
    <row r="42" spans="1:129" s="92" customFormat="1" ht="12.75" customHeight="1">
      <c r="A42" s="530">
        <v>7600</v>
      </c>
      <c r="B42" s="351" t="s">
        <v>1220</v>
      </c>
      <c r="C42" s="385">
        <v>2686</v>
      </c>
      <c r="D42" s="235">
        <v>168</v>
      </c>
      <c r="E42" s="529"/>
      <c r="F42" s="529"/>
      <c r="G42" s="529"/>
      <c r="H42" s="495"/>
      <c r="I42" s="525"/>
      <c r="J42" s="525"/>
      <c r="K42" s="525"/>
      <c r="L42" s="525"/>
      <c r="M42" s="525"/>
      <c r="N42" s="525"/>
      <c r="O42" s="525"/>
      <c r="P42" s="525"/>
      <c r="Q42" s="525"/>
      <c r="R42" s="525"/>
      <c r="S42" s="525"/>
      <c r="T42" s="525"/>
      <c r="U42" s="525"/>
      <c r="V42" s="525"/>
      <c r="W42" s="525"/>
      <c r="X42" s="525"/>
      <c r="Y42" s="525"/>
      <c r="Z42" s="525"/>
      <c r="AA42" s="525"/>
      <c r="AB42" s="525"/>
      <c r="AC42" s="525"/>
      <c r="AD42" s="525"/>
      <c r="AE42" s="525"/>
      <c r="AF42" s="525"/>
      <c r="AG42" s="525"/>
      <c r="AH42" s="525"/>
      <c r="AI42" s="525"/>
      <c r="AJ42" s="525"/>
      <c r="AK42" s="525"/>
      <c r="AL42" s="525"/>
      <c r="AM42" s="525"/>
      <c r="AN42" s="525"/>
      <c r="AO42" s="525"/>
      <c r="AP42" s="525"/>
      <c r="AQ42" s="525"/>
      <c r="AR42" s="525"/>
      <c r="AS42" s="525"/>
      <c r="AT42" s="525"/>
      <c r="AU42" s="525"/>
      <c r="AV42" s="525"/>
      <c r="AW42" s="525"/>
      <c r="AX42" s="525"/>
      <c r="AY42" s="525"/>
      <c r="AZ42" s="525"/>
      <c r="BA42" s="525"/>
      <c r="BB42" s="525"/>
      <c r="BC42" s="525"/>
      <c r="BD42" s="525"/>
      <c r="BE42" s="525"/>
      <c r="BF42" s="525"/>
      <c r="BG42" s="525"/>
      <c r="BH42" s="525"/>
      <c r="BI42" s="525"/>
      <c r="BJ42" s="525"/>
      <c r="BK42" s="525"/>
      <c r="BL42" s="525"/>
      <c r="BM42" s="525"/>
      <c r="BN42" s="525"/>
      <c r="BO42" s="525"/>
      <c r="BP42" s="525"/>
      <c r="BQ42" s="525"/>
      <c r="BR42" s="525"/>
      <c r="BS42" s="525"/>
      <c r="BT42" s="525"/>
      <c r="BU42" s="525"/>
      <c r="BV42" s="525"/>
      <c r="BW42" s="525"/>
      <c r="BX42" s="525"/>
      <c r="BY42" s="525"/>
      <c r="BZ42" s="525"/>
      <c r="CA42" s="525"/>
      <c r="CB42" s="525"/>
      <c r="CC42" s="525"/>
      <c r="CD42" s="525"/>
      <c r="CE42" s="525"/>
      <c r="CF42" s="525"/>
      <c r="CG42" s="525"/>
      <c r="CH42" s="525"/>
      <c r="CI42" s="525"/>
      <c r="CJ42" s="525"/>
      <c r="CK42" s="525"/>
      <c r="CL42" s="525"/>
      <c r="CM42" s="525"/>
      <c r="CN42" s="525"/>
      <c r="CO42" s="525"/>
      <c r="CP42" s="525"/>
      <c r="CQ42" s="525"/>
      <c r="CR42" s="525"/>
      <c r="CS42" s="525"/>
      <c r="CT42" s="525"/>
      <c r="CU42" s="525"/>
      <c r="CV42" s="525"/>
      <c r="CW42" s="525"/>
      <c r="CX42" s="525"/>
      <c r="CY42" s="525"/>
      <c r="CZ42" s="525"/>
      <c r="DA42" s="525"/>
      <c r="DB42" s="525"/>
      <c r="DC42" s="525"/>
      <c r="DD42" s="525"/>
      <c r="DE42" s="525"/>
      <c r="DF42" s="525"/>
      <c r="DG42" s="525"/>
      <c r="DH42" s="525"/>
      <c r="DI42" s="525"/>
      <c r="DJ42" s="525"/>
      <c r="DK42" s="525"/>
      <c r="DL42" s="525"/>
      <c r="DM42" s="525"/>
      <c r="DN42" s="525"/>
      <c r="DO42" s="525"/>
      <c r="DP42" s="525"/>
      <c r="DQ42" s="525"/>
      <c r="DR42" s="525"/>
      <c r="DS42" s="525"/>
      <c r="DT42" s="525"/>
      <c r="DU42" s="525"/>
      <c r="DV42" s="525"/>
      <c r="DW42" s="525"/>
      <c r="DX42" s="525"/>
      <c r="DY42" s="525"/>
    </row>
    <row r="43" spans="1:129" s="92" customFormat="1" ht="12.75" customHeight="1">
      <c r="A43" s="530">
        <v>7700</v>
      </c>
      <c r="B43" s="351" t="s">
        <v>985</v>
      </c>
      <c r="C43" s="385">
        <v>180</v>
      </c>
      <c r="D43" s="235">
        <v>0</v>
      </c>
      <c r="E43" s="529"/>
      <c r="F43" s="529"/>
      <c r="G43" s="529"/>
      <c r="H43" s="495"/>
      <c r="I43" s="525"/>
      <c r="J43" s="525"/>
      <c r="K43" s="525"/>
      <c r="L43" s="525"/>
      <c r="M43" s="525"/>
      <c r="N43" s="525"/>
      <c r="O43" s="525"/>
      <c r="P43" s="525"/>
      <c r="Q43" s="525"/>
      <c r="R43" s="525"/>
      <c r="S43" s="525"/>
      <c r="T43" s="525"/>
      <c r="U43" s="525"/>
      <c r="V43" s="525"/>
      <c r="W43" s="525"/>
      <c r="X43" s="525"/>
      <c r="Y43" s="525"/>
      <c r="Z43" s="525"/>
      <c r="AA43" s="525"/>
      <c r="AB43" s="525"/>
      <c r="AC43" s="525"/>
      <c r="AD43" s="525"/>
      <c r="AE43" s="525"/>
      <c r="AF43" s="525"/>
      <c r="AG43" s="525"/>
      <c r="AH43" s="525"/>
      <c r="AI43" s="525"/>
      <c r="AJ43" s="525"/>
      <c r="AK43" s="525"/>
      <c r="AL43" s="525"/>
      <c r="AM43" s="525"/>
      <c r="AN43" s="525"/>
      <c r="AO43" s="525"/>
      <c r="AP43" s="525"/>
      <c r="AQ43" s="525"/>
      <c r="AR43" s="525"/>
      <c r="AS43" s="525"/>
      <c r="AT43" s="525"/>
      <c r="AU43" s="525"/>
      <c r="AV43" s="525"/>
      <c r="AW43" s="525"/>
      <c r="AX43" s="525"/>
      <c r="AY43" s="525"/>
      <c r="AZ43" s="525"/>
      <c r="BA43" s="525"/>
      <c r="BB43" s="525"/>
      <c r="BC43" s="525"/>
      <c r="BD43" s="525"/>
      <c r="BE43" s="525"/>
      <c r="BF43" s="525"/>
      <c r="BG43" s="525"/>
      <c r="BH43" s="525"/>
      <c r="BI43" s="525"/>
      <c r="BJ43" s="525"/>
      <c r="BK43" s="525"/>
      <c r="BL43" s="525"/>
      <c r="BM43" s="525"/>
      <c r="BN43" s="525"/>
      <c r="BO43" s="525"/>
      <c r="BP43" s="525"/>
      <c r="BQ43" s="525"/>
      <c r="BR43" s="525"/>
      <c r="BS43" s="525"/>
      <c r="BT43" s="525"/>
      <c r="BU43" s="525"/>
      <c r="BV43" s="525"/>
      <c r="BW43" s="525"/>
      <c r="BX43" s="525"/>
      <c r="BY43" s="525"/>
      <c r="BZ43" s="525"/>
      <c r="CA43" s="525"/>
      <c r="CB43" s="525"/>
      <c r="CC43" s="525"/>
      <c r="CD43" s="525"/>
      <c r="CE43" s="525"/>
      <c r="CF43" s="525"/>
      <c r="CG43" s="525"/>
      <c r="CH43" s="525"/>
      <c r="CI43" s="525"/>
      <c r="CJ43" s="525"/>
      <c r="CK43" s="525"/>
      <c r="CL43" s="525"/>
      <c r="CM43" s="525"/>
      <c r="CN43" s="525"/>
      <c r="CO43" s="525"/>
      <c r="CP43" s="525"/>
      <c r="CQ43" s="525"/>
      <c r="CR43" s="525"/>
      <c r="CS43" s="525"/>
      <c r="CT43" s="525"/>
      <c r="CU43" s="525"/>
      <c r="CV43" s="525"/>
      <c r="CW43" s="525"/>
      <c r="CX43" s="525"/>
      <c r="CY43" s="525"/>
      <c r="CZ43" s="525"/>
      <c r="DA43" s="525"/>
      <c r="DB43" s="525"/>
      <c r="DC43" s="525"/>
      <c r="DD43" s="525"/>
      <c r="DE43" s="525"/>
      <c r="DF43" s="525"/>
      <c r="DG43" s="525"/>
      <c r="DH43" s="525"/>
      <c r="DI43" s="525"/>
      <c r="DJ43" s="525"/>
      <c r="DK43" s="525"/>
      <c r="DL43" s="525"/>
      <c r="DM43" s="525"/>
      <c r="DN43" s="525"/>
      <c r="DO43" s="525"/>
      <c r="DP43" s="525"/>
      <c r="DQ43" s="525"/>
      <c r="DR43" s="525"/>
      <c r="DS43" s="525"/>
      <c r="DT43" s="525"/>
      <c r="DU43" s="525"/>
      <c r="DV43" s="525"/>
      <c r="DW43" s="525"/>
      <c r="DX43" s="525"/>
      <c r="DY43" s="525"/>
    </row>
    <row r="44" spans="1:129" s="92" customFormat="1" ht="12.75" customHeight="1">
      <c r="A44" s="347" t="s">
        <v>927</v>
      </c>
      <c r="B44" s="339" t="s">
        <v>928</v>
      </c>
      <c r="C44" s="224">
        <v>2667218</v>
      </c>
      <c r="D44" s="224">
        <v>126113</v>
      </c>
      <c r="E44" s="534"/>
      <c r="F44" s="534"/>
      <c r="G44" s="534"/>
      <c r="H44" s="535"/>
      <c r="I44" s="525"/>
      <c r="J44" s="525"/>
      <c r="K44" s="525"/>
      <c r="L44" s="525"/>
      <c r="M44" s="525"/>
      <c r="N44" s="525"/>
      <c r="O44" s="525"/>
      <c r="P44" s="525"/>
      <c r="Q44" s="525"/>
      <c r="R44" s="525"/>
      <c r="S44" s="525"/>
      <c r="T44" s="525"/>
      <c r="U44" s="525"/>
      <c r="V44" s="525"/>
      <c r="W44" s="525"/>
      <c r="X44" s="525"/>
      <c r="Y44" s="525"/>
      <c r="Z44" s="525"/>
      <c r="AA44" s="525"/>
      <c r="AB44" s="525"/>
      <c r="AC44" s="525"/>
      <c r="AD44" s="525"/>
      <c r="AE44" s="525"/>
      <c r="AF44" s="525"/>
      <c r="AG44" s="525"/>
      <c r="AH44" s="525"/>
      <c r="AI44" s="525"/>
      <c r="AJ44" s="525"/>
      <c r="AK44" s="525"/>
      <c r="AL44" s="525"/>
      <c r="AM44" s="525"/>
      <c r="AN44" s="525"/>
      <c r="AO44" s="525"/>
      <c r="AP44" s="525"/>
      <c r="AQ44" s="525"/>
      <c r="AR44" s="525"/>
      <c r="AS44" s="525"/>
      <c r="AT44" s="525"/>
      <c r="AU44" s="525"/>
      <c r="AV44" s="525"/>
      <c r="AW44" s="525"/>
      <c r="AX44" s="525"/>
      <c r="AY44" s="525"/>
      <c r="AZ44" s="525"/>
      <c r="BA44" s="525"/>
      <c r="BB44" s="525"/>
      <c r="BC44" s="525"/>
      <c r="BD44" s="525"/>
      <c r="BE44" s="525"/>
      <c r="BF44" s="525"/>
      <c r="BG44" s="525"/>
      <c r="BH44" s="525"/>
      <c r="BI44" s="525"/>
      <c r="BJ44" s="525"/>
      <c r="BK44" s="525"/>
      <c r="BL44" s="525"/>
      <c r="BM44" s="525"/>
      <c r="BN44" s="525"/>
      <c r="BO44" s="525"/>
      <c r="BP44" s="525"/>
      <c r="BQ44" s="525"/>
      <c r="BR44" s="525"/>
      <c r="BS44" s="525"/>
      <c r="BT44" s="525"/>
      <c r="BU44" s="525"/>
      <c r="BV44" s="525"/>
      <c r="BW44" s="525"/>
      <c r="BX44" s="525"/>
      <c r="BY44" s="525"/>
      <c r="BZ44" s="525"/>
      <c r="CA44" s="525"/>
      <c r="CB44" s="525"/>
      <c r="CC44" s="525"/>
      <c r="CD44" s="525"/>
      <c r="CE44" s="525"/>
      <c r="CF44" s="525"/>
      <c r="CG44" s="525"/>
      <c r="CH44" s="525"/>
      <c r="CI44" s="525"/>
      <c r="CJ44" s="525"/>
      <c r="CK44" s="525"/>
      <c r="CL44" s="525"/>
      <c r="CM44" s="525"/>
      <c r="CN44" s="525"/>
      <c r="CO44" s="525"/>
      <c r="CP44" s="525"/>
      <c r="CQ44" s="525"/>
      <c r="CR44" s="525"/>
      <c r="CS44" s="525"/>
      <c r="CT44" s="525"/>
      <c r="CU44" s="525"/>
      <c r="CV44" s="525"/>
      <c r="CW44" s="525"/>
      <c r="CX44" s="525"/>
      <c r="CY44" s="525"/>
      <c r="CZ44" s="525"/>
      <c r="DA44" s="525"/>
      <c r="DB44" s="525"/>
      <c r="DC44" s="525"/>
      <c r="DD44" s="525"/>
      <c r="DE44" s="525"/>
      <c r="DF44" s="525"/>
      <c r="DG44" s="525"/>
      <c r="DH44" s="525"/>
      <c r="DI44" s="525"/>
      <c r="DJ44" s="525"/>
      <c r="DK44" s="525"/>
      <c r="DL44" s="525"/>
      <c r="DM44" s="525"/>
      <c r="DN44" s="525"/>
      <c r="DO44" s="525"/>
      <c r="DP44" s="525"/>
      <c r="DQ44" s="525"/>
      <c r="DR44" s="525"/>
      <c r="DS44" s="525"/>
      <c r="DT44" s="525"/>
      <c r="DU44" s="525"/>
      <c r="DV44" s="525"/>
      <c r="DW44" s="525"/>
      <c r="DX44" s="525"/>
      <c r="DY44" s="525"/>
    </row>
    <row r="45" spans="1:129" s="527" customFormat="1" ht="12.75" customHeight="1">
      <c r="A45" s="349" t="s">
        <v>929</v>
      </c>
      <c r="B45" s="349" t="s">
        <v>1221</v>
      </c>
      <c r="C45" s="224">
        <v>2667218</v>
      </c>
      <c r="D45" s="224">
        <v>126113</v>
      </c>
      <c r="E45" s="536"/>
      <c r="F45" s="536"/>
      <c r="G45" s="536"/>
      <c r="H45" s="537"/>
      <c r="I45" s="526"/>
      <c r="J45" s="526"/>
      <c r="K45" s="526"/>
      <c r="L45" s="526"/>
      <c r="M45" s="526"/>
      <c r="N45" s="526"/>
      <c r="O45" s="526"/>
      <c r="P45" s="526"/>
      <c r="Q45" s="526"/>
      <c r="R45" s="526"/>
      <c r="S45" s="526"/>
      <c r="T45" s="526"/>
      <c r="U45" s="526"/>
      <c r="V45" s="526"/>
      <c r="W45" s="526"/>
      <c r="X45" s="526"/>
      <c r="Y45" s="526"/>
      <c r="Z45" s="526"/>
      <c r="AA45" s="526"/>
      <c r="AB45" s="526"/>
      <c r="AC45" s="526"/>
      <c r="AD45" s="526"/>
      <c r="AE45" s="526"/>
      <c r="AF45" s="526"/>
      <c r="AG45" s="526"/>
      <c r="AH45" s="526"/>
      <c r="AI45" s="526"/>
      <c r="AJ45" s="526"/>
      <c r="AK45" s="526"/>
      <c r="AL45" s="526"/>
      <c r="AM45" s="526"/>
      <c r="AN45" s="526"/>
      <c r="AO45" s="526"/>
      <c r="AP45" s="526"/>
      <c r="AQ45" s="526"/>
      <c r="AR45" s="526"/>
      <c r="AS45" s="526"/>
      <c r="AT45" s="526"/>
      <c r="AU45" s="526"/>
      <c r="AV45" s="526"/>
      <c r="AW45" s="526"/>
      <c r="AX45" s="526"/>
      <c r="AY45" s="526"/>
      <c r="AZ45" s="526"/>
      <c r="BA45" s="526"/>
      <c r="BB45" s="526"/>
      <c r="BC45" s="526"/>
      <c r="BD45" s="526"/>
      <c r="BE45" s="526"/>
      <c r="BF45" s="526"/>
      <c r="BG45" s="526"/>
      <c r="BH45" s="526"/>
      <c r="BI45" s="526"/>
      <c r="BJ45" s="526"/>
      <c r="BK45" s="526"/>
      <c r="BL45" s="526"/>
      <c r="BM45" s="526"/>
      <c r="BN45" s="526"/>
      <c r="BO45" s="526"/>
      <c r="BP45" s="526"/>
      <c r="BQ45" s="526"/>
      <c r="BR45" s="526"/>
      <c r="BS45" s="526"/>
      <c r="BT45" s="526"/>
      <c r="BU45" s="526"/>
      <c r="BV45" s="526"/>
      <c r="BW45" s="526"/>
      <c r="BX45" s="526"/>
      <c r="BY45" s="526"/>
      <c r="BZ45" s="526"/>
      <c r="CA45" s="526"/>
      <c r="CB45" s="526"/>
      <c r="CC45" s="526"/>
      <c r="CD45" s="526"/>
      <c r="CE45" s="526"/>
      <c r="CF45" s="526"/>
      <c r="CG45" s="526"/>
      <c r="CH45" s="526"/>
      <c r="CI45" s="526"/>
      <c r="CJ45" s="526"/>
      <c r="CK45" s="526"/>
      <c r="CL45" s="526"/>
      <c r="CM45" s="526"/>
      <c r="CN45" s="526"/>
      <c r="CO45" s="526"/>
      <c r="CP45" s="526"/>
      <c r="CQ45" s="526"/>
      <c r="CR45" s="526"/>
      <c r="CS45" s="526"/>
      <c r="CT45" s="526"/>
      <c r="CU45" s="526"/>
      <c r="CV45" s="526"/>
      <c r="CW45" s="526"/>
      <c r="CX45" s="526"/>
      <c r="CY45" s="526"/>
      <c r="CZ45" s="526"/>
      <c r="DA45" s="526"/>
      <c r="DB45" s="526"/>
      <c r="DC45" s="526"/>
      <c r="DD45" s="526"/>
      <c r="DE45" s="526"/>
      <c r="DF45" s="526"/>
      <c r="DG45" s="526"/>
      <c r="DH45" s="526"/>
      <c r="DI45" s="526"/>
      <c r="DJ45" s="526"/>
      <c r="DK45" s="526"/>
      <c r="DL45" s="526"/>
      <c r="DM45" s="526"/>
      <c r="DN45" s="526"/>
      <c r="DO45" s="526"/>
      <c r="DP45" s="526"/>
      <c r="DQ45" s="526"/>
      <c r="DR45" s="526"/>
      <c r="DS45" s="526"/>
      <c r="DT45" s="526"/>
      <c r="DU45" s="526"/>
      <c r="DV45" s="526"/>
      <c r="DW45" s="526"/>
      <c r="DX45" s="526"/>
      <c r="DY45" s="526"/>
    </row>
    <row r="46" spans="1:129" s="92" customFormat="1" ht="12.75" customHeight="1">
      <c r="A46" s="530">
        <v>5100</v>
      </c>
      <c r="B46" s="351" t="s">
        <v>931</v>
      </c>
      <c r="C46" s="385">
        <v>8987</v>
      </c>
      <c r="D46" s="235">
        <v>0</v>
      </c>
      <c r="E46" s="529"/>
      <c r="F46" s="529"/>
      <c r="G46" s="529"/>
      <c r="H46" s="495"/>
      <c r="I46" s="525"/>
      <c r="J46" s="525"/>
      <c r="K46" s="525"/>
      <c r="L46" s="525"/>
      <c r="M46" s="525"/>
      <c r="N46" s="525"/>
      <c r="O46" s="525"/>
      <c r="P46" s="525"/>
      <c r="Q46" s="525"/>
      <c r="R46" s="525"/>
      <c r="S46" s="525"/>
      <c r="T46" s="525"/>
      <c r="U46" s="525"/>
      <c r="V46" s="525"/>
      <c r="W46" s="525"/>
      <c r="X46" s="525"/>
      <c r="Y46" s="525"/>
      <c r="Z46" s="525"/>
      <c r="AA46" s="525"/>
      <c r="AB46" s="525"/>
      <c r="AC46" s="525"/>
      <c r="AD46" s="525"/>
      <c r="AE46" s="525"/>
      <c r="AF46" s="525"/>
      <c r="AG46" s="525"/>
      <c r="AH46" s="525"/>
      <c r="AI46" s="525"/>
      <c r="AJ46" s="525"/>
      <c r="AK46" s="525"/>
      <c r="AL46" s="525"/>
      <c r="AM46" s="525"/>
      <c r="AN46" s="525"/>
      <c r="AO46" s="525"/>
      <c r="AP46" s="525"/>
      <c r="AQ46" s="525"/>
      <c r="AR46" s="525"/>
      <c r="AS46" s="525"/>
      <c r="AT46" s="525"/>
      <c r="AU46" s="525"/>
      <c r="AV46" s="525"/>
      <c r="AW46" s="525"/>
      <c r="AX46" s="525"/>
      <c r="AY46" s="525"/>
      <c r="AZ46" s="525"/>
      <c r="BA46" s="525"/>
      <c r="BB46" s="525"/>
      <c r="BC46" s="525"/>
      <c r="BD46" s="525"/>
      <c r="BE46" s="525"/>
      <c r="BF46" s="525"/>
      <c r="BG46" s="525"/>
      <c r="BH46" s="525"/>
      <c r="BI46" s="525"/>
      <c r="BJ46" s="525"/>
      <c r="BK46" s="525"/>
      <c r="BL46" s="525"/>
      <c r="BM46" s="525"/>
      <c r="BN46" s="525"/>
      <c r="BO46" s="525"/>
      <c r="BP46" s="525"/>
      <c r="BQ46" s="525"/>
      <c r="BR46" s="525"/>
      <c r="BS46" s="525"/>
      <c r="BT46" s="525"/>
      <c r="BU46" s="525"/>
      <c r="BV46" s="525"/>
      <c r="BW46" s="525"/>
      <c r="BX46" s="525"/>
      <c r="BY46" s="525"/>
      <c r="BZ46" s="525"/>
      <c r="CA46" s="525"/>
      <c r="CB46" s="525"/>
      <c r="CC46" s="525"/>
      <c r="CD46" s="525"/>
      <c r="CE46" s="525"/>
      <c r="CF46" s="525"/>
      <c r="CG46" s="525"/>
      <c r="CH46" s="525"/>
      <c r="CI46" s="525"/>
      <c r="CJ46" s="525"/>
      <c r="CK46" s="525"/>
      <c r="CL46" s="525"/>
      <c r="CM46" s="525"/>
      <c r="CN46" s="525"/>
      <c r="CO46" s="525"/>
      <c r="CP46" s="525"/>
      <c r="CQ46" s="525"/>
      <c r="CR46" s="525"/>
      <c r="CS46" s="525"/>
      <c r="CT46" s="525"/>
      <c r="CU46" s="525"/>
      <c r="CV46" s="525"/>
      <c r="CW46" s="525"/>
      <c r="CX46" s="525"/>
      <c r="CY46" s="525"/>
      <c r="CZ46" s="525"/>
      <c r="DA46" s="525"/>
      <c r="DB46" s="525"/>
      <c r="DC46" s="525"/>
      <c r="DD46" s="525"/>
      <c r="DE46" s="525"/>
      <c r="DF46" s="525"/>
      <c r="DG46" s="525"/>
      <c r="DH46" s="525"/>
      <c r="DI46" s="525"/>
      <c r="DJ46" s="525"/>
      <c r="DK46" s="525"/>
      <c r="DL46" s="525"/>
      <c r="DM46" s="525"/>
      <c r="DN46" s="525"/>
      <c r="DO46" s="525"/>
      <c r="DP46" s="525"/>
      <c r="DQ46" s="525"/>
      <c r="DR46" s="525"/>
      <c r="DS46" s="525"/>
      <c r="DT46" s="525"/>
      <c r="DU46" s="525"/>
      <c r="DV46" s="525"/>
      <c r="DW46" s="525"/>
      <c r="DX46" s="525"/>
      <c r="DY46" s="525"/>
    </row>
    <row r="47" spans="1:129" s="92" customFormat="1" ht="12.75" customHeight="1">
      <c r="A47" s="530">
        <v>5200</v>
      </c>
      <c r="B47" s="351" t="s">
        <v>932</v>
      </c>
      <c r="C47" s="385">
        <v>2655118</v>
      </c>
      <c r="D47" s="235">
        <v>126113</v>
      </c>
      <c r="E47" s="529"/>
      <c r="F47" s="529"/>
      <c r="G47" s="529"/>
      <c r="H47" s="495"/>
      <c r="I47" s="525"/>
      <c r="J47" s="525"/>
      <c r="K47" s="525"/>
      <c r="L47" s="525"/>
      <c r="M47" s="525"/>
      <c r="N47" s="525"/>
      <c r="O47" s="525"/>
      <c r="P47" s="525"/>
      <c r="Q47" s="525"/>
      <c r="R47" s="525"/>
      <c r="S47" s="525"/>
      <c r="T47" s="525"/>
      <c r="U47" s="525"/>
      <c r="V47" s="525"/>
      <c r="W47" s="525"/>
      <c r="X47" s="525"/>
      <c r="Y47" s="525"/>
      <c r="Z47" s="525"/>
      <c r="AA47" s="525"/>
      <c r="AB47" s="525"/>
      <c r="AC47" s="525"/>
      <c r="AD47" s="525"/>
      <c r="AE47" s="525"/>
      <c r="AF47" s="525"/>
      <c r="AG47" s="525"/>
      <c r="AH47" s="525"/>
      <c r="AI47" s="525"/>
      <c r="AJ47" s="525"/>
      <c r="AK47" s="525"/>
      <c r="AL47" s="525"/>
      <c r="AM47" s="525"/>
      <c r="AN47" s="525"/>
      <c r="AO47" s="525"/>
      <c r="AP47" s="525"/>
      <c r="AQ47" s="525"/>
      <c r="AR47" s="525"/>
      <c r="AS47" s="525"/>
      <c r="AT47" s="525"/>
      <c r="AU47" s="525"/>
      <c r="AV47" s="525"/>
      <c r="AW47" s="525"/>
      <c r="AX47" s="525"/>
      <c r="AY47" s="525"/>
      <c r="AZ47" s="525"/>
      <c r="BA47" s="525"/>
      <c r="BB47" s="525"/>
      <c r="BC47" s="525"/>
      <c r="BD47" s="525"/>
      <c r="BE47" s="525"/>
      <c r="BF47" s="525"/>
      <c r="BG47" s="525"/>
      <c r="BH47" s="525"/>
      <c r="BI47" s="525"/>
      <c r="BJ47" s="525"/>
      <c r="BK47" s="525"/>
      <c r="BL47" s="525"/>
      <c r="BM47" s="525"/>
      <c r="BN47" s="525"/>
      <c r="BO47" s="525"/>
      <c r="BP47" s="525"/>
      <c r="BQ47" s="525"/>
      <c r="BR47" s="525"/>
      <c r="BS47" s="525"/>
      <c r="BT47" s="525"/>
      <c r="BU47" s="525"/>
      <c r="BV47" s="525"/>
      <c r="BW47" s="525"/>
      <c r="BX47" s="525"/>
      <c r="BY47" s="525"/>
      <c r="BZ47" s="525"/>
      <c r="CA47" s="525"/>
      <c r="CB47" s="525"/>
      <c r="CC47" s="525"/>
      <c r="CD47" s="525"/>
      <c r="CE47" s="525"/>
      <c r="CF47" s="525"/>
      <c r="CG47" s="525"/>
      <c r="CH47" s="525"/>
      <c r="CI47" s="525"/>
      <c r="CJ47" s="525"/>
      <c r="CK47" s="525"/>
      <c r="CL47" s="525"/>
      <c r="CM47" s="525"/>
      <c r="CN47" s="525"/>
      <c r="CO47" s="525"/>
      <c r="CP47" s="525"/>
      <c r="CQ47" s="525"/>
      <c r="CR47" s="525"/>
      <c r="CS47" s="525"/>
      <c r="CT47" s="525"/>
      <c r="CU47" s="525"/>
      <c r="CV47" s="525"/>
      <c r="CW47" s="525"/>
      <c r="CX47" s="525"/>
      <c r="CY47" s="525"/>
      <c r="CZ47" s="525"/>
      <c r="DA47" s="525"/>
      <c r="DB47" s="525"/>
      <c r="DC47" s="525"/>
      <c r="DD47" s="525"/>
      <c r="DE47" s="525"/>
      <c r="DF47" s="525"/>
      <c r="DG47" s="525"/>
      <c r="DH47" s="525"/>
      <c r="DI47" s="525"/>
      <c r="DJ47" s="525"/>
      <c r="DK47" s="525"/>
      <c r="DL47" s="525"/>
      <c r="DM47" s="525"/>
      <c r="DN47" s="525"/>
      <c r="DO47" s="525"/>
      <c r="DP47" s="525"/>
      <c r="DQ47" s="525"/>
      <c r="DR47" s="525"/>
      <c r="DS47" s="525"/>
      <c r="DT47" s="525"/>
      <c r="DU47" s="525"/>
      <c r="DV47" s="525"/>
      <c r="DW47" s="525"/>
      <c r="DX47" s="525"/>
      <c r="DY47" s="525"/>
    </row>
    <row r="48" spans="1:129" s="92" customFormat="1" ht="38.25">
      <c r="A48" s="530">
        <v>5800</v>
      </c>
      <c r="B48" s="343" t="s">
        <v>933</v>
      </c>
      <c r="C48" s="385">
        <v>3113</v>
      </c>
      <c r="D48" s="235">
        <v>0</v>
      </c>
      <c r="E48" s="529"/>
      <c r="F48" s="529"/>
      <c r="G48" s="529"/>
      <c r="H48" s="495"/>
      <c r="I48" s="525"/>
      <c r="J48" s="525"/>
      <c r="K48" s="525"/>
      <c r="L48" s="525"/>
      <c r="M48" s="525"/>
      <c r="N48" s="525"/>
      <c r="O48" s="525"/>
      <c r="P48" s="525"/>
      <c r="Q48" s="525"/>
      <c r="R48" s="525"/>
      <c r="S48" s="525"/>
      <c r="T48" s="525"/>
      <c r="U48" s="525"/>
      <c r="V48" s="525"/>
      <c r="W48" s="525"/>
      <c r="X48" s="525"/>
      <c r="Y48" s="525"/>
      <c r="Z48" s="525"/>
      <c r="AA48" s="525"/>
      <c r="AB48" s="525"/>
      <c r="AC48" s="525"/>
      <c r="AD48" s="525"/>
      <c r="AE48" s="525"/>
      <c r="AF48" s="525"/>
      <c r="AG48" s="525"/>
      <c r="AH48" s="525"/>
      <c r="AI48" s="525"/>
      <c r="AJ48" s="525"/>
      <c r="AK48" s="525"/>
      <c r="AL48" s="525"/>
      <c r="AM48" s="525"/>
      <c r="AN48" s="525"/>
      <c r="AO48" s="525"/>
      <c r="AP48" s="525"/>
      <c r="AQ48" s="525"/>
      <c r="AR48" s="525"/>
      <c r="AS48" s="525"/>
      <c r="AT48" s="525"/>
      <c r="AU48" s="525"/>
      <c r="AV48" s="525"/>
      <c r="AW48" s="525"/>
      <c r="AX48" s="525"/>
      <c r="AY48" s="525"/>
      <c r="AZ48" s="525"/>
      <c r="BA48" s="525"/>
      <c r="BB48" s="525"/>
      <c r="BC48" s="525"/>
      <c r="BD48" s="525"/>
      <c r="BE48" s="525"/>
      <c r="BF48" s="525"/>
      <c r="BG48" s="525"/>
      <c r="BH48" s="525"/>
      <c r="BI48" s="525"/>
      <c r="BJ48" s="525"/>
      <c r="BK48" s="525"/>
      <c r="BL48" s="525"/>
      <c r="BM48" s="525"/>
      <c r="BN48" s="525"/>
      <c r="BO48" s="525"/>
      <c r="BP48" s="525"/>
      <c r="BQ48" s="525"/>
      <c r="BR48" s="525"/>
      <c r="BS48" s="525"/>
      <c r="BT48" s="525"/>
      <c r="BU48" s="525"/>
      <c r="BV48" s="525"/>
      <c r="BW48" s="525"/>
      <c r="BX48" s="525"/>
      <c r="BY48" s="525"/>
      <c r="BZ48" s="525"/>
      <c r="CA48" s="525"/>
      <c r="CB48" s="525"/>
      <c r="CC48" s="525"/>
      <c r="CD48" s="525"/>
      <c r="CE48" s="525"/>
      <c r="CF48" s="525"/>
      <c r="CG48" s="525"/>
      <c r="CH48" s="525"/>
      <c r="CI48" s="525"/>
      <c r="CJ48" s="525"/>
      <c r="CK48" s="525"/>
      <c r="CL48" s="525"/>
      <c r="CM48" s="525"/>
      <c r="CN48" s="525"/>
      <c r="CO48" s="525"/>
      <c r="CP48" s="525"/>
      <c r="CQ48" s="525"/>
      <c r="CR48" s="525"/>
      <c r="CS48" s="525"/>
      <c r="CT48" s="525"/>
      <c r="CU48" s="525"/>
      <c r="CV48" s="525"/>
      <c r="CW48" s="525"/>
      <c r="CX48" s="525"/>
      <c r="CY48" s="525"/>
      <c r="CZ48" s="525"/>
      <c r="DA48" s="525"/>
      <c r="DB48" s="525"/>
      <c r="DC48" s="525"/>
      <c r="DD48" s="525"/>
      <c r="DE48" s="525"/>
      <c r="DF48" s="525"/>
      <c r="DG48" s="525"/>
      <c r="DH48" s="525"/>
      <c r="DI48" s="525"/>
      <c r="DJ48" s="525"/>
      <c r="DK48" s="525"/>
      <c r="DL48" s="525"/>
      <c r="DM48" s="525"/>
      <c r="DN48" s="525"/>
      <c r="DO48" s="525"/>
      <c r="DP48" s="525"/>
      <c r="DQ48" s="525"/>
      <c r="DR48" s="525"/>
      <c r="DS48" s="525"/>
      <c r="DT48" s="525"/>
      <c r="DU48" s="525"/>
      <c r="DV48" s="525"/>
      <c r="DW48" s="525"/>
      <c r="DX48" s="525"/>
      <c r="DY48" s="525"/>
    </row>
    <row r="49" spans="1:129" s="92" customFormat="1" ht="12.75" customHeight="1">
      <c r="A49" s="360"/>
      <c r="B49" s="349" t="s">
        <v>507</v>
      </c>
      <c r="C49" s="224">
        <v>-3312651</v>
      </c>
      <c r="D49" s="224">
        <v>-29229</v>
      </c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5"/>
      <c r="X49" s="525"/>
      <c r="Y49" s="525"/>
      <c r="Z49" s="525"/>
      <c r="AA49" s="525"/>
      <c r="AB49" s="525"/>
      <c r="AC49" s="525"/>
      <c r="AD49" s="525"/>
      <c r="AE49" s="525"/>
      <c r="AF49" s="525"/>
      <c r="AG49" s="525"/>
      <c r="AH49" s="525"/>
      <c r="AI49" s="525"/>
      <c r="AJ49" s="525"/>
      <c r="AK49" s="525"/>
      <c r="AL49" s="525"/>
      <c r="AM49" s="525"/>
      <c r="AN49" s="525"/>
      <c r="AO49" s="525"/>
      <c r="AP49" s="525"/>
      <c r="AQ49" s="525"/>
      <c r="AR49" s="525"/>
      <c r="AS49" s="525"/>
      <c r="AT49" s="525"/>
      <c r="AU49" s="525"/>
      <c r="AV49" s="525"/>
      <c r="AW49" s="525"/>
      <c r="AX49" s="525"/>
      <c r="AY49" s="525"/>
      <c r="AZ49" s="525"/>
      <c r="BA49" s="525"/>
      <c r="BB49" s="525"/>
      <c r="BC49" s="525"/>
      <c r="BD49" s="525"/>
      <c r="BE49" s="525"/>
      <c r="BF49" s="525"/>
      <c r="BG49" s="525"/>
      <c r="BH49" s="525"/>
      <c r="BI49" s="525"/>
      <c r="BJ49" s="525"/>
      <c r="BK49" s="525"/>
      <c r="BL49" s="525"/>
      <c r="BM49" s="525"/>
      <c r="BN49" s="525"/>
      <c r="BO49" s="525"/>
      <c r="BP49" s="525"/>
      <c r="BQ49" s="525"/>
      <c r="BR49" s="525"/>
      <c r="BS49" s="525"/>
      <c r="BT49" s="525"/>
      <c r="BU49" s="525"/>
      <c r="BV49" s="525"/>
      <c r="BW49" s="525"/>
      <c r="BX49" s="525"/>
      <c r="BY49" s="525"/>
      <c r="BZ49" s="525"/>
      <c r="CA49" s="525"/>
      <c r="CB49" s="525"/>
      <c r="CC49" s="525"/>
      <c r="CD49" s="525"/>
      <c r="CE49" s="525"/>
      <c r="CF49" s="525"/>
      <c r="CG49" s="525"/>
      <c r="CH49" s="525"/>
      <c r="CI49" s="525"/>
      <c r="CJ49" s="525"/>
      <c r="CK49" s="525"/>
      <c r="CL49" s="525"/>
      <c r="CM49" s="525"/>
      <c r="CN49" s="525"/>
      <c r="CO49" s="525"/>
      <c r="CP49" s="525"/>
      <c r="CQ49" s="525"/>
      <c r="CR49" s="525"/>
      <c r="CS49" s="525"/>
      <c r="CT49" s="525"/>
      <c r="CU49" s="525"/>
      <c r="CV49" s="525"/>
      <c r="CW49" s="525"/>
      <c r="CX49" s="525"/>
      <c r="CY49" s="525"/>
      <c r="CZ49" s="525"/>
      <c r="DA49" s="525"/>
      <c r="DB49" s="525"/>
      <c r="DC49" s="525"/>
      <c r="DD49" s="525"/>
      <c r="DE49" s="525"/>
      <c r="DF49" s="525"/>
      <c r="DG49" s="525"/>
      <c r="DH49" s="525"/>
      <c r="DI49" s="525"/>
      <c r="DJ49" s="525"/>
      <c r="DK49" s="525"/>
      <c r="DL49" s="525"/>
      <c r="DM49" s="525"/>
      <c r="DN49" s="525"/>
      <c r="DO49" s="525"/>
      <c r="DP49" s="525"/>
      <c r="DQ49" s="525"/>
      <c r="DR49" s="525"/>
      <c r="DS49" s="525"/>
      <c r="DT49" s="525"/>
      <c r="DU49" s="525"/>
      <c r="DV49" s="525"/>
      <c r="DW49" s="525"/>
      <c r="DX49" s="525"/>
      <c r="DY49" s="525"/>
    </row>
    <row r="50" spans="1:129" s="92" customFormat="1" ht="12.75" customHeight="1">
      <c r="A50" s="538"/>
      <c r="B50" s="349" t="s">
        <v>508</v>
      </c>
      <c r="C50" s="224">
        <v>3312651</v>
      </c>
      <c r="D50" s="224">
        <v>29229</v>
      </c>
      <c r="E50" s="525"/>
      <c r="F50" s="525"/>
      <c r="G50" s="525"/>
      <c r="H50" s="525"/>
      <c r="I50" s="525"/>
      <c r="J50" s="525"/>
      <c r="K50" s="525"/>
      <c r="L50" s="525"/>
      <c r="M50" s="525"/>
      <c r="N50" s="525"/>
      <c r="O50" s="525"/>
      <c r="P50" s="525"/>
      <c r="Q50" s="525"/>
      <c r="R50" s="525"/>
      <c r="S50" s="525"/>
      <c r="T50" s="525"/>
      <c r="U50" s="525"/>
      <c r="V50" s="525"/>
      <c r="W50" s="525"/>
      <c r="X50" s="525"/>
      <c r="Y50" s="525"/>
      <c r="Z50" s="525"/>
      <c r="AA50" s="525"/>
      <c r="AB50" s="525"/>
      <c r="AC50" s="525"/>
      <c r="AD50" s="525"/>
      <c r="AE50" s="525"/>
      <c r="AF50" s="525"/>
      <c r="AG50" s="525"/>
      <c r="AH50" s="525"/>
      <c r="AI50" s="525"/>
      <c r="AJ50" s="525"/>
      <c r="AK50" s="525"/>
      <c r="AL50" s="525"/>
      <c r="AM50" s="525"/>
      <c r="AN50" s="525"/>
      <c r="AO50" s="525"/>
      <c r="AP50" s="525"/>
      <c r="AQ50" s="525"/>
      <c r="AR50" s="525"/>
      <c r="AS50" s="525"/>
      <c r="AT50" s="525"/>
      <c r="AU50" s="525"/>
      <c r="AV50" s="525"/>
      <c r="AW50" s="525"/>
      <c r="AX50" s="525"/>
      <c r="AY50" s="525"/>
      <c r="AZ50" s="525"/>
      <c r="BA50" s="525"/>
      <c r="BB50" s="525"/>
      <c r="BC50" s="525"/>
      <c r="BD50" s="525"/>
      <c r="BE50" s="525"/>
      <c r="BF50" s="525"/>
      <c r="BG50" s="525"/>
      <c r="BH50" s="525"/>
      <c r="BI50" s="525"/>
      <c r="BJ50" s="525"/>
      <c r="BK50" s="525"/>
      <c r="BL50" s="525"/>
      <c r="BM50" s="525"/>
      <c r="BN50" s="525"/>
      <c r="BO50" s="525"/>
      <c r="BP50" s="525"/>
      <c r="BQ50" s="525"/>
      <c r="BR50" s="525"/>
      <c r="BS50" s="525"/>
      <c r="BT50" s="525"/>
      <c r="BU50" s="525"/>
      <c r="BV50" s="525"/>
      <c r="BW50" s="525"/>
      <c r="BX50" s="525"/>
      <c r="BY50" s="525"/>
      <c r="BZ50" s="525"/>
      <c r="CA50" s="525"/>
      <c r="CB50" s="525"/>
      <c r="CC50" s="525"/>
      <c r="CD50" s="525"/>
      <c r="CE50" s="525"/>
      <c r="CF50" s="525"/>
      <c r="CG50" s="525"/>
      <c r="CH50" s="525"/>
      <c r="CI50" s="525"/>
      <c r="CJ50" s="525"/>
      <c r="CK50" s="525"/>
      <c r="CL50" s="525"/>
      <c r="CM50" s="525"/>
      <c r="CN50" s="525"/>
      <c r="CO50" s="525"/>
      <c r="CP50" s="525"/>
      <c r="CQ50" s="525"/>
      <c r="CR50" s="525"/>
      <c r="CS50" s="525"/>
      <c r="CT50" s="525"/>
      <c r="CU50" s="525"/>
      <c r="CV50" s="525"/>
      <c r="CW50" s="525"/>
      <c r="CX50" s="525"/>
      <c r="CY50" s="525"/>
      <c r="CZ50" s="525"/>
      <c r="DA50" s="525"/>
      <c r="DB50" s="525"/>
      <c r="DC50" s="525"/>
      <c r="DD50" s="525"/>
      <c r="DE50" s="525"/>
      <c r="DF50" s="525"/>
      <c r="DG50" s="525"/>
      <c r="DH50" s="525"/>
      <c r="DI50" s="525"/>
      <c r="DJ50" s="525"/>
      <c r="DK50" s="525"/>
      <c r="DL50" s="525"/>
      <c r="DM50" s="525"/>
      <c r="DN50" s="525"/>
      <c r="DO50" s="525"/>
      <c r="DP50" s="525"/>
      <c r="DQ50" s="525"/>
      <c r="DR50" s="525"/>
      <c r="DS50" s="525"/>
      <c r="DT50" s="525"/>
      <c r="DU50" s="525"/>
      <c r="DV50" s="525"/>
      <c r="DW50" s="525"/>
      <c r="DX50" s="525"/>
      <c r="DY50" s="525"/>
    </row>
    <row r="51" spans="1:129" s="92" customFormat="1" ht="12.75" customHeight="1">
      <c r="A51" s="361" t="s">
        <v>1222</v>
      </c>
      <c r="B51" s="142" t="s">
        <v>629</v>
      </c>
      <c r="C51" s="385">
        <v>3312651</v>
      </c>
      <c r="D51" s="385">
        <v>29229</v>
      </c>
      <c r="E51" s="525"/>
      <c r="F51" s="525"/>
      <c r="G51" s="525"/>
      <c r="H51" s="525"/>
      <c r="I51" s="525"/>
      <c r="J51" s="525"/>
      <c r="K51" s="525"/>
      <c r="L51" s="525"/>
      <c r="M51" s="525"/>
      <c r="N51" s="525"/>
      <c r="O51" s="525"/>
      <c r="P51" s="525"/>
      <c r="Q51" s="525"/>
      <c r="R51" s="525"/>
      <c r="S51" s="525"/>
      <c r="T51" s="525"/>
      <c r="U51" s="525"/>
      <c r="V51" s="525"/>
      <c r="W51" s="525"/>
      <c r="X51" s="525"/>
      <c r="Y51" s="525"/>
      <c r="Z51" s="525"/>
      <c r="AA51" s="525"/>
      <c r="AB51" s="525"/>
      <c r="AC51" s="525"/>
      <c r="AD51" s="525"/>
      <c r="AE51" s="525"/>
      <c r="AF51" s="525"/>
      <c r="AG51" s="525"/>
      <c r="AH51" s="525"/>
      <c r="AI51" s="525"/>
      <c r="AJ51" s="525"/>
      <c r="AK51" s="525"/>
      <c r="AL51" s="525"/>
      <c r="AM51" s="525"/>
      <c r="AN51" s="525"/>
      <c r="AO51" s="525"/>
      <c r="AP51" s="525"/>
      <c r="AQ51" s="525"/>
      <c r="AR51" s="525"/>
      <c r="AS51" s="525"/>
      <c r="AT51" s="525"/>
      <c r="AU51" s="525"/>
      <c r="AV51" s="525"/>
      <c r="AW51" s="525"/>
      <c r="AX51" s="525"/>
      <c r="AY51" s="525"/>
      <c r="AZ51" s="525"/>
      <c r="BA51" s="525"/>
      <c r="BB51" s="525"/>
      <c r="BC51" s="525"/>
      <c r="BD51" s="525"/>
      <c r="BE51" s="525"/>
      <c r="BF51" s="525"/>
      <c r="BG51" s="525"/>
      <c r="BH51" s="525"/>
      <c r="BI51" s="525"/>
      <c r="BJ51" s="525"/>
      <c r="BK51" s="525"/>
      <c r="BL51" s="525"/>
      <c r="BM51" s="525"/>
      <c r="BN51" s="525"/>
      <c r="BO51" s="525"/>
      <c r="BP51" s="525"/>
      <c r="BQ51" s="525"/>
      <c r="BR51" s="525"/>
      <c r="BS51" s="525"/>
      <c r="BT51" s="525"/>
      <c r="BU51" s="525"/>
      <c r="BV51" s="525"/>
      <c r="BW51" s="525"/>
      <c r="BX51" s="525"/>
      <c r="BY51" s="525"/>
      <c r="BZ51" s="525"/>
      <c r="CA51" s="525"/>
      <c r="CB51" s="525"/>
      <c r="CC51" s="525"/>
      <c r="CD51" s="525"/>
      <c r="CE51" s="525"/>
      <c r="CF51" s="525"/>
      <c r="CG51" s="525"/>
      <c r="CH51" s="525"/>
      <c r="CI51" s="525"/>
      <c r="CJ51" s="525"/>
      <c r="CK51" s="525"/>
      <c r="CL51" s="525"/>
      <c r="CM51" s="525"/>
      <c r="CN51" s="525"/>
      <c r="CO51" s="525"/>
      <c r="CP51" s="525"/>
      <c r="CQ51" s="525"/>
      <c r="CR51" s="525"/>
      <c r="CS51" s="525"/>
      <c r="CT51" s="525"/>
      <c r="CU51" s="525"/>
      <c r="CV51" s="525"/>
      <c r="CW51" s="525"/>
      <c r="CX51" s="525"/>
      <c r="CY51" s="525"/>
      <c r="CZ51" s="525"/>
      <c r="DA51" s="525"/>
      <c r="DB51" s="525"/>
      <c r="DC51" s="525"/>
      <c r="DD51" s="525"/>
      <c r="DE51" s="525"/>
      <c r="DF51" s="525"/>
      <c r="DG51" s="525"/>
      <c r="DH51" s="525"/>
      <c r="DI51" s="525"/>
      <c r="DJ51" s="525"/>
      <c r="DK51" s="525"/>
      <c r="DL51" s="525"/>
      <c r="DM51" s="525"/>
      <c r="DN51" s="525"/>
      <c r="DO51" s="525"/>
      <c r="DP51" s="525"/>
      <c r="DQ51" s="525"/>
      <c r="DR51" s="525"/>
      <c r="DS51" s="525"/>
      <c r="DT51" s="525"/>
      <c r="DU51" s="525"/>
      <c r="DV51" s="525"/>
      <c r="DW51" s="525"/>
      <c r="DX51" s="525"/>
      <c r="DY51" s="525"/>
    </row>
    <row r="52" spans="1:129" s="92" customFormat="1" ht="12.75" customHeight="1">
      <c r="A52" s="361"/>
      <c r="B52" s="142"/>
      <c r="C52" s="385"/>
      <c r="D52" s="23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525"/>
      <c r="W52" s="525"/>
      <c r="X52" s="525"/>
      <c r="Y52" s="525"/>
      <c r="Z52" s="525"/>
      <c r="AA52" s="525"/>
      <c r="AB52" s="525"/>
      <c r="AC52" s="525"/>
      <c r="AD52" s="525"/>
      <c r="AE52" s="525"/>
      <c r="AF52" s="525"/>
      <c r="AG52" s="525"/>
      <c r="AH52" s="525"/>
      <c r="AI52" s="525"/>
      <c r="AJ52" s="525"/>
      <c r="AK52" s="525"/>
      <c r="AL52" s="525"/>
      <c r="AM52" s="525"/>
      <c r="AN52" s="525"/>
      <c r="AO52" s="525"/>
      <c r="AP52" s="525"/>
      <c r="AQ52" s="525"/>
      <c r="AR52" s="525"/>
      <c r="AS52" s="525"/>
      <c r="AT52" s="525"/>
      <c r="AU52" s="525"/>
      <c r="AV52" s="525"/>
      <c r="AW52" s="525"/>
      <c r="AX52" s="525"/>
      <c r="AY52" s="525"/>
      <c r="AZ52" s="525"/>
      <c r="BA52" s="525"/>
      <c r="BB52" s="525"/>
      <c r="BC52" s="525"/>
      <c r="BD52" s="525"/>
      <c r="BE52" s="525"/>
      <c r="BF52" s="525"/>
      <c r="BG52" s="525"/>
      <c r="BH52" s="525"/>
      <c r="BI52" s="525"/>
      <c r="BJ52" s="525"/>
      <c r="BK52" s="525"/>
      <c r="BL52" s="525"/>
      <c r="BM52" s="525"/>
      <c r="BN52" s="525"/>
      <c r="BO52" s="525"/>
      <c r="BP52" s="525"/>
      <c r="BQ52" s="525"/>
      <c r="BR52" s="525"/>
      <c r="BS52" s="525"/>
      <c r="BT52" s="525"/>
      <c r="BU52" s="525"/>
      <c r="BV52" s="525"/>
      <c r="BW52" s="525"/>
      <c r="BX52" s="525"/>
      <c r="BY52" s="525"/>
      <c r="BZ52" s="525"/>
      <c r="CA52" s="525"/>
      <c r="CB52" s="525"/>
      <c r="CC52" s="525"/>
      <c r="CD52" s="525"/>
      <c r="CE52" s="525"/>
      <c r="CF52" s="525"/>
      <c r="CG52" s="525"/>
      <c r="CH52" s="525"/>
      <c r="CI52" s="525"/>
      <c r="CJ52" s="525"/>
      <c r="CK52" s="525"/>
      <c r="CL52" s="525"/>
      <c r="CM52" s="525"/>
      <c r="CN52" s="525"/>
      <c r="CO52" s="525"/>
      <c r="CP52" s="525"/>
      <c r="CQ52" s="525"/>
      <c r="CR52" s="525"/>
      <c r="CS52" s="525"/>
      <c r="CT52" s="525"/>
      <c r="CU52" s="525"/>
      <c r="CV52" s="525"/>
      <c r="CW52" s="525"/>
      <c r="CX52" s="525"/>
      <c r="CY52" s="525"/>
      <c r="CZ52" s="525"/>
      <c r="DA52" s="525"/>
      <c r="DB52" s="525"/>
      <c r="DC52" s="525"/>
      <c r="DD52" s="525"/>
      <c r="DE52" s="525"/>
      <c r="DF52" s="525"/>
      <c r="DG52" s="525"/>
      <c r="DH52" s="525"/>
      <c r="DI52" s="525"/>
      <c r="DJ52" s="525"/>
      <c r="DK52" s="525"/>
      <c r="DL52" s="525"/>
      <c r="DM52" s="525"/>
      <c r="DN52" s="525"/>
      <c r="DO52" s="525"/>
      <c r="DP52" s="525"/>
      <c r="DQ52" s="525"/>
      <c r="DR52" s="525"/>
      <c r="DS52" s="525"/>
      <c r="DT52" s="525"/>
      <c r="DU52" s="525"/>
      <c r="DV52" s="525"/>
      <c r="DW52" s="525"/>
      <c r="DX52" s="525"/>
      <c r="DY52" s="525"/>
    </row>
    <row r="53" spans="1:6" ht="12.75" customHeight="1">
      <c r="A53" s="518"/>
      <c r="B53" s="346" t="s">
        <v>947</v>
      </c>
      <c r="C53" s="224">
        <v>12124445</v>
      </c>
      <c r="D53" s="224">
        <v>344590</v>
      </c>
      <c r="E53" s="489"/>
      <c r="F53" s="489"/>
    </row>
    <row r="54" spans="1:4" ht="12.75">
      <c r="A54" s="539" t="s">
        <v>948</v>
      </c>
      <c r="B54" s="210" t="s">
        <v>949</v>
      </c>
      <c r="C54" s="73">
        <v>591523</v>
      </c>
      <c r="D54" s="235">
        <v>41949</v>
      </c>
    </row>
    <row r="55" spans="1:30" s="367" customFormat="1" ht="12.75">
      <c r="A55" s="539" t="s">
        <v>950</v>
      </c>
      <c r="B55" s="540" t="s">
        <v>951</v>
      </c>
      <c r="C55" s="73">
        <v>1</v>
      </c>
      <c r="D55" s="235">
        <v>5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</row>
    <row r="56" spans="1:129" s="369" customFormat="1" ht="12.75">
      <c r="A56" s="539" t="s">
        <v>952</v>
      </c>
      <c r="B56" s="231" t="s">
        <v>953</v>
      </c>
      <c r="C56" s="73">
        <v>271058</v>
      </c>
      <c r="D56" s="235">
        <v>121199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367"/>
      <c r="AF56" s="367"/>
      <c r="AG56" s="367"/>
      <c r="AH56" s="367"/>
      <c r="AI56" s="367"/>
      <c r="AJ56" s="367"/>
      <c r="AK56" s="367"/>
      <c r="AL56" s="367"/>
      <c r="AM56" s="367"/>
      <c r="AN56" s="367"/>
      <c r="AO56" s="367"/>
      <c r="AP56" s="367"/>
      <c r="AQ56" s="367"/>
      <c r="AR56" s="367"/>
      <c r="AS56" s="367"/>
      <c r="AT56" s="367"/>
      <c r="AU56" s="367"/>
      <c r="AV56" s="367"/>
      <c r="AW56" s="367"/>
      <c r="AX56" s="367"/>
      <c r="AY56" s="367"/>
      <c r="AZ56" s="367"/>
      <c r="BA56" s="367"/>
      <c r="BB56" s="367"/>
      <c r="BC56" s="367"/>
      <c r="BD56" s="367"/>
      <c r="BE56" s="367"/>
      <c r="BF56" s="367"/>
      <c r="BG56" s="367"/>
      <c r="BH56" s="367"/>
      <c r="BI56" s="367"/>
      <c r="BJ56" s="367"/>
      <c r="BK56" s="367"/>
      <c r="BL56" s="367"/>
      <c r="BM56" s="367"/>
      <c r="BN56" s="367"/>
      <c r="BO56" s="367"/>
      <c r="BP56" s="367"/>
      <c r="BQ56" s="367"/>
      <c r="BR56" s="367"/>
      <c r="BS56" s="367"/>
      <c r="BT56" s="367"/>
      <c r="BU56" s="367"/>
      <c r="BV56" s="367"/>
      <c r="BW56" s="367"/>
      <c r="BX56" s="367"/>
      <c r="BY56" s="367"/>
      <c r="BZ56" s="367"/>
      <c r="CA56" s="367"/>
      <c r="CB56" s="367"/>
      <c r="CC56" s="367"/>
      <c r="CD56" s="367"/>
      <c r="CE56" s="367"/>
      <c r="CF56" s="367"/>
      <c r="CG56" s="367"/>
      <c r="CH56" s="367"/>
      <c r="CI56" s="367"/>
      <c r="CJ56" s="367"/>
      <c r="CK56" s="367"/>
      <c r="CL56" s="367"/>
      <c r="CM56" s="367"/>
      <c r="CN56" s="367"/>
      <c r="CO56" s="367"/>
      <c r="CP56" s="367"/>
      <c r="CQ56" s="367"/>
      <c r="CR56" s="367"/>
      <c r="CS56" s="367"/>
      <c r="CT56" s="541"/>
      <c r="CU56" s="541"/>
      <c r="CV56" s="541"/>
      <c r="CW56" s="541"/>
      <c r="CX56" s="541"/>
      <c r="CY56" s="541"/>
      <c r="CZ56" s="541"/>
      <c r="DA56" s="541"/>
      <c r="DB56" s="541"/>
      <c r="DC56" s="541"/>
      <c r="DD56" s="541"/>
      <c r="DE56" s="541"/>
      <c r="DF56" s="541"/>
      <c r="DG56" s="541"/>
      <c r="DH56" s="541"/>
      <c r="DI56" s="541"/>
      <c r="DJ56" s="541"/>
      <c r="DK56" s="541"/>
      <c r="DL56" s="541"/>
      <c r="DM56" s="541"/>
      <c r="DN56" s="541"/>
      <c r="DO56" s="541"/>
      <c r="DP56" s="541"/>
      <c r="DQ56" s="541"/>
      <c r="DR56" s="541"/>
      <c r="DS56" s="541"/>
      <c r="DT56" s="541"/>
      <c r="DU56" s="541"/>
      <c r="DV56" s="541"/>
      <c r="DW56" s="541"/>
      <c r="DX56" s="541"/>
      <c r="DY56" s="541"/>
    </row>
    <row r="57" spans="1:129" s="369" customFormat="1" ht="12.75">
      <c r="A57" s="539" t="s">
        <v>954</v>
      </c>
      <c r="B57" s="540" t="s">
        <v>955</v>
      </c>
      <c r="C57" s="73">
        <v>343530</v>
      </c>
      <c r="D57" s="235">
        <v>-130056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  <c r="AY57" s="367"/>
      <c r="AZ57" s="367"/>
      <c r="BA57" s="367"/>
      <c r="BB57" s="367"/>
      <c r="BC57" s="367"/>
      <c r="BD57" s="367"/>
      <c r="BE57" s="367"/>
      <c r="BF57" s="367"/>
      <c r="BG57" s="367"/>
      <c r="BH57" s="367"/>
      <c r="BI57" s="367"/>
      <c r="BJ57" s="367"/>
      <c r="BK57" s="367"/>
      <c r="BL57" s="367"/>
      <c r="BM57" s="367"/>
      <c r="BN57" s="367"/>
      <c r="BO57" s="367"/>
      <c r="BP57" s="367"/>
      <c r="BQ57" s="367"/>
      <c r="BR57" s="367"/>
      <c r="BS57" s="367"/>
      <c r="BT57" s="367"/>
      <c r="BU57" s="367"/>
      <c r="BV57" s="367"/>
      <c r="BW57" s="367"/>
      <c r="BX57" s="367"/>
      <c r="BY57" s="367"/>
      <c r="BZ57" s="367"/>
      <c r="CA57" s="367"/>
      <c r="CB57" s="367"/>
      <c r="CC57" s="367"/>
      <c r="CD57" s="367"/>
      <c r="CE57" s="367"/>
      <c r="CF57" s="367"/>
      <c r="CG57" s="367"/>
      <c r="CH57" s="367"/>
      <c r="CI57" s="367"/>
      <c r="CJ57" s="367"/>
      <c r="CK57" s="367"/>
      <c r="CL57" s="367"/>
      <c r="CM57" s="367"/>
      <c r="CN57" s="367"/>
      <c r="CO57" s="367"/>
      <c r="CP57" s="367"/>
      <c r="CQ57" s="367"/>
      <c r="CR57" s="367"/>
      <c r="CS57" s="367"/>
      <c r="CT57" s="541"/>
      <c r="CU57" s="541"/>
      <c r="CV57" s="541"/>
      <c r="CW57" s="541"/>
      <c r="CX57" s="541"/>
      <c r="CY57" s="541"/>
      <c r="CZ57" s="541"/>
      <c r="DA57" s="541"/>
      <c r="DB57" s="541"/>
      <c r="DC57" s="541"/>
      <c r="DD57" s="541"/>
      <c r="DE57" s="541"/>
      <c r="DF57" s="541"/>
      <c r="DG57" s="541"/>
      <c r="DH57" s="541"/>
      <c r="DI57" s="541"/>
      <c r="DJ57" s="541"/>
      <c r="DK57" s="541"/>
      <c r="DL57" s="541"/>
      <c r="DM57" s="541"/>
      <c r="DN57" s="541"/>
      <c r="DO57" s="541"/>
      <c r="DP57" s="541"/>
      <c r="DQ57" s="541"/>
      <c r="DR57" s="541"/>
      <c r="DS57" s="541"/>
      <c r="DT57" s="541"/>
      <c r="DU57" s="541"/>
      <c r="DV57" s="541"/>
      <c r="DW57" s="541"/>
      <c r="DX57" s="541"/>
      <c r="DY57" s="541"/>
    </row>
    <row r="58" spans="1:129" s="369" customFormat="1" ht="12.75">
      <c r="A58" s="539" t="s">
        <v>956</v>
      </c>
      <c r="B58" s="540" t="s">
        <v>957</v>
      </c>
      <c r="C58" s="73">
        <v>2848213</v>
      </c>
      <c r="D58" s="235">
        <v>108310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367"/>
      <c r="AF58" s="367"/>
      <c r="AG58" s="367"/>
      <c r="AH58" s="367"/>
      <c r="AI58" s="367"/>
      <c r="AJ58" s="367"/>
      <c r="AK58" s="367"/>
      <c r="AL58" s="367"/>
      <c r="AM58" s="367"/>
      <c r="AN58" s="367"/>
      <c r="AO58" s="367"/>
      <c r="AP58" s="367"/>
      <c r="AQ58" s="367"/>
      <c r="AR58" s="367"/>
      <c r="AS58" s="367"/>
      <c r="AT58" s="367"/>
      <c r="AU58" s="367"/>
      <c r="AV58" s="367"/>
      <c r="AW58" s="367"/>
      <c r="AX58" s="367"/>
      <c r="AY58" s="367"/>
      <c r="AZ58" s="367"/>
      <c r="BA58" s="367"/>
      <c r="BB58" s="367"/>
      <c r="BC58" s="367"/>
      <c r="BD58" s="367"/>
      <c r="BE58" s="367"/>
      <c r="BF58" s="367"/>
      <c r="BG58" s="367"/>
      <c r="BH58" s="367"/>
      <c r="BI58" s="367"/>
      <c r="BJ58" s="367"/>
      <c r="BK58" s="367"/>
      <c r="BL58" s="367"/>
      <c r="BM58" s="367"/>
      <c r="BN58" s="367"/>
      <c r="BO58" s="367"/>
      <c r="BP58" s="367"/>
      <c r="BQ58" s="367"/>
      <c r="BR58" s="367"/>
      <c r="BS58" s="367"/>
      <c r="BT58" s="367"/>
      <c r="BU58" s="367"/>
      <c r="BV58" s="367"/>
      <c r="BW58" s="367"/>
      <c r="BX58" s="367"/>
      <c r="BY58" s="367"/>
      <c r="BZ58" s="367"/>
      <c r="CA58" s="367"/>
      <c r="CB58" s="367"/>
      <c r="CC58" s="367"/>
      <c r="CD58" s="367"/>
      <c r="CE58" s="367"/>
      <c r="CF58" s="367"/>
      <c r="CG58" s="367"/>
      <c r="CH58" s="367"/>
      <c r="CI58" s="367"/>
      <c r="CJ58" s="367"/>
      <c r="CK58" s="367"/>
      <c r="CL58" s="367"/>
      <c r="CM58" s="367"/>
      <c r="CN58" s="367"/>
      <c r="CO58" s="367"/>
      <c r="CP58" s="367"/>
      <c r="CQ58" s="367"/>
      <c r="CR58" s="367"/>
      <c r="CS58" s="367"/>
      <c r="CT58" s="541"/>
      <c r="CU58" s="541"/>
      <c r="CV58" s="541"/>
      <c r="CW58" s="541"/>
      <c r="CX58" s="541"/>
      <c r="CY58" s="541"/>
      <c r="CZ58" s="541"/>
      <c r="DA58" s="541"/>
      <c r="DB58" s="541"/>
      <c r="DC58" s="541"/>
      <c r="DD58" s="541"/>
      <c r="DE58" s="541"/>
      <c r="DF58" s="541"/>
      <c r="DG58" s="541"/>
      <c r="DH58" s="541"/>
      <c r="DI58" s="541"/>
      <c r="DJ58" s="541"/>
      <c r="DK58" s="541"/>
      <c r="DL58" s="541"/>
      <c r="DM58" s="541"/>
      <c r="DN58" s="541"/>
      <c r="DO58" s="541"/>
      <c r="DP58" s="541"/>
      <c r="DQ58" s="541"/>
      <c r="DR58" s="541"/>
      <c r="DS58" s="541"/>
      <c r="DT58" s="541"/>
      <c r="DU58" s="541"/>
      <c r="DV58" s="541"/>
      <c r="DW58" s="541"/>
      <c r="DX58" s="541"/>
      <c r="DY58" s="541"/>
    </row>
    <row r="59" spans="1:129" s="369" customFormat="1" ht="12.75">
      <c r="A59" s="542" t="s">
        <v>958</v>
      </c>
      <c r="B59" s="231" t="s">
        <v>1223</v>
      </c>
      <c r="C59" s="73">
        <v>2695</v>
      </c>
      <c r="D59" s="235">
        <v>0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367"/>
      <c r="AF59" s="367"/>
      <c r="AG59" s="367"/>
      <c r="AH59" s="367"/>
      <c r="AI59" s="367"/>
      <c r="AJ59" s="367"/>
      <c r="AK59" s="367"/>
      <c r="AL59" s="367"/>
      <c r="AM59" s="367"/>
      <c r="AN59" s="367"/>
      <c r="AO59" s="367"/>
      <c r="AP59" s="367"/>
      <c r="AQ59" s="367"/>
      <c r="AR59" s="367"/>
      <c r="AS59" s="367"/>
      <c r="AT59" s="367"/>
      <c r="AU59" s="367"/>
      <c r="AV59" s="367"/>
      <c r="AW59" s="367"/>
      <c r="AX59" s="367"/>
      <c r="AY59" s="367"/>
      <c r="AZ59" s="367"/>
      <c r="BA59" s="367"/>
      <c r="BB59" s="367"/>
      <c r="BC59" s="367"/>
      <c r="BD59" s="367"/>
      <c r="BE59" s="367"/>
      <c r="BF59" s="367"/>
      <c r="BG59" s="367"/>
      <c r="BH59" s="367"/>
      <c r="BI59" s="367"/>
      <c r="BJ59" s="367"/>
      <c r="BK59" s="367"/>
      <c r="BL59" s="367"/>
      <c r="BM59" s="367"/>
      <c r="BN59" s="367"/>
      <c r="BO59" s="367"/>
      <c r="BP59" s="367"/>
      <c r="BQ59" s="367"/>
      <c r="BR59" s="367"/>
      <c r="BS59" s="367"/>
      <c r="BT59" s="367"/>
      <c r="BU59" s="367"/>
      <c r="BV59" s="367"/>
      <c r="BW59" s="367"/>
      <c r="BX59" s="367"/>
      <c r="BY59" s="367"/>
      <c r="BZ59" s="367"/>
      <c r="CA59" s="367"/>
      <c r="CB59" s="367"/>
      <c r="CC59" s="367"/>
      <c r="CD59" s="367"/>
      <c r="CE59" s="367"/>
      <c r="CF59" s="367"/>
      <c r="CG59" s="367"/>
      <c r="CH59" s="367"/>
      <c r="CI59" s="367"/>
      <c r="CJ59" s="367"/>
      <c r="CK59" s="367"/>
      <c r="CL59" s="367"/>
      <c r="CM59" s="367"/>
      <c r="CN59" s="367"/>
      <c r="CO59" s="367"/>
      <c r="CP59" s="367"/>
      <c r="CQ59" s="367"/>
      <c r="CR59" s="367"/>
      <c r="CS59" s="367"/>
      <c r="CT59" s="541"/>
      <c r="CU59" s="541"/>
      <c r="CV59" s="541"/>
      <c r="CW59" s="541"/>
      <c r="CX59" s="541"/>
      <c r="CY59" s="541"/>
      <c r="CZ59" s="541"/>
      <c r="DA59" s="541"/>
      <c r="DB59" s="541"/>
      <c r="DC59" s="541"/>
      <c r="DD59" s="541"/>
      <c r="DE59" s="541"/>
      <c r="DF59" s="541"/>
      <c r="DG59" s="541"/>
      <c r="DH59" s="541"/>
      <c r="DI59" s="541"/>
      <c r="DJ59" s="541"/>
      <c r="DK59" s="541"/>
      <c r="DL59" s="541"/>
      <c r="DM59" s="541"/>
      <c r="DN59" s="541"/>
      <c r="DO59" s="541"/>
      <c r="DP59" s="541"/>
      <c r="DQ59" s="541"/>
      <c r="DR59" s="541"/>
      <c r="DS59" s="541"/>
      <c r="DT59" s="541"/>
      <c r="DU59" s="541"/>
      <c r="DV59" s="541"/>
      <c r="DW59" s="541"/>
      <c r="DX59" s="541"/>
      <c r="DY59" s="541"/>
    </row>
    <row r="60" spans="1:129" s="369" customFormat="1" ht="12.75">
      <c r="A60" s="539" t="s">
        <v>960</v>
      </c>
      <c r="B60" s="540" t="s">
        <v>961</v>
      </c>
      <c r="C60" s="73">
        <v>4785</v>
      </c>
      <c r="D60" s="235">
        <v>1760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367"/>
      <c r="AF60" s="367"/>
      <c r="AG60" s="367"/>
      <c r="AH60" s="367"/>
      <c r="AI60" s="367"/>
      <c r="AJ60" s="367"/>
      <c r="AK60" s="367"/>
      <c r="AL60" s="367"/>
      <c r="AM60" s="367"/>
      <c r="AN60" s="367"/>
      <c r="AO60" s="367"/>
      <c r="AP60" s="367"/>
      <c r="AQ60" s="367"/>
      <c r="AR60" s="367"/>
      <c r="AS60" s="367"/>
      <c r="AT60" s="367"/>
      <c r="AU60" s="367"/>
      <c r="AV60" s="367"/>
      <c r="AW60" s="367"/>
      <c r="AX60" s="367"/>
      <c r="AY60" s="367"/>
      <c r="AZ60" s="367"/>
      <c r="BA60" s="367"/>
      <c r="BB60" s="367"/>
      <c r="BC60" s="367"/>
      <c r="BD60" s="367"/>
      <c r="BE60" s="367"/>
      <c r="BF60" s="367"/>
      <c r="BG60" s="367"/>
      <c r="BH60" s="367"/>
      <c r="BI60" s="367"/>
      <c r="BJ60" s="367"/>
      <c r="BK60" s="367"/>
      <c r="BL60" s="367"/>
      <c r="BM60" s="367"/>
      <c r="BN60" s="367"/>
      <c r="BO60" s="367"/>
      <c r="BP60" s="367"/>
      <c r="BQ60" s="367"/>
      <c r="BR60" s="367"/>
      <c r="BS60" s="367"/>
      <c r="BT60" s="367"/>
      <c r="BU60" s="367"/>
      <c r="BV60" s="367"/>
      <c r="BW60" s="367"/>
      <c r="BX60" s="367"/>
      <c r="BY60" s="367"/>
      <c r="BZ60" s="367"/>
      <c r="CA60" s="367"/>
      <c r="CB60" s="367"/>
      <c r="CC60" s="367"/>
      <c r="CD60" s="367"/>
      <c r="CE60" s="367"/>
      <c r="CF60" s="367"/>
      <c r="CG60" s="367"/>
      <c r="CH60" s="367"/>
      <c r="CI60" s="367"/>
      <c r="CJ60" s="367"/>
      <c r="CK60" s="367"/>
      <c r="CL60" s="367"/>
      <c r="CM60" s="367"/>
      <c r="CN60" s="367"/>
      <c r="CO60" s="367"/>
      <c r="CP60" s="367"/>
      <c r="CQ60" s="367"/>
      <c r="CR60" s="367"/>
      <c r="CS60" s="367"/>
      <c r="CT60" s="541"/>
      <c r="CU60" s="541"/>
      <c r="CV60" s="541"/>
      <c r="CW60" s="541"/>
      <c r="CX60" s="541"/>
      <c r="CY60" s="541"/>
      <c r="CZ60" s="541"/>
      <c r="DA60" s="541"/>
      <c r="DB60" s="541"/>
      <c r="DC60" s="541"/>
      <c r="DD60" s="541"/>
      <c r="DE60" s="541"/>
      <c r="DF60" s="541"/>
      <c r="DG60" s="541"/>
      <c r="DH60" s="541"/>
      <c r="DI60" s="541"/>
      <c r="DJ60" s="541"/>
      <c r="DK60" s="541"/>
      <c r="DL60" s="541"/>
      <c r="DM60" s="541"/>
      <c r="DN60" s="541"/>
      <c r="DO60" s="541"/>
      <c r="DP60" s="541"/>
      <c r="DQ60" s="541"/>
      <c r="DR60" s="541"/>
      <c r="DS60" s="541"/>
      <c r="DT60" s="541"/>
      <c r="DU60" s="541"/>
      <c r="DV60" s="541"/>
      <c r="DW60" s="541"/>
      <c r="DX60" s="541"/>
      <c r="DY60" s="541"/>
    </row>
    <row r="61" spans="1:129" s="370" customFormat="1" ht="12.75">
      <c r="A61" s="539" t="s">
        <v>962</v>
      </c>
      <c r="B61" s="540" t="s">
        <v>963</v>
      </c>
      <c r="C61" s="73">
        <v>6782350</v>
      </c>
      <c r="D61" s="235">
        <v>62124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367"/>
      <c r="AF61" s="367"/>
      <c r="AG61" s="367"/>
      <c r="AH61" s="367"/>
      <c r="AI61" s="367"/>
      <c r="AJ61" s="367"/>
      <c r="AK61" s="367"/>
      <c r="AL61" s="367"/>
      <c r="AM61" s="367"/>
      <c r="AN61" s="367"/>
      <c r="AO61" s="367"/>
      <c r="AP61" s="367"/>
      <c r="AQ61" s="367"/>
      <c r="AR61" s="367"/>
      <c r="AS61" s="367"/>
      <c r="AT61" s="367"/>
      <c r="AU61" s="367"/>
      <c r="AV61" s="367"/>
      <c r="AW61" s="367"/>
      <c r="AX61" s="367"/>
      <c r="AY61" s="367"/>
      <c r="AZ61" s="367"/>
      <c r="BA61" s="367"/>
      <c r="BB61" s="367"/>
      <c r="BC61" s="367"/>
      <c r="BD61" s="367"/>
      <c r="BE61" s="367"/>
      <c r="BF61" s="367"/>
      <c r="BG61" s="367"/>
      <c r="BH61" s="367"/>
      <c r="BI61" s="367"/>
      <c r="BJ61" s="367"/>
      <c r="BK61" s="367"/>
      <c r="BL61" s="367"/>
      <c r="BM61" s="367"/>
      <c r="BN61" s="367"/>
      <c r="BO61" s="367"/>
      <c r="BP61" s="367"/>
      <c r="BQ61" s="367"/>
      <c r="BR61" s="367"/>
      <c r="BS61" s="367"/>
      <c r="BT61" s="367"/>
      <c r="BU61" s="367"/>
      <c r="BV61" s="367"/>
      <c r="BW61" s="367"/>
      <c r="BX61" s="367"/>
      <c r="BY61" s="367"/>
      <c r="BZ61" s="367"/>
      <c r="CA61" s="367"/>
      <c r="CB61" s="367"/>
      <c r="CC61" s="367"/>
      <c r="CD61" s="367"/>
      <c r="CE61" s="367"/>
      <c r="CF61" s="367"/>
      <c r="CG61" s="367"/>
      <c r="CH61" s="367"/>
      <c r="CI61" s="367"/>
      <c r="CJ61" s="367"/>
      <c r="CK61" s="367"/>
      <c r="CL61" s="367"/>
      <c r="CM61" s="367"/>
      <c r="CN61" s="367"/>
      <c r="CO61" s="367"/>
      <c r="CP61" s="367"/>
      <c r="CQ61" s="367"/>
      <c r="CR61" s="367"/>
      <c r="CS61" s="367"/>
      <c r="CT61" s="367"/>
      <c r="CU61" s="367"/>
      <c r="CV61" s="367"/>
      <c r="CW61" s="367"/>
      <c r="CX61" s="367"/>
      <c r="CY61" s="367"/>
      <c r="CZ61" s="367"/>
      <c r="DA61" s="367"/>
      <c r="DB61" s="367"/>
      <c r="DC61" s="367"/>
      <c r="DD61" s="367"/>
      <c r="DE61" s="367"/>
      <c r="DF61" s="367"/>
      <c r="DG61" s="367"/>
      <c r="DH61" s="367"/>
      <c r="DI61" s="367"/>
      <c r="DJ61" s="367"/>
      <c r="DK61" s="367"/>
      <c r="DL61" s="367"/>
      <c r="DM61" s="367"/>
      <c r="DN61" s="367"/>
      <c r="DO61" s="367"/>
      <c r="DP61" s="367"/>
      <c r="DQ61" s="367"/>
      <c r="DR61" s="367"/>
      <c r="DS61" s="367"/>
      <c r="DT61" s="367"/>
      <c r="DU61" s="367"/>
      <c r="DV61" s="367"/>
      <c r="DW61" s="367"/>
      <c r="DX61" s="367"/>
      <c r="DY61" s="367"/>
    </row>
    <row r="62" spans="1:129" s="370" customFormat="1" ht="12.75">
      <c r="A62" s="539" t="s">
        <v>964</v>
      </c>
      <c r="B62" s="540" t="s">
        <v>965</v>
      </c>
      <c r="C62" s="73">
        <v>1173670</v>
      </c>
      <c r="D62" s="235">
        <v>118228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367"/>
      <c r="AF62" s="367"/>
      <c r="AG62" s="367"/>
      <c r="AH62" s="367"/>
      <c r="AI62" s="367"/>
      <c r="AJ62" s="367"/>
      <c r="AK62" s="367"/>
      <c r="AL62" s="367"/>
      <c r="AM62" s="367"/>
      <c r="AN62" s="367"/>
      <c r="AO62" s="367"/>
      <c r="AP62" s="367"/>
      <c r="AQ62" s="367"/>
      <c r="AR62" s="367"/>
      <c r="AS62" s="367"/>
      <c r="AT62" s="367"/>
      <c r="AU62" s="367"/>
      <c r="AV62" s="367"/>
      <c r="AW62" s="367"/>
      <c r="AX62" s="367"/>
      <c r="AY62" s="367"/>
      <c r="AZ62" s="367"/>
      <c r="BA62" s="367"/>
      <c r="BB62" s="367"/>
      <c r="BC62" s="367"/>
      <c r="BD62" s="367"/>
      <c r="BE62" s="367"/>
      <c r="BF62" s="367"/>
      <c r="BG62" s="367"/>
      <c r="BH62" s="367"/>
      <c r="BI62" s="367"/>
      <c r="BJ62" s="367"/>
      <c r="BK62" s="367"/>
      <c r="BL62" s="367"/>
      <c r="BM62" s="367"/>
      <c r="BN62" s="367"/>
      <c r="BO62" s="367"/>
      <c r="BP62" s="367"/>
      <c r="BQ62" s="367"/>
      <c r="BR62" s="367"/>
      <c r="BS62" s="367"/>
      <c r="BT62" s="367"/>
      <c r="BU62" s="367"/>
      <c r="BV62" s="367"/>
      <c r="BW62" s="367"/>
      <c r="BX62" s="367"/>
      <c r="BY62" s="367"/>
      <c r="BZ62" s="367"/>
      <c r="CA62" s="367"/>
      <c r="CB62" s="367"/>
      <c r="CC62" s="367"/>
      <c r="CD62" s="367"/>
      <c r="CE62" s="367"/>
      <c r="CF62" s="367"/>
      <c r="CG62" s="367"/>
      <c r="CH62" s="367"/>
      <c r="CI62" s="367"/>
      <c r="CJ62" s="367"/>
      <c r="CK62" s="367"/>
      <c r="CL62" s="367"/>
      <c r="CM62" s="367"/>
      <c r="CN62" s="367"/>
      <c r="CO62" s="367"/>
      <c r="CP62" s="367"/>
      <c r="CQ62" s="367"/>
      <c r="CR62" s="367"/>
      <c r="CS62" s="367"/>
      <c r="CT62" s="367"/>
      <c r="CU62" s="367"/>
      <c r="CV62" s="367"/>
      <c r="CW62" s="367"/>
      <c r="CX62" s="367"/>
      <c r="CY62" s="367"/>
      <c r="CZ62" s="367"/>
      <c r="DA62" s="367"/>
      <c r="DB62" s="367"/>
      <c r="DC62" s="367"/>
      <c r="DD62" s="367"/>
      <c r="DE62" s="367"/>
      <c r="DF62" s="367"/>
      <c r="DG62" s="367"/>
      <c r="DH62" s="367"/>
      <c r="DI62" s="367"/>
      <c r="DJ62" s="367"/>
      <c r="DK62" s="367"/>
      <c r="DL62" s="367"/>
      <c r="DM62" s="367"/>
      <c r="DN62" s="367"/>
      <c r="DO62" s="367"/>
      <c r="DP62" s="367"/>
      <c r="DQ62" s="367"/>
      <c r="DR62" s="367"/>
      <c r="DS62" s="367"/>
      <c r="DT62" s="367"/>
      <c r="DU62" s="367"/>
      <c r="DV62" s="367"/>
      <c r="DW62" s="367"/>
      <c r="DX62" s="367"/>
      <c r="DY62" s="367"/>
    </row>
    <row r="63" spans="1:129" s="370" customFormat="1" ht="12.75">
      <c r="A63" s="539" t="s">
        <v>966</v>
      </c>
      <c r="B63" s="540" t="s">
        <v>967</v>
      </c>
      <c r="C63" s="73">
        <v>106620</v>
      </c>
      <c r="D63" s="235">
        <v>21071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367"/>
      <c r="AF63" s="367"/>
      <c r="AG63" s="367"/>
      <c r="AH63" s="367"/>
      <c r="AI63" s="367"/>
      <c r="AJ63" s="367"/>
      <c r="AK63" s="367"/>
      <c r="AL63" s="367"/>
      <c r="AM63" s="367"/>
      <c r="AN63" s="367"/>
      <c r="AO63" s="367"/>
      <c r="AP63" s="367"/>
      <c r="AQ63" s="367"/>
      <c r="AR63" s="367"/>
      <c r="AS63" s="367"/>
      <c r="AT63" s="367"/>
      <c r="AU63" s="367"/>
      <c r="AV63" s="367"/>
      <c r="AW63" s="367"/>
      <c r="AX63" s="367"/>
      <c r="AY63" s="367"/>
      <c r="AZ63" s="367"/>
      <c r="BA63" s="367"/>
      <c r="BB63" s="367"/>
      <c r="BC63" s="367"/>
      <c r="BD63" s="367"/>
      <c r="BE63" s="367"/>
      <c r="BF63" s="367"/>
      <c r="BG63" s="367"/>
      <c r="BH63" s="367"/>
      <c r="BI63" s="367"/>
      <c r="BJ63" s="367"/>
      <c r="BK63" s="367"/>
      <c r="BL63" s="367"/>
      <c r="BM63" s="367"/>
      <c r="BN63" s="367"/>
      <c r="BO63" s="367"/>
      <c r="BP63" s="367"/>
      <c r="BQ63" s="367"/>
      <c r="BR63" s="367"/>
      <c r="BS63" s="367"/>
      <c r="BT63" s="367"/>
      <c r="BU63" s="367"/>
      <c r="BV63" s="367"/>
      <c r="BW63" s="367"/>
      <c r="BX63" s="367"/>
      <c r="BY63" s="367"/>
      <c r="BZ63" s="367"/>
      <c r="CA63" s="367"/>
      <c r="CB63" s="367"/>
      <c r="CC63" s="367"/>
      <c r="CD63" s="367"/>
      <c r="CE63" s="367"/>
      <c r="CF63" s="367"/>
      <c r="CG63" s="367"/>
      <c r="CH63" s="367"/>
      <c r="CI63" s="367"/>
      <c r="CJ63" s="367"/>
      <c r="CK63" s="367"/>
      <c r="CL63" s="367"/>
      <c r="CM63" s="367"/>
      <c r="CN63" s="367"/>
      <c r="CO63" s="367"/>
      <c r="CP63" s="367"/>
      <c r="CQ63" s="367"/>
      <c r="CR63" s="367"/>
      <c r="CS63" s="367"/>
      <c r="CT63" s="367"/>
      <c r="CU63" s="367"/>
      <c r="CV63" s="367"/>
      <c r="CW63" s="367"/>
      <c r="CX63" s="367"/>
      <c r="CY63" s="367"/>
      <c r="CZ63" s="367"/>
      <c r="DA63" s="367"/>
      <c r="DB63" s="367"/>
      <c r="DC63" s="367"/>
      <c r="DD63" s="367"/>
      <c r="DE63" s="367"/>
      <c r="DF63" s="367"/>
      <c r="DG63" s="367"/>
      <c r="DH63" s="367"/>
      <c r="DI63" s="367"/>
      <c r="DJ63" s="367"/>
      <c r="DK63" s="367"/>
      <c r="DL63" s="367"/>
      <c r="DM63" s="367"/>
      <c r="DN63" s="367"/>
      <c r="DO63" s="367"/>
      <c r="DP63" s="367"/>
      <c r="DQ63" s="367"/>
      <c r="DR63" s="367"/>
      <c r="DS63" s="367"/>
      <c r="DT63" s="367"/>
      <c r="DU63" s="367"/>
      <c r="DV63" s="367"/>
      <c r="DW63" s="367"/>
      <c r="DX63" s="367"/>
      <c r="DY63" s="367"/>
    </row>
    <row r="64" spans="1:30" s="367" customFormat="1" ht="12.75">
      <c r="A64" s="542"/>
      <c r="B64" s="343"/>
      <c r="C64" s="73"/>
      <c r="D64" s="235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</row>
    <row r="65" spans="1:6" ht="15" customHeight="1">
      <c r="A65" s="342"/>
      <c r="B65" s="543" t="s">
        <v>1224</v>
      </c>
      <c r="C65" s="347"/>
      <c r="D65" s="235"/>
      <c r="F65" s="183"/>
    </row>
    <row r="66" spans="1:9" ht="12" customHeight="1">
      <c r="A66" s="520"/>
      <c r="B66" s="544" t="s">
        <v>1225</v>
      </c>
      <c r="C66" s="207">
        <v>6936</v>
      </c>
      <c r="D66" s="68">
        <v>-200</v>
      </c>
      <c r="E66" s="545"/>
      <c r="F66" s="545"/>
      <c r="G66" s="546"/>
      <c r="H66" s="183"/>
      <c r="I66" s="183"/>
    </row>
    <row r="67" spans="1:9" ht="12.75" customHeight="1">
      <c r="A67" s="520"/>
      <c r="B67" s="544" t="s">
        <v>974</v>
      </c>
      <c r="C67" s="207">
        <v>17265</v>
      </c>
      <c r="D67" s="207">
        <v>0</v>
      </c>
      <c r="E67" s="545"/>
      <c r="F67" s="545"/>
      <c r="G67" s="547"/>
      <c r="H67" s="545"/>
      <c r="I67" s="545"/>
    </row>
    <row r="68" spans="1:9" ht="12.75" customHeight="1">
      <c r="A68" s="342" t="s">
        <v>880</v>
      </c>
      <c r="B68" s="548" t="s">
        <v>1226</v>
      </c>
      <c r="C68" s="214">
        <v>17265</v>
      </c>
      <c r="D68" s="235">
        <v>0</v>
      </c>
      <c r="E68" s="545"/>
      <c r="F68" s="545"/>
      <c r="G68" s="547"/>
      <c r="H68" s="545"/>
      <c r="I68" s="545"/>
    </row>
    <row r="69" spans="1:9" ht="12.75" customHeight="1">
      <c r="A69" s="350" t="s">
        <v>882</v>
      </c>
      <c r="B69" s="548" t="s">
        <v>1227</v>
      </c>
      <c r="C69" s="214">
        <v>17265</v>
      </c>
      <c r="D69" s="235">
        <v>0</v>
      </c>
      <c r="E69" s="183"/>
      <c r="F69" s="183"/>
      <c r="G69" s="546"/>
      <c r="H69" s="183"/>
      <c r="I69" s="183"/>
    </row>
    <row r="70" spans="1:9" ht="12.75" customHeight="1">
      <c r="A70" s="350">
        <v>1000</v>
      </c>
      <c r="B70" s="351" t="s">
        <v>1228</v>
      </c>
      <c r="C70" s="214">
        <v>732</v>
      </c>
      <c r="D70" s="235">
        <v>0</v>
      </c>
      <c r="E70" s="183"/>
      <c r="F70" s="183"/>
      <c r="G70" s="546"/>
      <c r="H70" s="183"/>
      <c r="I70" s="183"/>
    </row>
    <row r="71" spans="1:9" ht="13.5" customHeight="1">
      <c r="A71" s="120">
        <v>1100</v>
      </c>
      <c r="B71" s="548" t="s">
        <v>1229</v>
      </c>
      <c r="C71" s="214">
        <v>590</v>
      </c>
      <c r="D71" s="235">
        <v>0</v>
      </c>
      <c r="E71" s="183"/>
      <c r="F71" s="183"/>
      <c r="G71" s="546"/>
      <c r="H71" s="183"/>
      <c r="I71" s="183"/>
    </row>
    <row r="72" spans="1:9" ht="12.75" customHeight="1">
      <c r="A72" s="120">
        <v>1200</v>
      </c>
      <c r="B72" s="531" t="s">
        <v>1217</v>
      </c>
      <c r="C72" s="214">
        <v>142</v>
      </c>
      <c r="D72" s="235">
        <v>0</v>
      </c>
      <c r="E72" s="183"/>
      <c r="F72" s="183"/>
      <c r="G72" s="546"/>
      <c r="H72" s="183"/>
      <c r="I72" s="183"/>
    </row>
    <row r="73" spans="1:9" ht="12.75" customHeight="1">
      <c r="A73" s="350">
        <v>2000</v>
      </c>
      <c r="B73" s="548" t="s">
        <v>1230</v>
      </c>
      <c r="C73" s="214">
        <v>16533</v>
      </c>
      <c r="D73" s="235">
        <v>0</v>
      </c>
      <c r="E73" s="183"/>
      <c r="F73" s="183"/>
      <c r="G73" s="546"/>
      <c r="H73" s="183"/>
      <c r="I73" s="183"/>
    </row>
    <row r="74" spans="1:129" s="92" customFormat="1" ht="12.75" customHeight="1">
      <c r="A74" s="356"/>
      <c r="B74" s="349" t="s">
        <v>507</v>
      </c>
      <c r="C74" s="224">
        <v>-10329</v>
      </c>
      <c r="D74" s="224">
        <v>-200</v>
      </c>
      <c r="E74" s="525"/>
      <c r="F74" s="183"/>
      <c r="G74" s="525"/>
      <c r="H74" s="525"/>
      <c r="I74" s="525"/>
      <c r="J74" s="525"/>
      <c r="K74" s="525"/>
      <c r="L74" s="525"/>
      <c r="M74" s="525"/>
      <c r="N74" s="525"/>
      <c r="O74" s="525"/>
      <c r="P74" s="525"/>
      <c r="Q74" s="525"/>
      <c r="R74" s="525"/>
      <c r="S74" s="525"/>
      <c r="T74" s="525"/>
      <c r="U74" s="525"/>
      <c r="V74" s="525"/>
      <c r="W74" s="525"/>
      <c r="X74" s="525"/>
      <c r="Y74" s="525"/>
      <c r="Z74" s="525"/>
      <c r="AA74" s="525"/>
      <c r="AB74" s="525"/>
      <c r="AC74" s="525"/>
      <c r="AD74" s="525"/>
      <c r="AE74" s="525"/>
      <c r="AF74" s="525"/>
      <c r="AG74" s="525"/>
      <c r="AH74" s="525"/>
      <c r="AI74" s="525"/>
      <c r="AJ74" s="525"/>
      <c r="AK74" s="525"/>
      <c r="AL74" s="525"/>
      <c r="AM74" s="525"/>
      <c r="AN74" s="525"/>
      <c r="AO74" s="525"/>
      <c r="AP74" s="525"/>
      <c r="AQ74" s="525"/>
      <c r="AR74" s="525"/>
      <c r="AS74" s="525"/>
      <c r="AT74" s="525"/>
      <c r="AU74" s="525"/>
      <c r="AV74" s="525"/>
      <c r="AW74" s="525"/>
      <c r="AX74" s="525"/>
      <c r="AY74" s="525"/>
      <c r="AZ74" s="525"/>
      <c r="BA74" s="525"/>
      <c r="BB74" s="525"/>
      <c r="BC74" s="525"/>
      <c r="BD74" s="525"/>
      <c r="BE74" s="525"/>
      <c r="BF74" s="525"/>
      <c r="BG74" s="525"/>
      <c r="BH74" s="525"/>
      <c r="BI74" s="525"/>
      <c r="BJ74" s="525"/>
      <c r="BK74" s="525"/>
      <c r="BL74" s="525"/>
      <c r="BM74" s="525"/>
      <c r="BN74" s="525"/>
      <c r="BO74" s="525"/>
      <c r="BP74" s="525"/>
      <c r="BQ74" s="525"/>
      <c r="BR74" s="525"/>
      <c r="BS74" s="525"/>
      <c r="BT74" s="525"/>
      <c r="BU74" s="525"/>
      <c r="BV74" s="525"/>
      <c r="BW74" s="525"/>
      <c r="BX74" s="525"/>
      <c r="BY74" s="525"/>
      <c r="BZ74" s="525"/>
      <c r="CA74" s="525"/>
      <c r="CB74" s="525"/>
      <c r="CC74" s="525"/>
      <c r="CD74" s="525"/>
      <c r="CE74" s="525"/>
      <c r="CF74" s="525"/>
      <c r="CG74" s="525"/>
      <c r="CH74" s="525"/>
      <c r="CI74" s="525"/>
      <c r="CJ74" s="525"/>
      <c r="CK74" s="525"/>
      <c r="CL74" s="525"/>
      <c r="CM74" s="525"/>
      <c r="CN74" s="525"/>
      <c r="CO74" s="525"/>
      <c r="CP74" s="525"/>
      <c r="CQ74" s="525"/>
      <c r="CR74" s="525"/>
      <c r="CS74" s="525"/>
      <c r="CT74" s="525"/>
      <c r="CU74" s="525"/>
      <c r="CV74" s="525"/>
      <c r="CW74" s="525"/>
      <c r="CX74" s="525"/>
      <c r="CY74" s="525"/>
      <c r="CZ74" s="525"/>
      <c r="DA74" s="525"/>
      <c r="DB74" s="525"/>
      <c r="DC74" s="525"/>
      <c r="DD74" s="525"/>
      <c r="DE74" s="525"/>
      <c r="DF74" s="525"/>
      <c r="DG74" s="525"/>
      <c r="DH74" s="525"/>
      <c r="DI74" s="525"/>
      <c r="DJ74" s="525"/>
      <c r="DK74" s="525"/>
      <c r="DL74" s="525"/>
      <c r="DM74" s="525"/>
      <c r="DN74" s="525"/>
      <c r="DO74" s="525"/>
      <c r="DP74" s="525"/>
      <c r="DQ74" s="525"/>
      <c r="DR74" s="525"/>
      <c r="DS74" s="525"/>
      <c r="DT74" s="525"/>
      <c r="DU74" s="525"/>
      <c r="DV74" s="525"/>
      <c r="DW74" s="525"/>
      <c r="DX74" s="525"/>
      <c r="DY74" s="525"/>
    </row>
    <row r="75" spans="1:129" s="92" customFormat="1" ht="12.75" customHeight="1">
      <c r="A75" s="342"/>
      <c r="B75" s="349" t="s">
        <v>508</v>
      </c>
      <c r="C75" s="224">
        <v>10329</v>
      </c>
      <c r="D75" s="224">
        <v>200</v>
      </c>
      <c r="E75" s="525"/>
      <c r="F75" s="183"/>
      <c r="G75" s="525"/>
      <c r="H75" s="525"/>
      <c r="I75" s="525"/>
      <c r="J75" s="525"/>
      <c r="K75" s="525"/>
      <c r="L75" s="525"/>
      <c r="M75" s="525"/>
      <c r="N75" s="525"/>
      <c r="O75" s="525"/>
      <c r="P75" s="525"/>
      <c r="Q75" s="525"/>
      <c r="R75" s="525"/>
      <c r="S75" s="525"/>
      <c r="T75" s="525"/>
      <c r="U75" s="525"/>
      <c r="V75" s="525"/>
      <c r="W75" s="525"/>
      <c r="X75" s="525"/>
      <c r="Y75" s="525"/>
      <c r="Z75" s="525"/>
      <c r="AA75" s="525"/>
      <c r="AB75" s="525"/>
      <c r="AC75" s="525"/>
      <c r="AD75" s="525"/>
      <c r="AE75" s="525"/>
      <c r="AF75" s="525"/>
      <c r="AG75" s="525"/>
      <c r="AH75" s="525"/>
      <c r="AI75" s="525"/>
      <c r="AJ75" s="525"/>
      <c r="AK75" s="525"/>
      <c r="AL75" s="525"/>
      <c r="AM75" s="525"/>
      <c r="AN75" s="525"/>
      <c r="AO75" s="525"/>
      <c r="AP75" s="525"/>
      <c r="AQ75" s="525"/>
      <c r="AR75" s="525"/>
      <c r="AS75" s="525"/>
      <c r="AT75" s="525"/>
      <c r="AU75" s="525"/>
      <c r="AV75" s="525"/>
      <c r="AW75" s="525"/>
      <c r="AX75" s="525"/>
      <c r="AY75" s="525"/>
      <c r="AZ75" s="525"/>
      <c r="BA75" s="525"/>
      <c r="BB75" s="525"/>
      <c r="BC75" s="525"/>
      <c r="BD75" s="525"/>
      <c r="BE75" s="525"/>
      <c r="BF75" s="525"/>
      <c r="BG75" s="525"/>
      <c r="BH75" s="525"/>
      <c r="BI75" s="525"/>
      <c r="BJ75" s="525"/>
      <c r="BK75" s="525"/>
      <c r="BL75" s="525"/>
      <c r="BM75" s="525"/>
      <c r="BN75" s="525"/>
      <c r="BO75" s="525"/>
      <c r="BP75" s="525"/>
      <c r="BQ75" s="525"/>
      <c r="BR75" s="525"/>
      <c r="BS75" s="525"/>
      <c r="BT75" s="525"/>
      <c r="BU75" s="525"/>
      <c r="BV75" s="525"/>
      <c r="BW75" s="525"/>
      <c r="BX75" s="525"/>
      <c r="BY75" s="525"/>
      <c r="BZ75" s="525"/>
      <c r="CA75" s="525"/>
      <c r="CB75" s="525"/>
      <c r="CC75" s="525"/>
      <c r="CD75" s="525"/>
      <c r="CE75" s="525"/>
      <c r="CF75" s="525"/>
      <c r="CG75" s="525"/>
      <c r="CH75" s="525"/>
      <c r="CI75" s="525"/>
      <c r="CJ75" s="525"/>
      <c r="CK75" s="525"/>
      <c r="CL75" s="525"/>
      <c r="CM75" s="525"/>
      <c r="CN75" s="525"/>
      <c r="CO75" s="525"/>
      <c r="CP75" s="525"/>
      <c r="CQ75" s="525"/>
      <c r="CR75" s="525"/>
      <c r="CS75" s="525"/>
      <c r="CT75" s="525"/>
      <c r="CU75" s="525"/>
      <c r="CV75" s="525"/>
      <c r="CW75" s="525"/>
      <c r="CX75" s="525"/>
      <c r="CY75" s="525"/>
      <c r="CZ75" s="525"/>
      <c r="DA75" s="525"/>
      <c r="DB75" s="525"/>
      <c r="DC75" s="525"/>
      <c r="DD75" s="525"/>
      <c r="DE75" s="525"/>
      <c r="DF75" s="525"/>
      <c r="DG75" s="525"/>
      <c r="DH75" s="525"/>
      <c r="DI75" s="525"/>
      <c r="DJ75" s="525"/>
      <c r="DK75" s="525"/>
      <c r="DL75" s="525"/>
      <c r="DM75" s="525"/>
      <c r="DN75" s="525"/>
      <c r="DO75" s="525"/>
      <c r="DP75" s="525"/>
      <c r="DQ75" s="525"/>
      <c r="DR75" s="525"/>
      <c r="DS75" s="525"/>
      <c r="DT75" s="525"/>
      <c r="DU75" s="525"/>
      <c r="DV75" s="525"/>
      <c r="DW75" s="525"/>
      <c r="DX75" s="525"/>
      <c r="DY75" s="525"/>
    </row>
    <row r="76" spans="1:129" s="92" customFormat="1" ht="12.75" customHeight="1">
      <c r="A76" s="361" t="s">
        <v>1222</v>
      </c>
      <c r="B76" s="142" t="s">
        <v>629</v>
      </c>
      <c r="C76" s="385">
        <v>10329</v>
      </c>
      <c r="D76" s="385">
        <v>200</v>
      </c>
      <c r="E76" s="525"/>
      <c r="F76" s="183"/>
      <c r="G76" s="525"/>
      <c r="H76" s="525"/>
      <c r="I76" s="525"/>
      <c r="J76" s="525"/>
      <c r="K76" s="525"/>
      <c r="L76" s="525"/>
      <c r="M76" s="525"/>
      <c r="N76" s="525"/>
      <c r="O76" s="525"/>
      <c r="P76" s="525"/>
      <c r="Q76" s="525"/>
      <c r="R76" s="525"/>
      <c r="S76" s="525"/>
      <c r="T76" s="525"/>
      <c r="U76" s="525"/>
      <c r="V76" s="525"/>
      <c r="W76" s="525"/>
      <c r="X76" s="525"/>
      <c r="Y76" s="525"/>
      <c r="Z76" s="525"/>
      <c r="AA76" s="525"/>
      <c r="AB76" s="525"/>
      <c r="AC76" s="525"/>
      <c r="AD76" s="525"/>
      <c r="AE76" s="525"/>
      <c r="AF76" s="525"/>
      <c r="AG76" s="525"/>
      <c r="AH76" s="525"/>
      <c r="AI76" s="525"/>
      <c r="AJ76" s="525"/>
      <c r="AK76" s="525"/>
      <c r="AL76" s="525"/>
      <c r="AM76" s="525"/>
      <c r="AN76" s="525"/>
      <c r="AO76" s="525"/>
      <c r="AP76" s="525"/>
      <c r="AQ76" s="525"/>
      <c r="AR76" s="525"/>
      <c r="AS76" s="525"/>
      <c r="AT76" s="525"/>
      <c r="AU76" s="525"/>
      <c r="AV76" s="525"/>
      <c r="AW76" s="525"/>
      <c r="AX76" s="525"/>
      <c r="AY76" s="525"/>
      <c r="AZ76" s="525"/>
      <c r="BA76" s="525"/>
      <c r="BB76" s="525"/>
      <c r="BC76" s="525"/>
      <c r="BD76" s="525"/>
      <c r="BE76" s="525"/>
      <c r="BF76" s="525"/>
      <c r="BG76" s="525"/>
      <c r="BH76" s="525"/>
      <c r="BI76" s="525"/>
      <c r="BJ76" s="525"/>
      <c r="BK76" s="525"/>
      <c r="BL76" s="525"/>
      <c r="BM76" s="525"/>
      <c r="BN76" s="525"/>
      <c r="BO76" s="525"/>
      <c r="BP76" s="525"/>
      <c r="BQ76" s="525"/>
      <c r="BR76" s="525"/>
      <c r="BS76" s="525"/>
      <c r="BT76" s="525"/>
      <c r="BU76" s="525"/>
      <c r="BV76" s="525"/>
      <c r="BW76" s="525"/>
      <c r="BX76" s="525"/>
      <c r="BY76" s="525"/>
      <c r="BZ76" s="525"/>
      <c r="CA76" s="525"/>
      <c r="CB76" s="525"/>
      <c r="CC76" s="525"/>
      <c r="CD76" s="525"/>
      <c r="CE76" s="525"/>
      <c r="CF76" s="525"/>
      <c r="CG76" s="525"/>
      <c r="CH76" s="525"/>
      <c r="CI76" s="525"/>
      <c r="CJ76" s="525"/>
      <c r="CK76" s="525"/>
      <c r="CL76" s="525"/>
      <c r="CM76" s="525"/>
      <c r="CN76" s="525"/>
      <c r="CO76" s="525"/>
      <c r="CP76" s="525"/>
      <c r="CQ76" s="525"/>
      <c r="CR76" s="525"/>
      <c r="CS76" s="525"/>
      <c r="CT76" s="525"/>
      <c r="CU76" s="525"/>
      <c r="CV76" s="525"/>
      <c r="CW76" s="525"/>
      <c r="CX76" s="525"/>
      <c r="CY76" s="525"/>
      <c r="CZ76" s="525"/>
      <c r="DA76" s="525"/>
      <c r="DB76" s="525"/>
      <c r="DC76" s="525"/>
      <c r="DD76" s="525"/>
      <c r="DE76" s="525"/>
      <c r="DF76" s="525"/>
      <c r="DG76" s="525"/>
      <c r="DH76" s="525"/>
      <c r="DI76" s="525"/>
      <c r="DJ76" s="525"/>
      <c r="DK76" s="525"/>
      <c r="DL76" s="525"/>
      <c r="DM76" s="525"/>
      <c r="DN76" s="525"/>
      <c r="DO76" s="525"/>
      <c r="DP76" s="525"/>
      <c r="DQ76" s="525"/>
      <c r="DR76" s="525"/>
      <c r="DS76" s="525"/>
      <c r="DT76" s="525"/>
      <c r="DU76" s="525"/>
      <c r="DV76" s="525"/>
      <c r="DW76" s="525"/>
      <c r="DX76" s="525"/>
      <c r="DY76" s="525"/>
    </row>
    <row r="77" spans="1:129" s="92" customFormat="1" ht="12.75" customHeight="1">
      <c r="A77" s="342"/>
      <c r="B77" s="549" t="s">
        <v>1231</v>
      </c>
      <c r="C77" s="385"/>
      <c r="D77" s="235"/>
      <c r="E77" s="525"/>
      <c r="F77" s="525"/>
      <c r="G77" s="525"/>
      <c r="H77" s="525"/>
      <c r="I77" s="525"/>
      <c r="J77" s="525"/>
      <c r="K77" s="525"/>
      <c r="L77" s="525"/>
      <c r="M77" s="525"/>
      <c r="N77" s="525"/>
      <c r="O77" s="525"/>
      <c r="P77" s="525"/>
      <c r="Q77" s="525"/>
      <c r="R77" s="525"/>
      <c r="S77" s="525"/>
      <c r="T77" s="525"/>
      <c r="U77" s="525"/>
      <c r="V77" s="525"/>
      <c r="W77" s="525"/>
      <c r="X77" s="525"/>
      <c r="Y77" s="525"/>
      <c r="Z77" s="525"/>
      <c r="AA77" s="525"/>
      <c r="AB77" s="525"/>
      <c r="AC77" s="525"/>
      <c r="AD77" s="525"/>
      <c r="AE77" s="525"/>
      <c r="AF77" s="525"/>
      <c r="AG77" s="525"/>
      <c r="AH77" s="525"/>
      <c r="AI77" s="525"/>
      <c r="AJ77" s="525"/>
      <c r="AK77" s="525"/>
      <c r="AL77" s="525"/>
      <c r="AM77" s="525"/>
      <c r="AN77" s="525"/>
      <c r="AO77" s="525"/>
      <c r="AP77" s="525"/>
      <c r="AQ77" s="525"/>
      <c r="AR77" s="525"/>
      <c r="AS77" s="525"/>
      <c r="AT77" s="525"/>
      <c r="AU77" s="525"/>
      <c r="AV77" s="525"/>
      <c r="AW77" s="525"/>
      <c r="AX77" s="525"/>
      <c r="AY77" s="525"/>
      <c r="AZ77" s="525"/>
      <c r="BA77" s="525"/>
      <c r="BB77" s="525"/>
      <c r="BC77" s="525"/>
      <c r="BD77" s="525"/>
      <c r="BE77" s="525"/>
      <c r="BF77" s="525"/>
      <c r="BG77" s="525"/>
      <c r="BH77" s="525"/>
      <c r="BI77" s="525"/>
      <c r="BJ77" s="525"/>
      <c r="BK77" s="525"/>
      <c r="BL77" s="525"/>
      <c r="BM77" s="525"/>
      <c r="BN77" s="525"/>
      <c r="BO77" s="525"/>
      <c r="BP77" s="525"/>
      <c r="BQ77" s="525"/>
      <c r="BR77" s="525"/>
      <c r="BS77" s="525"/>
      <c r="BT77" s="525"/>
      <c r="BU77" s="525"/>
      <c r="BV77" s="525"/>
      <c r="BW77" s="525"/>
      <c r="BX77" s="525"/>
      <c r="BY77" s="525"/>
      <c r="BZ77" s="525"/>
      <c r="CA77" s="525"/>
      <c r="CB77" s="525"/>
      <c r="CC77" s="525"/>
      <c r="CD77" s="525"/>
      <c r="CE77" s="525"/>
      <c r="CF77" s="525"/>
      <c r="CG77" s="525"/>
      <c r="CH77" s="525"/>
      <c r="CI77" s="525"/>
      <c r="CJ77" s="525"/>
      <c r="CK77" s="525"/>
      <c r="CL77" s="525"/>
      <c r="CM77" s="525"/>
      <c r="CN77" s="525"/>
      <c r="CO77" s="525"/>
      <c r="CP77" s="525"/>
      <c r="CQ77" s="525"/>
      <c r="CR77" s="525"/>
      <c r="CS77" s="525"/>
      <c r="CT77" s="525"/>
      <c r="CU77" s="525"/>
      <c r="CV77" s="525"/>
      <c r="CW77" s="525"/>
      <c r="CX77" s="525"/>
      <c r="CY77" s="525"/>
      <c r="CZ77" s="525"/>
      <c r="DA77" s="525"/>
      <c r="DB77" s="525"/>
      <c r="DC77" s="525"/>
      <c r="DD77" s="525"/>
      <c r="DE77" s="525"/>
      <c r="DF77" s="525"/>
      <c r="DG77" s="525"/>
      <c r="DH77" s="525"/>
      <c r="DI77" s="525"/>
      <c r="DJ77" s="525"/>
      <c r="DK77" s="525"/>
      <c r="DL77" s="525"/>
      <c r="DM77" s="525"/>
      <c r="DN77" s="525"/>
      <c r="DO77" s="525"/>
      <c r="DP77" s="525"/>
      <c r="DQ77" s="525"/>
      <c r="DR77" s="525"/>
      <c r="DS77" s="525"/>
      <c r="DT77" s="525"/>
      <c r="DU77" s="525"/>
      <c r="DV77" s="525"/>
      <c r="DW77" s="525"/>
      <c r="DX77" s="525"/>
      <c r="DY77" s="525"/>
    </row>
    <row r="78" spans="1:129" s="527" customFormat="1" ht="12.75" customHeight="1">
      <c r="A78" s="518"/>
      <c r="B78" s="544" t="s">
        <v>1225</v>
      </c>
      <c r="C78" s="447">
        <v>4672</v>
      </c>
      <c r="D78" s="68">
        <v>49</v>
      </c>
      <c r="E78" s="526"/>
      <c r="F78" s="526"/>
      <c r="G78" s="526"/>
      <c r="H78" s="526"/>
      <c r="I78" s="526"/>
      <c r="J78" s="526"/>
      <c r="K78" s="526"/>
      <c r="L78" s="526"/>
      <c r="M78" s="526"/>
      <c r="N78" s="526"/>
      <c r="O78" s="526"/>
      <c r="P78" s="526"/>
      <c r="Q78" s="526"/>
      <c r="R78" s="526"/>
      <c r="S78" s="526"/>
      <c r="T78" s="526"/>
      <c r="U78" s="526"/>
      <c r="V78" s="526"/>
      <c r="W78" s="526"/>
      <c r="X78" s="526"/>
      <c r="Y78" s="526"/>
      <c r="Z78" s="526"/>
      <c r="AA78" s="526"/>
      <c r="AB78" s="526"/>
      <c r="AC78" s="526"/>
      <c r="AD78" s="526"/>
      <c r="AE78" s="526"/>
      <c r="AF78" s="526"/>
      <c r="AG78" s="526"/>
      <c r="AH78" s="526"/>
      <c r="AI78" s="526"/>
      <c r="AJ78" s="526"/>
      <c r="AK78" s="526"/>
      <c r="AL78" s="526"/>
      <c r="AM78" s="526"/>
      <c r="AN78" s="526"/>
      <c r="AO78" s="526"/>
      <c r="AP78" s="526"/>
      <c r="AQ78" s="526"/>
      <c r="AR78" s="526"/>
      <c r="AS78" s="526"/>
      <c r="AT78" s="526"/>
      <c r="AU78" s="526"/>
      <c r="AV78" s="526"/>
      <c r="AW78" s="526"/>
      <c r="AX78" s="526"/>
      <c r="AY78" s="526"/>
      <c r="AZ78" s="526"/>
      <c r="BA78" s="526"/>
      <c r="BB78" s="526"/>
      <c r="BC78" s="526"/>
      <c r="BD78" s="526"/>
      <c r="BE78" s="526"/>
      <c r="BF78" s="526"/>
      <c r="BG78" s="526"/>
      <c r="BH78" s="526"/>
      <c r="BI78" s="526"/>
      <c r="BJ78" s="526"/>
      <c r="BK78" s="526"/>
      <c r="BL78" s="526"/>
      <c r="BM78" s="526"/>
      <c r="BN78" s="526"/>
      <c r="BO78" s="526"/>
      <c r="BP78" s="526"/>
      <c r="BQ78" s="526"/>
      <c r="BR78" s="526"/>
      <c r="BS78" s="526"/>
      <c r="BT78" s="526"/>
      <c r="BU78" s="526"/>
      <c r="BV78" s="526"/>
      <c r="BW78" s="526"/>
      <c r="BX78" s="526"/>
      <c r="BY78" s="526"/>
      <c r="BZ78" s="526"/>
      <c r="CA78" s="526"/>
      <c r="CB78" s="526"/>
      <c r="CC78" s="526"/>
      <c r="CD78" s="526"/>
      <c r="CE78" s="526"/>
      <c r="CF78" s="526"/>
      <c r="CG78" s="526"/>
      <c r="CH78" s="526"/>
      <c r="CI78" s="526"/>
      <c r="CJ78" s="526"/>
      <c r="CK78" s="526"/>
      <c r="CL78" s="526"/>
      <c r="CM78" s="526"/>
      <c r="CN78" s="526"/>
      <c r="CO78" s="526"/>
      <c r="CP78" s="526"/>
      <c r="CQ78" s="526"/>
      <c r="CR78" s="526"/>
      <c r="CS78" s="526"/>
      <c r="CT78" s="526"/>
      <c r="CU78" s="526"/>
      <c r="CV78" s="526"/>
      <c r="CW78" s="526"/>
      <c r="CX78" s="526"/>
      <c r="CY78" s="526"/>
      <c r="CZ78" s="526"/>
      <c r="DA78" s="526"/>
      <c r="DB78" s="526"/>
      <c r="DC78" s="526"/>
      <c r="DD78" s="526"/>
      <c r="DE78" s="526"/>
      <c r="DF78" s="526"/>
      <c r="DG78" s="526"/>
      <c r="DH78" s="526"/>
      <c r="DI78" s="526"/>
      <c r="DJ78" s="526"/>
      <c r="DK78" s="526"/>
      <c r="DL78" s="526"/>
      <c r="DM78" s="526"/>
      <c r="DN78" s="526"/>
      <c r="DO78" s="526"/>
      <c r="DP78" s="526"/>
      <c r="DQ78" s="526"/>
      <c r="DR78" s="526"/>
      <c r="DS78" s="526"/>
      <c r="DT78" s="526"/>
      <c r="DU78" s="526"/>
      <c r="DV78" s="526"/>
      <c r="DW78" s="526"/>
      <c r="DX78" s="526"/>
      <c r="DY78" s="526"/>
    </row>
    <row r="79" spans="1:9" ht="12.75">
      <c r="A79" s="520"/>
      <c r="B79" s="544" t="s">
        <v>974</v>
      </c>
      <c r="C79" s="384">
        <v>1331</v>
      </c>
      <c r="D79" s="384">
        <v>5</v>
      </c>
      <c r="E79" s="545"/>
      <c r="F79" s="545"/>
      <c r="G79" s="547"/>
      <c r="H79" s="545"/>
      <c r="I79" s="545"/>
    </row>
    <row r="80" spans="1:9" ht="12.75">
      <c r="A80" s="342" t="s">
        <v>880</v>
      </c>
      <c r="B80" s="548" t="s">
        <v>1226</v>
      </c>
      <c r="C80" s="244">
        <v>651</v>
      </c>
      <c r="D80" s="235">
        <v>5</v>
      </c>
      <c r="E80" s="545"/>
      <c r="F80" s="545"/>
      <c r="G80" s="547"/>
      <c r="H80" s="545"/>
      <c r="I80" s="545"/>
    </row>
    <row r="81" spans="1:9" ht="12.75">
      <c r="A81" s="350" t="s">
        <v>882</v>
      </c>
      <c r="B81" s="548" t="s">
        <v>1227</v>
      </c>
      <c r="C81" s="244">
        <v>651</v>
      </c>
      <c r="D81" s="235">
        <v>5</v>
      </c>
      <c r="E81" s="545"/>
      <c r="F81" s="545"/>
      <c r="G81" s="547"/>
      <c r="H81" s="545"/>
      <c r="I81" s="545"/>
    </row>
    <row r="82" spans="1:9" ht="12.75">
      <c r="A82" s="350">
        <v>2000</v>
      </c>
      <c r="B82" s="548" t="s">
        <v>1230</v>
      </c>
      <c r="C82" s="244">
        <v>651</v>
      </c>
      <c r="D82" s="235">
        <v>5</v>
      </c>
      <c r="E82" s="545"/>
      <c r="F82" s="545"/>
      <c r="G82" s="547"/>
      <c r="H82" s="545"/>
      <c r="I82" s="545"/>
    </row>
    <row r="83" spans="1:9" ht="12.75">
      <c r="A83" s="350" t="s">
        <v>927</v>
      </c>
      <c r="B83" s="548" t="s">
        <v>1232</v>
      </c>
      <c r="C83" s="244">
        <v>680</v>
      </c>
      <c r="D83" s="235">
        <v>0</v>
      </c>
      <c r="E83" s="545"/>
      <c r="F83" s="545"/>
      <c r="G83" s="547"/>
      <c r="H83" s="545"/>
      <c r="I83" s="545"/>
    </row>
    <row r="84" spans="1:9" ht="12.75">
      <c r="A84" s="350">
        <v>5000</v>
      </c>
      <c r="B84" s="548" t="s">
        <v>930</v>
      </c>
      <c r="C84" s="244">
        <v>680</v>
      </c>
      <c r="D84" s="235">
        <v>0</v>
      </c>
      <c r="E84" s="545"/>
      <c r="F84" s="545"/>
      <c r="G84" s="547"/>
      <c r="H84" s="545"/>
      <c r="I84" s="545"/>
    </row>
    <row r="85" spans="1:129" s="92" customFormat="1" ht="12.75" customHeight="1">
      <c r="A85" s="356"/>
      <c r="B85" s="349" t="s">
        <v>507</v>
      </c>
      <c r="C85" s="224">
        <v>3341</v>
      </c>
      <c r="D85" s="224">
        <v>44</v>
      </c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25"/>
      <c r="Z85" s="525"/>
      <c r="AA85" s="525"/>
      <c r="AB85" s="525"/>
      <c r="AC85" s="525"/>
      <c r="AD85" s="525"/>
      <c r="AE85" s="525"/>
      <c r="AF85" s="525"/>
      <c r="AG85" s="525"/>
      <c r="AH85" s="525"/>
      <c r="AI85" s="525"/>
      <c r="AJ85" s="525"/>
      <c r="AK85" s="525"/>
      <c r="AL85" s="525"/>
      <c r="AM85" s="525"/>
      <c r="AN85" s="525"/>
      <c r="AO85" s="525"/>
      <c r="AP85" s="525"/>
      <c r="AQ85" s="525"/>
      <c r="AR85" s="525"/>
      <c r="AS85" s="525"/>
      <c r="AT85" s="525"/>
      <c r="AU85" s="525"/>
      <c r="AV85" s="525"/>
      <c r="AW85" s="525"/>
      <c r="AX85" s="525"/>
      <c r="AY85" s="525"/>
      <c r="AZ85" s="525"/>
      <c r="BA85" s="525"/>
      <c r="BB85" s="525"/>
      <c r="BC85" s="525"/>
      <c r="BD85" s="525"/>
      <c r="BE85" s="525"/>
      <c r="BF85" s="525"/>
      <c r="BG85" s="525"/>
      <c r="BH85" s="525"/>
      <c r="BI85" s="525"/>
      <c r="BJ85" s="525"/>
      <c r="BK85" s="525"/>
      <c r="BL85" s="525"/>
      <c r="BM85" s="525"/>
      <c r="BN85" s="525"/>
      <c r="BO85" s="525"/>
      <c r="BP85" s="525"/>
      <c r="BQ85" s="525"/>
      <c r="BR85" s="525"/>
      <c r="BS85" s="525"/>
      <c r="BT85" s="525"/>
      <c r="BU85" s="525"/>
      <c r="BV85" s="525"/>
      <c r="BW85" s="525"/>
      <c r="BX85" s="525"/>
      <c r="BY85" s="525"/>
      <c r="BZ85" s="525"/>
      <c r="CA85" s="525"/>
      <c r="CB85" s="525"/>
      <c r="CC85" s="525"/>
      <c r="CD85" s="525"/>
      <c r="CE85" s="525"/>
      <c r="CF85" s="525"/>
      <c r="CG85" s="525"/>
      <c r="CH85" s="525"/>
      <c r="CI85" s="525"/>
      <c r="CJ85" s="525"/>
      <c r="CK85" s="525"/>
      <c r="CL85" s="525"/>
      <c r="CM85" s="525"/>
      <c r="CN85" s="525"/>
      <c r="CO85" s="525"/>
      <c r="CP85" s="525"/>
      <c r="CQ85" s="525"/>
      <c r="CR85" s="525"/>
      <c r="CS85" s="525"/>
      <c r="CT85" s="525"/>
      <c r="CU85" s="525"/>
      <c r="CV85" s="525"/>
      <c r="CW85" s="525"/>
      <c r="CX85" s="525"/>
      <c r="CY85" s="525"/>
      <c r="CZ85" s="525"/>
      <c r="DA85" s="525"/>
      <c r="DB85" s="525"/>
      <c r="DC85" s="525"/>
      <c r="DD85" s="525"/>
      <c r="DE85" s="525"/>
      <c r="DF85" s="525"/>
      <c r="DG85" s="525"/>
      <c r="DH85" s="525"/>
      <c r="DI85" s="525"/>
      <c r="DJ85" s="525"/>
      <c r="DK85" s="525"/>
      <c r="DL85" s="525"/>
      <c r="DM85" s="525"/>
      <c r="DN85" s="525"/>
      <c r="DO85" s="525"/>
      <c r="DP85" s="525"/>
      <c r="DQ85" s="525"/>
      <c r="DR85" s="525"/>
      <c r="DS85" s="525"/>
      <c r="DT85" s="525"/>
      <c r="DU85" s="525"/>
      <c r="DV85" s="525"/>
      <c r="DW85" s="525"/>
      <c r="DX85" s="525"/>
      <c r="DY85" s="525"/>
    </row>
    <row r="86" spans="1:129" s="92" customFormat="1" ht="12.75" customHeight="1">
      <c r="A86" s="342"/>
      <c r="B86" s="349" t="s">
        <v>508</v>
      </c>
      <c r="C86" s="224">
        <v>-3341</v>
      </c>
      <c r="D86" s="224">
        <v>-44</v>
      </c>
      <c r="E86" s="525"/>
      <c r="F86" s="525"/>
      <c r="G86" s="525"/>
      <c r="H86" s="525"/>
      <c r="I86" s="525"/>
      <c r="J86" s="525"/>
      <c r="K86" s="525"/>
      <c r="L86" s="525"/>
      <c r="M86" s="525"/>
      <c r="N86" s="525"/>
      <c r="O86" s="525"/>
      <c r="P86" s="525"/>
      <c r="Q86" s="525"/>
      <c r="R86" s="525"/>
      <c r="S86" s="525"/>
      <c r="T86" s="525"/>
      <c r="U86" s="525"/>
      <c r="V86" s="525"/>
      <c r="W86" s="525"/>
      <c r="X86" s="525"/>
      <c r="Y86" s="525"/>
      <c r="Z86" s="525"/>
      <c r="AA86" s="525"/>
      <c r="AB86" s="525"/>
      <c r="AC86" s="525"/>
      <c r="AD86" s="525"/>
      <c r="AE86" s="525"/>
      <c r="AF86" s="525"/>
      <c r="AG86" s="525"/>
      <c r="AH86" s="525"/>
      <c r="AI86" s="525"/>
      <c r="AJ86" s="525"/>
      <c r="AK86" s="525"/>
      <c r="AL86" s="525"/>
      <c r="AM86" s="525"/>
      <c r="AN86" s="525"/>
      <c r="AO86" s="525"/>
      <c r="AP86" s="525"/>
      <c r="AQ86" s="525"/>
      <c r="AR86" s="525"/>
      <c r="AS86" s="525"/>
      <c r="AT86" s="525"/>
      <c r="AU86" s="525"/>
      <c r="AV86" s="525"/>
      <c r="AW86" s="525"/>
      <c r="AX86" s="525"/>
      <c r="AY86" s="525"/>
      <c r="AZ86" s="525"/>
      <c r="BA86" s="525"/>
      <c r="BB86" s="525"/>
      <c r="BC86" s="525"/>
      <c r="BD86" s="525"/>
      <c r="BE86" s="525"/>
      <c r="BF86" s="525"/>
      <c r="BG86" s="525"/>
      <c r="BH86" s="525"/>
      <c r="BI86" s="525"/>
      <c r="BJ86" s="525"/>
      <c r="BK86" s="525"/>
      <c r="BL86" s="525"/>
      <c r="BM86" s="525"/>
      <c r="BN86" s="525"/>
      <c r="BO86" s="525"/>
      <c r="BP86" s="525"/>
      <c r="BQ86" s="525"/>
      <c r="BR86" s="525"/>
      <c r="BS86" s="525"/>
      <c r="BT86" s="525"/>
      <c r="BU86" s="525"/>
      <c r="BV86" s="525"/>
      <c r="BW86" s="525"/>
      <c r="BX86" s="525"/>
      <c r="BY86" s="525"/>
      <c r="BZ86" s="525"/>
      <c r="CA86" s="525"/>
      <c r="CB86" s="525"/>
      <c r="CC86" s="525"/>
      <c r="CD86" s="525"/>
      <c r="CE86" s="525"/>
      <c r="CF86" s="525"/>
      <c r="CG86" s="525"/>
      <c r="CH86" s="525"/>
      <c r="CI86" s="525"/>
      <c r="CJ86" s="525"/>
      <c r="CK86" s="525"/>
      <c r="CL86" s="525"/>
      <c r="CM86" s="525"/>
      <c r="CN86" s="525"/>
      <c r="CO86" s="525"/>
      <c r="CP86" s="525"/>
      <c r="CQ86" s="525"/>
      <c r="CR86" s="525"/>
      <c r="CS86" s="525"/>
      <c r="CT86" s="525"/>
      <c r="CU86" s="525"/>
      <c r="CV86" s="525"/>
      <c r="CW86" s="525"/>
      <c r="CX86" s="525"/>
      <c r="CY86" s="525"/>
      <c r="CZ86" s="525"/>
      <c r="DA86" s="525"/>
      <c r="DB86" s="525"/>
      <c r="DC86" s="525"/>
      <c r="DD86" s="525"/>
      <c r="DE86" s="525"/>
      <c r="DF86" s="525"/>
      <c r="DG86" s="525"/>
      <c r="DH86" s="525"/>
      <c r="DI86" s="525"/>
      <c r="DJ86" s="525"/>
      <c r="DK86" s="525"/>
      <c r="DL86" s="525"/>
      <c r="DM86" s="525"/>
      <c r="DN86" s="525"/>
      <c r="DO86" s="525"/>
      <c r="DP86" s="525"/>
      <c r="DQ86" s="525"/>
      <c r="DR86" s="525"/>
      <c r="DS86" s="525"/>
      <c r="DT86" s="525"/>
      <c r="DU86" s="525"/>
      <c r="DV86" s="525"/>
      <c r="DW86" s="525"/>
      <c r="DX86" s="525"/>
      <c r="DY86" s="525"/>
    </row>
    <row r="87" spans="1:129" s="92" customFormat="1" ht="12" customHeight="1">
      <c r="A87" s="361" t="s">
        <v>1222</v>
      </c>
      <c r="B87" s="142" t="s">
        <v>629</v>
      </c>
      <c r="C87" s="385">
        <v>-3341</v>
      </c>
      <c r="D87" s="385">
        <v>-44</v>
      </c>
      <c r="E87" s="525"/>
      <c r="F87" s="525"/>
      <c r="G87" s="525"/>
      <c r="H87" s="525"/>
      <c r="I87" s="525"/>
      <c r="J87" s="525"/>
      <c r="K87" s="525"/>
      <c r="L87" s="525"/>
      <c r="M87" s="525"/>
      <c r="N87" s="525"/>
      <c r="O87" s="525"/>
      <c r="P87" s="525"/>
      <c r="Q87" s="525"/>
      <c r="R87" s="525"/>
      <c r="S87" s="525"/>
      <c r="T87" s="525"/>
      <c r="U87" s="525"/>
      <c r="V87" s="525"/>
      <c r="W87" s="525"/>
      <c r="X87" s="525"/>
      <c r="Y87" s="525"/>
      <c r="Z87" s="525"/>
      <c r="AA87" s="525"/>
      <c r="AB87" s="525"/>
      <c r="AC87" s="525"/>
      <c r="AD87" s="525"/>
      <c r="AE87" s="525"/>
      <c r="AF87" s="525"/>
      <c r="AG87" s="525"/>
      <c r="AH87" s="525"/>
      <c r="AI87" s="525"/>
      <c r="AJ87" s="525"/>
      <c r="AK87" s="525"/>
      <c r="AL87" s="525"/>
      <c r="AM87" s="525"/>
      <c r="AN87" s="525"/>
      <c r="AO87" s="525"/>
      <c r="AP87" s="525"/>
      <c r="AQ87" s="525"/>
      <c r="AR87" s="525"/>
      <c r="AS87" s="525"/>
      <c r="AT87" s="525"/>
      <c r="AU87" s="525"/>
      <c r="AV87" s="525"/>
      <c r="AW87" s="525"/>
      <c r="AX87" s="525"/>
      <c r="AY87" s="525"/>
      <c r="AZ87" s="525"/>
      <c r="BA87" s="525"/>
      <c r="BB87" s="525"/>
      <c r="BC87" s="525"/>
      <c r="BD87" s="525"/>
      <c r="BE87" s="525"/>
      <c r="BF87" s="525"/>
      <c r="BG87" s="525"/>
      <c r="BH87" s="525"/>
      <c r="BI87" s="525"/>
      <c r="BJ87" s="525"/>
      <c r="BK87" s="525"/>
      <c r="BL87" s="525"/>
      <c r="BM87" s="525"/>
      <c r="BN87" s="525"/>
      <c r="BO87" s="525"/>
      <c r="BP87" s="525"/>
      <c r="BQ87" s="525"/>
      <c r="BR87" s="525"/>
      <c r="BS87" s="525"/>
      <c r="BT87" s="525"/>
      <c r="BU87" s="525"/>
      <c r="BV87" s="525"/>
      <c r="BW87" s="525"/>
      <c r="BX87" s="525"/>
      <c r="BY87" s="525"/>
      <c r="BZ87" s="525"/>
      <c r="CA87" s="525"/>
      <c r="CB87" s="525"/>
      <c r="CC87" s="525"/>
      <c r="CD87" s="525"/>
      <c r="CE87" s="525"/>
      <c r="CF87" s="525"/>
      <c r="CG87" s="525"/>
      <c r="CH87" s="525"/>
      <c r="CI87" s="525"/>
      <c r="CJ87" s="525"/>
      <c r="CK87" s="525"/>
      <c r="CL87" s="525"/>
      <c r="CM87" s="525"/>
      <c r="CN87" s="525"/>
      <c r="CO87" s="525"/>
      <c r="CP87" s="525"/>
      <c r="CQ87" s="525"/>
      <c r="CR87" s="525"/>
      <c r="CS87" s="525"/>
      <c r="CT87" s="525"/>
      <c r="CU87" s="525"/>
      <c r="CV87" s="525"/>
      <c r="CW87" s="525"/>
      <c r="CX87" s="525"/>
      <c r="CY87" s="525"/>
      <c r="CZ87" s="525"/>
      <c r="DA87" s="525"/>
      <c r="DB87" s="525"/>
      <c r="DC87" s="525"/>
      <c r="DD87" s="525"/>
      <c r="DE87" s="525"/>
      <c r="DF87" s="525"/>
      <c r="DG87" s="525"/>
      <c r="DH87" s="525"/>
      <c r="DI87" s="525"/>
      <c r="DJ87" s="525"/>
      <c r="DK87" s="525"/>
      <c r="DL87" s="525"/>
      <c r="DM87" s="525"/>
      <c r="DN87" s="525"/>
      <c r="DO87" s="525"/>
      <c r="DP87" s="525"/>
      <c r="DQ87" s="525"/>
      <c r="DR87" s="525"/>
      <c r="DS87" s="525"/>
      <c r="DT87" s="525"/>
      <c r="DU87" s="525"/>
      <c r="DV87" s="525"/>
      <c r="DW87" s="525"/>
      <c r="DX87" s="525"/>
      <c r="DY87" s="525"/>
    </row>
    <row r="88" spans="1:129" s="92" customFormat="1" ht="12" customHeight="1">
      <c r="A88" s="342"/>
      <c r="B88" s="549" t="s">
        <v>1233</v>
      </c>
      <c r="C88" s="385"/>
      <c r="D88" s="235"/>
      <c r="E88" s="525"/>
      <c r="F88" s="525"/>
      <c r="G88" s="525"/>
      <c r="H88" s="525"/>
      <c r="I88" s="525"/>
      <c r="J88" s="525"/>
      <c r="K88" s="525"/>
      <c r="L88" s="525"/>
      <c r="M88" s="525"/>
      <c r="N88" s="525"/>
      <c r="O88" s="525"/>
      <c r="P88" s="525"/>
      <c r="Q88" s="525"/>
      <c r="R88" s="525"/>
      <c r="S88" s="525"/>
      <c r="T88" s="525"/>
      <c r="U88" s="525"/>
      <c r="V88" s="525"/>
      <c r="W88" s="525"/>
      <c r="X88" s="525"/>
      <c r="Y88" s="525"/>
      <c r="Z88" s="525"/>
      <c r="AA88" s="525"/>
      <c r="AB88" s="525"/>
      <c r="AC88" s="525"/>
      <c r="AD88" s="525"/>
      <c r="AE88" s="525"/>
      <c r="AF88" s="525"/>
      <c r="AG88" s="525"/>
      <c r="AH88" s="525"/>
      <c r="AI88" s="525"/>
      <c r="AJ88" s="525"/>
      <c r="AK88" s="525"/>
      <c r="AL88" s="525"/>
      <c r="AM88" s="525"/>
      <c r="AN88" s="525"/>
      <c r="AO88" s="525"/>
      <c r="AP88" s="525"/>
      <c r="AQ88" s="525"/>
      <c r="AR88" s="525"/>
      <c r="AS88" s="525"/>
      <c r="AT88" s="525"/>
      <c r="AU88" s="525"/>
      <c r="AV88" s="525"/>
      <c r="AW88" s="525"/>
      <c r="AX88" s="525"/>
      <c r="AY88" s="525"/>
      <c r="AZ88" s="525"/>
      <c r="BA88" s="525"/>
      <c r="BB88" s="525"/>
      <c r="BC88" s="525"/>
      <c r="BD88" s="525"/>
      <c r="BE88" s="525"/>
      <c r="BF88" s="525"/>
      <c r="BG88" s="525"/>
      <c r="BH88" s="525"/>
      <c r="BI88" s="525"/>
      <c r="BJ88" s="525"/>
      <c r="BK88" s="525"/>
      <c r="BL88" s="525"/>
      <c r="BM88" s="525"/>
      <c r="BN88" s="525"/>
      <c r="BO88" s="525"/>
      <c r="BP88" s="525"/>
      <c r="BQ88" s="525"/>
      <c r="BR88" s="525"/>
      <c r="BS88" s="525"/>
      <c r="BT88" s="525"/>
      <c r="BU88" s="525"/>
      <c r="BV88" s="525"/>
      <c r="BW88" s="525"/>
      <c r="BX88" s="525"/>
      <c r="BY88" s="525"/>
      <c r="BZ88" s="525"/>
      <c r="CA88" s="525"/>
      <c r="CB88" s="525"/>
      <c r="CC88" s="525"/>
      <c r="CD88" s="525"/>
      <c r="CE88" s="525"/>
      <c r="CF88" s="525"/>
      <c r="CG88" s="525"/>
      <c r="CH88" s="525"/>
      <c r="CI88" s="525"/>
      <c r="CJ88" s="525"/>
      <c r="CK88" s="525"/>
      <c r="CL88" s="525"/>
      <c r="CM88" s="525"/>
      <c r="CN88" s="525"/>
      <c r="CO88" s="525"/>
      <c r="CP88" s="525"/>
      <c r="CQ88" s="525"/>
      <c r="CR88" s="525"/>
      <c r="CS88" s="525"/>
      <c r="CT88" s="525"/>
      <c r="CU88" s="525"/>
      <c r="CV88" s="525"/>
      <c r="CW88" s="525"/>
      <c r="CX88" s="525"/>
      <c r="CY88" s="525"/>
      <c r="CZ88" s="525"/>
      <c r="DA88" s="525"/>
      <c r="DB88" s="525"/>
      <c r="DC88" s="525"/>
      <c r="DD88" s="525"/>
      <c r="DE88" s="525"/>
      <c r="DF88" s="525"/>
      <c r="DG88" s="525"/>
      <c r="DH88" s="525"/>
      <c r="DI88" s="525"/>
      <c r="DJ88" s="525"/>
      <c r="DK88" s="525"/>
      <c r="DL88" s="525"/>
      <c r="DM88" s="525"/>
      <c r="DN88" s="525"/>
      <c r="DO88" s="525"/>
      <c r="DP88" s="525"/>
      <c r="DQ88" s="525"/>
      <c r="DR88" s="525"/>
      <c r="DS88" s="525"/>
      <c r="DT88" s="525"/>
      <c r="DU88" s="525"/>
      <c r="DV88" s="525"/>
      <c r="DW88" s="525"/>
      <c r="DX88" s="525"/>
      <c r="DY88" s="525"/>
    </row>
    <row r="89" spans="1:129" s="92" customFormat="1" ht="12" customHeight="1">
      <c r="A89" s="518"/>
      <c r="B89" s="544" t="s">
        <v>1225</v>
      </c>
      <c r="C89" s="447">
        <v>-4234</v>
      </c>
      <c r="D89" s="68">
        <v>1137</v>
      </c>
      <c r="E89" s="525"/>
      <c r="F89" s="525"/>
      <c r="G89" s="525"/>
      <c r="H89" s="525"/>
      <c r="I89" s="525"/>
      <c r="J89" s="525"/>
      <c r="K89" s="525"/>
      <c r="L89" s="525"/>
      <c r="M89" s="525"/>
      <c r="N89" s="525"/>
      <c r="O89" s="525"/>
      <c r="P89" s="525"/>
      <c r="Q89" s="525"/>
      <c r="R89" s="525"/>
      <c r="S89" s="525"/>
      <c r="T89" s="525"/>
      <c r="U89" s="525"/>
      <c r="V89" s="525"/>
      <c r="W89" s="525"/>
      <c r="X89" s="525"/>
      <c r="Y89" s="525"/>
      <c r="Z89" s="525"/>
      <c r="AA89" s="525"/>
      <c r="AB89" s="525"/>
      <c r="AC89" s="525"/>
      <c r="AD89" s="525"/>
      <c r="AE89" s="525"/>
      <c r="AF89" s="525"/>
      <c r="AG89" s="525"/>
      <c r="AH89" s="525"/>
      <c r="AI89" s="525"/>
      <c r="AJ89" s="525"/>
      <c r="AK89" s="525"/>
      <c r="AL89" s="525"/>
      <c r="AM89" s="525"/>
      <c r="AN89" s="525"/>
      <c r="AO89" s="525"/>
      <c r="AP89" s="525"/>
      <c r="AQ89" s="525"/>
      <c r="AR89" s="525"/>
      <c r="AS89" s="525"/>
      <c r="AT89" s="525"/>
      <c r="AU89" s="525"/>
      <c r="AV89" s="525"/>
      <c r="AW89" s="525"/>
      <c r="AX89" s="525"/>
      <c r="AY89" s="525"/>
      <c r="AZ89" s="525"/>
      <c r="BA89" s="525"/>
      <c r="BB89" s="525"/>
      <c r="BC89" s="525"/>
      <c r="BD89" s="525"/>
      <c r="BE89" s="525"/>
      <c r="BF89" s="525"/>
      <c r="BG89" s="525"/>
      <c r="BH89" s="525"/>
      <c r="BI89" s="525"/>
      <c r="BJ89" s="525"/>
      <c r="BK89" s="525"/>
      <c r="BL89" s="525"/>
      <c r="BM89" s="525"/>
      <c r="BN89" s="525"/>
      <c r="BO89" s="525"/>
      <c r="BP89" s="525"/>
      <c r="BQ89" s="525"/>
      <c r="BR89" s="525"/>
      <c r="BS89" s="525"/>
      <c r="BT89" s="525"/>
      <c r="BU89" s="525"/>
      <c r="BV89" s="525"/>
      <c r="BW89" s="525"/>
      <c r="BX89" s="525"/>
      <c r="BY89" s="525"/>
      <c r="BZ89" s="525"/>
      <c r="CA89" s="525"/>
      <c r="CB89" s="525"/>
      <c r="CC89" s="525"/>
      <c r="CD89" s="525"/>
      <c r="CE89" s="525"/>
      <c r="CF89" s="525"/>
      <c r="CG89" s="525"/>
      <c r="CH89" s="525"/>
      <c r="CI89" s="525"/>
      <c r="CJ89" s="525"/>
      <c r="CK89" s="525"/>
      <c r="CL89" s="525"/>
      <c r="CM89" s="525"/>
      <c r="CN89" s="525"/>
      <c r="CO89" s="525"/>
      <c r="CP89" s="525"/>
      <c r="CQ89" s="525"/>
      <c r="CR89" s="525"/>
      <c r="CS89" s="525"/>
      <c r="CT89" s="525"/>
      <c r="CU89" s="525"/>
      <c r="CV89" s="525"/>
      <c r="CW89" s="525"/>
      <c r="CX89" s="525"/>
      <c r="CY89" s="525"/>
      <c r="CZ89" s="525"/>
      <c r="DA89" s="525"/>
      <c r="DB89" s="525"/>
      <c r="DC89" s="525"/>
      <c r="DD89" s="525"/>
      <c r="DE89" s="525"/>
      <c r="DF89" s="525"/>
      <c r="DG89" s="525"/>
      <c r="DH89" s="525"/>
      <c r="DI89" s="525"/>
      <c r="DJ89" s="525"/>
      <c r="DK89" s="525"/>
      <c r="DL89" s="525"/>
      <c r="DM89" s="525"/>
      <c r="DN89" s="525"/>
      <c r="DO89" s="525"/>
      <c r="DP89" s="525"/>
      <c r="DQ89" s="525"/>
      <c r="DR89" s="525"/>
      <c r="DS89" s="525"/>
      <c r="DT89" s="525"/>
      <c r="DU89" s="525"/>
      <c r="DV89" s="525"/>
      <c r="DW89" s="525"/>
      <c r="DX89" s="525"/>
      <c r="DY89" s="525"/>
    </row>
    <row r="90" spans="1:129" s="92" customFormat="1" ht="12" customHeight="1">
      <c r="A90" s="520"/>
      <c r="B90" s="544" t="s">
        <v>974</v>
      </c>
      <c r="C90" s="447">
        <v>1749</v>
      </c>
      <c r="D90" s="447">
        <v>0</v>
      </c>
      <c r="E90" s="525"/>
      <c r="F90" s="525"/>
      <c r="G90" s="525"/>
      <c r="H90" s="525"/>
      <c r="I90" s="525"/>
      <c r="J90" s="525"/>
      <c r="K90" s="525"/>
      <c r="L90" s="525"/>
      <c r="M90" s="525"/>
      <c r="N90" s="525"/>
      <c r="O90" s="525"/>
      <c r="P90" s="525"/>
      <c r="Q90" s="525"/>
      <c r="R90" s="525"/>
      <c r="S90" s="525"/>
      <c r="T90" s="525"/>
      <c r="U90" s="525"/>
      <c r="V90" s="525"/>
      <c r="W90" s="525"/>
      <c r="X90" s="525"/>
      <c r="Y90" s="525"/>
      <c r="Z90" s="525"/>
      <c r="AA90" s="525"/>
      <c r="AB90" s="525"/>
      <c r="AC90" s="525"/>
      <c r="AD90" s="525"/>
      <c r="AE90" s="525"/>
      <c r="AF90" s="525"/>
      <c r="AG90" s="525"/>
      <c r="AH90" s="525"/>
      <c r="AI90" s="525"/>
      <c r="AJ90" s="525"/>
      <c r="AK90" s="525"/>
      <c r="AL90" s="525"/>
      <c r="AM90" s="525"/>
      <c r="AN90" s="525"/>
      <c r="AO90" s="525"/>
      <c r="AP90" s="525"/>
      <c r="AQ90" s="525"/>
      <c r="AR90" s="525"/>
      <c r="AS90" s="525"/>
      <c r="AT90" s="525"/>
      <c r="AU90" s="525"/>
      <c r="AV90" s="525"/>
      <c r="AW90" s="525"/>
      <c r="AX90" s="525"/>
      <c r="AY90" s="525"/>
      <c r="AZ90" s="525"/>
      <c r="BA90" s="525"/>
      <c r="BB90" s="525"/>
      <c r="BC90" s="525"/>
      <c r="BD90" s="525"/>
      <c r="BE90" s="525"/>
      <c r="BF90" s="525"/>
      <c r="BG90" s="525"/>
      <c r="BH90" s="525"/>
      <c r="BI90" s="525"/>
      <c r="BJ90" s="525"/>
      <c r="BK90" s="525"/>
      <c r="BL90" s="525"/>
      <c r="BM90" s="525"/>
      <c r="BN90" s="525"/>
      <c r="BO90" s="525"/>
      <c r="BP90" s="525"/>
      <c r="BQ90" s="525"/>
      <c r="BR90" s="525"/>
      <c r="BS90" s="525"/>
      <c r="BT90" s="525"/>
      <c r="BU90" s="525"/>
      <c r="BV90" s="525"/>
      <c r="BW90" s="525"/>
      <c r="BX90" s="525"/>
      <c r="BY90" s="525"/>
      <c r="BZ90" s="525"/>
      <c r="CA90" s="525"/>
      <c r="CB90" s="525"/>
      <c r="CC90" s="525"/>
      <c r="CD90" s="525"/>
      <c r="CE90" s="525"/>
      <c r="CF90" s="525"/>
      <c r="CG90" s="525"/>
      <c r="CH90" s="525"/>
      <c r="CI90" s="525"/>
      <c r="CJ90" s="525"/>
      <c r="CK90" s="525"/>
      <c r="CL90" s="525"/>
      <c r="CM90" s="525"/>
      <c r="CN90" s="525"/>
      <c r="CO90" s="525"/>
      <c r="CP90" s="525"/>
      <c r="CQ90" s="525"/>
      <c r="CR90" s="525"/>
      <c r="CS90" s="525"/>
      <c r="CT90" s="525"/>
      <c r="CU90" s="525"/>
      <c r="CV90" s="525"/>
      <c r="CW90" s="525"/>
      <c r="CX90" s="525"/>
      <c r="CY90" s="525"/>
      <c r="CZ90" s="525"/>
      <c r="DA90" s="525"/>
      <c r="DB90" s="525"/>
      <c r="DC90" s="525"/>
      <c r="DD90" s="525"/>
      <c r="DE90" s="525"/>
      <c r="DF90" s="525"/>
      <c r="DG90" s="525"/>
      <c r="DH90" s="525"/>
      <c r="DI90" s="525"/>
      <c r="DJ90" s="525"/>
      <c r="DK90" s="525"/>
      <c r="DL90" s="525"/>
      <c r="DM90" s="525"/>
      <c r="DN90" s="525"/>
      <c r="DO90" s="525"/>
      <c r="DP90" s="525"/>
      <c r="DQ90" s="525"/>
      <c r="DR90" s="525"/>
      <c r="DS90" s="525"/>
      <c r="DT90" s="525"/>
      <c r="DU90" s="525"/>
      <c r="DV90" s="525"/>
      <c r="DW90" s="525"/>
      <c r="DX90" s="525"/>
      <c r="DY90" s="525"/>
    </row>
    <row r="91" spans="1:129" s="92" customFormat="1" ht="12" customHeight="1">
      <c r="A91" s="342" t="s">
        <v>880</v>
      </c>
      <c r="B91" s="548" t="s">
        <v>1226</v>
      </c>
      <c r="C91" s="214">
        <v>1674</v>
      </c>
      <c r="D91" s="235">
        <v>0</v>
      </c>
      <c r="E91" s="525"/>
      <c r="F91" s="525"/>
      <c r="G91" s="525"/>
      <c r="H91" s="525"/>
      <c r="I91" s="525"/>
      <c r="J91" s="525"/>
      <c r="K91" s="525"/>
      <c r="L91" s="525"/>
      <c r="M91" s="525"/>
      <c r="N91" s="525"/>
      <c r="O91" s="525"/>
      <c r="P91" s="525"/>
      <c r="Q91" s="525"/>
      <c r="R91" s="525"/>
      <c r="S91" s="525"/>
      <c r="T91" s="525"/>
      <c r="U91" s="525"/>
      <c r="V91" s="525"/>
      <c r="W91" s="525"/>
      <c r="X91" s="525"/>
      <c r="Y91" s="525"/>
      <c r="Z91" s="525"/>
      <c r="AA91" s="525"/>
      <c r="AB91" s="525"/>
      <c r="AC91" s="525"/>
      <c r="AD91" s="525"/>
      <c r="AE91" s="525"/>
      <c r="AF91" s="525"/>
      <c r="AG91" s="525"/>
      <c r="AH91" s="525"/>
      <c r="AI91" s="525"/>
      <c r="AJ91" s="525"/>
      <c r="AK91" s="525"/>
      <c r="AL91" s="525"/>
      <c r="AM91" s="525"/>
      <c r="AN91" s="525"/>
      <c r="AO91" s="525"/>
      <c r="AP91" s="525"/>
      <c r="AQ91" s="525"/>
      <c r="AR91" s="525"/>
      <c r="AS91" s="525"/>
      <c r="AT91" s="525"/>
      <c r="AU91" s="525"/>
      <c r="AV91" s="525"/>
      <c r="AW91" s="525"/>
      <c r="AX91" s="525"/>
      <c r="AY91" s="525"/>
      <c r="AZ91" s="525"/>
      <c r="BA91" s="525"/>
      <c r="BB91" s="525"/>
      <c r="BC91" s="525"/>
      <c r="BD91" s="525"/>
      <c r="BE91" s="525"/>
      <c r="BF91" s="525"/>
      <c r="BG91" s="525"/>
      <c r="BH91" s="525"/>
      <c r="BI91" s="525"/>
      <c r="BJ91" s="525"/>
      <c r="BK91" s="525"/>
      <c r="BL91" s="525"/>
      <c r="BM91" s="525"/>
      <c r="BN91" s="525"/>
      <c r="BO91" s="525"/>
      <c r="BP91" s="525"/>
      <c r="BQ91" s="525"/>
      <c r="BR91" s="525"/>
      <c r="BS91" s="525"/>
      <c r="BT91" s="525"/>
      <c r="BU91" s="525"/>
      <c r="BV91" s="525"/>
      <c r="BW91" s="525"/>
      <c r="BX91" s="525"/>
      <c r="BY91" s="525"/>
      <c r="BZ91" s="525"/>
      <c r="CA91" s="525"/>
      <c r="CB91" s="525"/>
      <c r="CC91" s="525"/>
      <c r="CD91" s="525"/>
      <c r="CE91" s="525"/>
      <c r="CF91" s="525"/>
      <c r="CG91" s="525"/>
      <c r="CH91" s="525"/>
      <c r="CI91" s="525"/>
      <c r="CJ91" s="525"/>
      <c r="CK91" s="525"/>
      <c r="CL91" s="525"/>
      <c r="CM91" s="525"/>
      <c r="CN91" s="525"/>
      <c r="CO91" s="525"/>
      <c r="CP91" s="525"/>
      <c r="CQ91" s="525"/>
      <c r="CR91" s="525"/>
      <c r="CS91" s="525"/>
      <c r="CT91" s="525"/>
      <c r="CU91" s="525"/>
      <c r="CV91" s="525"/>
      <c r="CW91" s="525"/>
      <c r="CX91" s="525"/>
      <c r="CY91" s="525"/>
      <c r="CZ91" s="525"/>
      <c r="DA91" s="525"/>
      <c r="DB91" s="525"/>
      <c r="DC91" s="525"/>
      <c r="DD91" s="525"/>
      <c r="DE91" s="525"/>
      <c r="DF91" s="525"/>
      <c r="DG91" s="525"/>
      <c r="DH91" s="525"/>
      <c r="DI91" s="525"/>
      <c r="DJ91" s="525"/>
      <c r="DK91" s="525"/>
      <c r="DL91" s="525"/>
      <c r="DM91" s="525"/>
      <c r="DN91" s="525"/>
      <c r="DO91" s="525"/>
      <c r="DP91" s="525"/>
      <c r="DQ91" s="525"/>
      <c r="DR91" s="525"/>
      <c r="DS91" s="525"/>
      <c r="DT91" s="525"/>
      <c r="DU91" s="525"/>
      <c r="DV91" s="525"/>
      <c r="DW91" s="525"/>
      <c r="DX91" s="525"/>
      <c r="DY91" s="525"/>
    </row>
    <row r="92" spans="1:129" s="92" customFormat="1" ht="12" customHeight="1">
      <c r="A92" s="350" t="s">
        <v>882</v>
      </c>
      <c r="B92" s="548" t="s">
        <v>1227</v>
      </c>
      <c r="C92" s="214">
        <v>1674</v>
      </c>
      <c r="D92" s="235">
        <v>0</v>
      </c>
      <c r="E92" s="525"/>
      <c r="F92" s="525"/>
      <c r="G92" s="525"/>
      <c r="H92" s="525"/>
      <c r="I92" s="525"/>
      <c r="J92" s="525"/>
      <c r="K92" s="525"/>
      <c r="L92" s="525"/>
      <c r="M92" s="525"/>
      <c r="N92" s="525"/>
      <c r="O92" s="525"/>
      <c r="P92" s="525"/>
      <c r="Q92" s="525"/>
      <c r="R92" s="525"/>
      <c r="S92" s="525"/>
      <c r="T92" s="525"/>
      <c r="U92" s="525"/>
      <c r="V92" s="525"/>
      <c r="W92" s="525"/>
      <c r="X92" s="525"/>
      <c r="Y92" s="525"/>
      <c r="Z92" s="525"/>
      <c r="AA92" s="525"/>
      <c r="AB92" s="525"/>
      <c r="AC92" s="525"/>
      <c r="AD92" s="525"/>
      <c r="AE92" s="525"/>
      <c r="AF92" s="525"/>
      <c r="AG92" s="525"/>
      <c r="AH92" s="525"/>
      <c r="AI92" s="525"/>
      <c r="AJ92" s="525"/>
      <c r="AK92" s="525"/>
      <c r="AL92" s="525"/>
      <c r="AM92" s="525"/>
      <c r="AN92" s="525"/>
      <c r="AO92" s="525"/>
      <c r="AP92" s="525"/>
      <c r="AQ92" s="525"/>
      <c r="AR92" s="525"/>
      <c r="AS92" s="525"/>
      <c r="AT92" s="525"/>
      <c r="AU92" s="525"/>
      <c r="AV92" s="525"/>
      <c r="AW92" s="525"/>
      <c r="AX92" s="525"/>
      <c r="AY92" s="525"/>
      <c r="AZ92" s="525"/>
      <c r="BA92" s="525"/>
      <c r="BB92" s="525"/>
      <c r="BC92" s="525"/>
      <c r="BD92" s="525"/>
      <c r="BE92" s="525"/>
      <c r="BF92" s="525"/>
      <c r="BG92" s="525"/>
      <c r="BH92" s="525"/>
      <c r="BI92" s="525"/>
      <c r="BJ92" s="525"/>
      <c r="BK92" s="525"/>
      <c r="BL92" s="525"/>
      <c r="BM92" s="525"/>
      <c r="BN92" s="525"/>
      <c r="BO92" s="525"/>
      <c r="BP92" s="525"/>
      <c r="BQ92" s="525"/>
      <c r="BR92" s="525"/>
      <c r="BS92" s="525"/>
      <c r="BT92" s="525"/>
      <c r="BU92" s="525"/>
      <c r="BV92" s="525"/>
      <c r="BW92" s="525"/>
      <c r="BX92" s="525"/>
      <c r="BY92" s="525"/>
      <c r="BZ92" s="525"/>
      <c r="CA92" s="525"/>
      <c r="CB92" s="525"/>
      <c r="CC92" s="525"/>
      <c r="CD92" s="525"/>
      <c r="CE92" s="525"/>
      <c r="CF92" s="525"/>
      <c r="CG92" s="525"/>
      <c r="CH92" s="525"/>
      <c r="CI92" s="525"/>
      <c r="CJ92" s="525"/>
      <c r="CK92" s="525"/>
      <c r="CL92" s="525"/>
      <c r="CM92" s="525"/>
      <c r="CN92" s="525"/>
      <c r="CO92" s="525"/>
      <c r="CP92" s="525"/>
      <c r="CQ92" s="525"/>
      <c r="CR92" s="525"/>
      <c r="CS92" s="525"/>
      <c r="CT92" s="525"/>
      <c r="CU92" s="525"/>
      <c r="CV92" s="525"/>
      <c r="CW92" s="525"/>
      <c r="CX92" s="525"/>
      <c r="CY92" s="525"/>
      <c r="CZ92" s="525"/>
      <c r="DA92" s="525"/>
      <c r="DB92" s="525"/>
      <c r="DC92" s="525"/>
      <c r="DD92" s="525"/>
      <c r="DE92" s="525"/>
      <c r="DF92" s="525"/>
      <c r="DG92" s="525"/>
      <c r="DH92" s="525"/>
      <c r="DI92" s="525"/>
      <c r="DJ92" s="525"/>
      <c r="DK92" s="525"/>
      <c r="DL92" s="525"/>
      <c r="DM92" s="525"/>
      <c r="DN92" s="525"/>
      <c r="DO92" s="525"/>
      <c r="DP92" s="525"/>
      <c r="DQ92" s="525"/>
      <c r="DR92" s="525"/>
      <c r="DS92" s="525"/>
      <c r="DT92" s="525"/>
      <c r="DU92" s="525"/>
      <c r="DV92" s="525"/>
      <c r="DW92" s="525"/>
      <c r="DX92" s="525"/>
      <c r="DY92" s="525"/>
    </row>
    <row r="93" spans="1:129" s="92" customFormat="1" ht="12" customHeight="1">
      <c r="A93" s="350">
        <v>1000</v>
      </c>
      <c r="B93" s="351" t="s">
        <v>1228</v>
      </c>
      <c r="C93" s="385">
        <v>56</v>
      </c>
      <c r="D93" s="235">
        <v>0</v>
      </c>
      <c r="E93" s="525"/>
      <c r="F93" s="525"/>
      <c r="G93" s="525"/>
      <c r="H93" s="525"/>
      <c r="I93" s="525"/>
      <c r="J93" s="525"/>
      <c r="K93" s="525"/>
      <c r="L93" s="525"/>
      <c r="M93" s="525"/>
      <c r="N93" s="525"/>
      <c r="O93" s="525"/>
      <c r="P93" s="525"/>
      <c r="Q93" s="525"/>
      <c r="R93" s="525"/>
      <c r="S93" s="525"/>
      <c r="T93" s="525"/>
      <c r="U93" s="525"/>
      <c r="V93" s="525"/>
      <c r="W93" s="525"/>
      <c r="X93" s="525"/>
      <c r="Y93" s="525"/>
      <c r="Z93" s="525"/>
      <c r="AA93" s="525"/>
      <c r="AB93" s="525"/>
      <c r="AC93" s="525"/>
      <c r="AD93" s="525"/>
      <c r="AE93" s="525"/>
      <c r="AF93" s="525"/>
      <c r="AG93" s="525"/>
      <c r="AH93" s="525"/>
      <c r="AI93" s="525"/>
      <c r="AJ93" s="525"/>
      <c r="AK93" s="525"/>
      <c r="AL93" s="525"/>
      <c r="AM93" s="525"/>
      <c r="AN93" s="525"/>
      <c r="AO93" s="525"/>
      <c r="AP93" s="525"/>
      <c r="AQ93" s="525"/>
      <c r="AR93" s="525"/>
      <c r="AS93" s="525"/>
      <c r="AT93" s="525"/>
      <c r="AU93" s="525"/>
      <c r="AV93" s="525"/>
      <c r="AW93" s="525"/>
      <c r="AX93" s="525"/>
      <c r="AY93" s="525"/>
      <c r="AZ93" s="525"/>
      <c r="BA93" s="525"/>
      <c r="BB93" s="525"/>
      <c r="BC93" s="525"/>
      <c r="BD93" s="525"/>
      <c r="BE93" s="525"/>
      <c r="BF93" s="525"/>
      <c r="BG93" s="525"/>
      <c r="BH93" s="525"/>
      <c r="BI93" s="525"/>
      <c r="BJ93" s="525"/>
      <c r="BK93" s="525"/>
      <c r="BL93" s="525"/>
      <c r="BM93" s="525"/>
      <c r="BN93" s="525"/>
      <c r="BO93" s="525"/>
      <c r="BP93" s="525"/>
      <c r="BQ93" s="525"/>
      <c r="BR93" s="525"/>
      <c r="BS93" s="525"/>
      <c r="BT93" s="525"/>
      <c r="BU93" s="525"/>
      <c r="BV93" s="525"/>
      <c r="BW93" s="525"/>
      <c r="BX93" s="525"/>
      <c r="BY93" s="525"/>
      <c r="BZ93" s="525"/>
      <c r="CA93" s="525"/>
      <c r="CB93" s="525"/>
      <c r="CC93" s="525"/>
      <c r="CD93" s="525"/>
      <c r="CE93" s="525"/>
      <c r="CF93" s="525"/>
      <c r="CG93" s="525"/>
      <c r="CH93" s="525"/>
      <c r="CI93" s="525"/>
      <c r="CJ93" s="525"/>
      <c r="CK93" s="525"/>
      <c r="CL93" s="525"/>
      <c r="CM93" s="525"/>
      <c r="CN93" s="525"/>
      <c r="CO93" s="525"/>
      <c r="CP93" s="525"/>
      <c r="CQ93" s="525"/>
      <c r="CR93" s="525"/>
      <c r="CS93" s="525"/>
      <c r="CT93" s="525"/>
      <c r="CU93" s="525"/>
      <c r="CV93" s="525"/>
      <c r="CW93" s="525"/>
      <c r="CX93" s="525"/>
      <c r="CY93" s="525"/>
      <c r="CZ93" s="525"/>
      <c r="DA93" s="525"/>
      <c r="DB93" s="525"/>
      <c r="DC93" s="525"/>
      <c r="DD93" s="525"/>
      <c r="DE93" s="525"/>
      <c r="DF93" s="525"/>
      <c r="DG93" s="525"/>
      <c r="DH93" s="525"/>
      <c r="DI93" s="525"/>
      <c r="DJ93" s="525"/>
      <c r="DK93" s="525"/>
      <c r="DL93" s="525"/>
      <c r="DM93" s="525"/>
      <c r="DN93" s="525"/>
      <c r="DO93" s="525"/>
      <c r="DP93" s="525"/>
      <c r="DQ93" s="525"/>
      <c r="DR93" s="525"/>
      <c r="DS93" s="525"/>
      <c r="DT93" s="525"/>
      <c r="DU93" s="525"/>
      <c r="DV93" s="525"/>
      <c r="DW93" s="525"/>
      <c r="DX93" s="525"/>
      <c r="DY93" s="525"/>
    </row>
    <row r="94" spans="1:129" s="92" customFormat="1" ht="12" customHeight="1">
      <c r="A94" s="120">
        <v>1100</v>
      </c>
      <c r="B94" s="548" t="s">
        <v>1229</v>
      </c>
      <c r="C94" s="385">
        <v>56</v>
      </c>
      <c r="D94" s="235">
        <v>0</v>
      </c>
      <c r="E94" s="525"/>
      <c r="F94" s="525"/>
      <c r="G94" s="525"/>
      <c r="H94" s="525"/>
      <c r="I94" s="525"/>
      <c r="J94" s="525"/>
      <c r="K94" s="525"/>
      <c r="L94" s="525"/>
      <c r="M94" s="525"/>
      <c r="N94" s="525"/>
      <c r="O94" s="525"/>
      <c r="P94" s="525"/>
      <c r="Q94" s="525"/>
      <c r="R94" s="525"/>
      <c r="S94" s="525"/>
      <c r="T94" s="525"/>
      <c r="U94" s="525"/>
      <c r="V94" s="525"/>
      <c r="W94" s="525"/>
      <c r="X94" s="525"/>
      <c r="Y94" s="525"/>
      <c r="Z94" s="525"/>
      <c r="AA94" s="525"/>
      <c r="AB94" s="525"/>
      <c r="AC94" s="525"/>
      <c r="AD94" s="525"/>
      <c r="AE94" s="525"/>
      <c r="AF94" s="525"/>
      <c r="AG94" s="525"/>
      <c r="AH94" s="525"/>
      <c r="AI94" s="525"/>
      <c r="AJ94" s="525"/>
      <c r="AK94" s="525"/>
      <c r="AL94" s="525"/>
      <c r="AM94" s="525"/>
      <c r="AN94" s="525"/>
      <c r="AO94" s="525"/>
      <c r="AP94" s="525"/>
      <c r="AQ94" s="525"/>
      <c r="AR94" s="525"/>
      <c r="AS94" s="525"/>
      <c r="AT94" s="525"/>
      <c r="AU94" s="525"/>
      <c r="AV94" s="525"/>
      <c r="AW94" s="525"/>
      <c r="AX94" s="525"/>
      <c r="AY94" s="525"/>
      <c r="AZ94" s="525"/>
      <c r="BA94" s="525"/>
      <c r="BB94" s="525"/>
      <c r="BC94" s="525"/>
      <c r="BD94" s="525"/>
      <c r="BE94" s="525"/>
      <c r="BF94" s="525"/>
      <c r="BG94" s="525"/>
      <c r="BH94" s="525"/>
      <c r="BI94" s="525"/>
      <c r="BJ94" s="525"/>
      <c r="BK94" s="525"/>
      <c r="BL94" s="525"/>
      <c r="BM94" s="525"/>
      <c r="BN94" s="525"/>
      <c r="BO94" s="525"/>
      <c r="BP94" s="525"/>
      <c r="BQ94" s="525"/>
      <c r="BR94" s="525"/>
      <c r="BS94" s="525"/>
      <c r="BT94" s="525"/>
      <c r="BU94" s="525"/>
      <c r="BV94" s="525"/>
      <c r="BW94" s="525"/>
      <c r="BX94" s="525"/>
      <c r="BY94" s="525"/>
      <c r="BZ94" s="525"/>
      <c r="CA94" s="525"/>
      <c r="CB94" s="525"/>
      <c r="CC94" s="525"/>
      <c r="CD94" s="525"/>
      <c r="CE94" s="525"/>
      <c r="CF94" s="525"/>
      <c r="CG94" s="525"/>
      <c r="CH94" s="525"/>
      <c r="CI94" s="525"/>
      <c r="CJ94" s="525"/>
      <c r="CK94" s="525"/>
      <c r="CL94" s="525"/>
      <c r="CM94" s="525"/>
      <c r="CN94" s="525"/>
      <c r="CO94" s="525"/>
      <c r="CP94" s="525"/>
      <c r="CQ94" s="525"/>
      <c r="CR94" s="525"/>
      <c r="CS94" s="525"/>
      <c r="CT94" s="525"/>
      <c r="CU94" s="525"/>
      <c r="CV94" s="525"/>
      <c r="CW94" s="525"/>
      <c r="CX94" s="525"/>
      <c r="CY94" s="525"/>
      <c r="CZ94" s="525"/>
      <c r="DA94" s="525"/>
      <c r="DB94" s="525"/>
      <c r="DC94" s="525"/>
      <c r="DD94" s="525"/>
      <c r="DE94" s="525"/>
      <c r="DF94" s="525"/>
      <c r="DG94" s="525"/>
      <c r="DH94" s="525"/>
      <c r="DI94" s="525"/>
      <c r="DJ94" s="525"/>
      <c r="DK94" s="525"/>
      <c r="DL94" s="525"/>
      <c r="DM94" s="525"/>
      <c r="DN94" s="525"/>
      <c r="DO94" s="525"/>
      <c r="DP94" s="525"/>
      <c r="DQ94" s="525"/>
      <c r="DR94" s="525"/>
      <c r="DS94" s="525"/>
      <c r="DT94" s="525"/>
      <c r="DU94" s="525"/>
      <c r="DV94" s="525"/>
      <c r="DW94" s="525"/>
      <c r="DX94" s="525"/>
      <c r="DY94" s="525"/>
    </row>
    <row r="95" spans="1:9" ht="24.75" customHeight="1">
      <c r="A95" s="120">
        <v>1200</v>
      </c>
      <c r="B95" s="531" t="s">
        <v>1217</v>
      </c>
      <c r="C95" s="214">
        <v>0</v>
      </c>
      <c r="D95" s="235">
        <v>0</v>
      </c>
      <c r="E95" s="183"/>
      <c r="F95" s="183"/>
      <c r="G95" s="546"/>
      <c r="H95" s="183"/>
      <c r="I95" s="183"/>
    </row>
    <row r="96" spans="1:129" s="92" customFormat="1" ht="12" customHeight="1">
      <c r="A96" s="350">
        <v>2000</v>
      </c>
      <c r="B96" s="548" t="s">
        <v>1230</v>
      </c>
      <c r="C96" s="385">
        <v>1618</v>
      </c>
      <c r="D96" s="235">
        <v>0</v>
      </c>
      <c r="E96" s="525"/>
      <c r="F96" s="525"/>
      <c r="G96" s="525"/>
      <c r="H96" s="525"/>
      <c r="I96" s="525"/>
      <c r="J96" s="525"/>
      <c r="K96" s="525"/>
      <c r="L96" s="525"/>
      <c r="M96" s="525"/>
      <c r="N96" s="525"/>
      <c r="O96" s="525"/>
      <c r="P96" s="525"/>
      <c r="Q96" s="525"/>
      <c r="R96" s="525"/>
      <c r="S96" s="525"/>
      <c r="T96" s="525"/>
      <c r="U96" s="525"/>
      <c r="V96" s="525"/>
      <c r="W96" s="525"/>
      <c r="X96" s="525"/>
      <c r="Y96" s="525"/>
      <c r="Z96" s="525"/>
      <c r="AA96" s="525"/>
      <c r="AB96" s="525"/>
      <c r="AC96" s="525"/>
      <c r="AD96" s="525"/>
      <c r="AE96" s="525"/>
      <c r="AF96" s="525"/>
      <c r="AG96" s="525"/>
      <c r="AH96" s="525"/>
      <c r="AI96" s="525"/>
      <c r="AJ96" s="525"/>
      <c r="AK96" s="525"/>
      <c r="AL96" s="525"/>
      <c r="AM96" s="525"/>
      <c r="AN96" s="525"/>
      <c r="AO96" s="525"/>
      <c r="AP96" s="525"/>
      <c r="AQ96" s="525"/>
      <c r="AR96" s="525"/>
      <c r="AS96" s="525"/>
      <c r="AT96" s="525"/>
      <c r="AU96" s="525"/>
      <c r="AV96" s="525"/>
      <c r="AW96" s="525"/>
      <c r="AX96" s="525"/>
      <c r="AY96" s="525"/>
      <c r="AZ96" s="525"/>
      <c r="BA96" s="525"/>
      <c r="BB96" s="525"/>
      <c r="BC96" s="525"/>
      <c r="BD96" s="525"/>
      <c r="BE96" s="525"/>
      <c r="BF96" s="525"/>
      <c r="BG96" s="525"/>
      <c r="BH96" s="525"/>
      <c r="BI96" s="525"/>
      <c r="BJ96" s="525"/>
      <c r="BK96" s="525"/>
      <c r="BL96" s="525"/>
      <c r="BM96" s="525"/>
      <c r="BN96" s="525"/>
      <c r="BO96" s="525"/>
      <c r="BP96" s="525"/>
      <c r="BQ96" s="525"/>
      <c r="BR96" s="525"/>
      <c r="BS96" s="525"/>
      <c r="BT96" s="525"/>
      <c r="BU96" s="525"/>
      <c r="BV96" s="525"/>
      <c r="BW96" s="525"/>
      <c r="BX96" s="525"/>
      <c r="BY96" s="525"/>
      <c r="BZ96" s="525"/>
      <c r="CA96" s="525"/>
      <c r="CB96" s="525"/>
      <c r="CC96" s="525"/>
      <c r="CD96" s="525"/>
      <c r="CE96" s="525"/>
      <c r="CF96" s="525"/>
      <c r="CG96" s="525"/>
      <c r="CH96" s="525"/>
      <c r="CI96" s="525"/>
      <c r="CJ96" s="525"/>
      <c r="CK96" s="525"/>
      <c r="CL96" s="525"/>
      <c r="CM96" s="525"/>
      <c r="CN96" s="525"/>
      <c r="CO96" s="525"/>
      <c r="CP96" s="525"/>
      <c r="CQ96" s="525"/>
      <c r="CR96" s="525"/>
      <c r="CS96" s="525"/>
      <c r="CT96" s="525"/>
      <c r="CU96" s="525"/>
      <c r="CV96" s="525"/>
      <c r="CW96" s="525"/>
      <c r="CX96" s="525"/>
      <c r="CY96" s="525"/>
      <c r="CZ96" s="525"/>
      <c r="DA96" s="525"/>
      <c r="DB96" s="525"/>
      <c r="DC96" s="525"/>
      <c r="DD96" s="525"/>
      <c r="DE96" s="525"/>
      <c r="DF96" s="525"/>
      <c r="DG96" s="525"/>
      <c r="DH96" s="525"/>
      <c r="DI96" s="525"/>
      <c r="DJ96" s="525"/>
      <c r="DK96" s="525"/>
      <c r="DL96" s="525"/>
      <c r="DM96" s="525"/>
      <c r="DN96" s="525"/>
      <c r="DO96" s="525"/>
      <c r="DP96" s="525"/>
      <c r="DQ96" s="525"/>
      <c r="DR96" s="525"/>
      <c r="DS96" s="525"/>
      <c r="DT96" s="525"/>
      <c r="DU96" s="525"/>
      <c r="DV96" s="525"/>
      <c r="DW96" s="525"/>
      <c r="DX96" s="525"/>
      <c r="DY96" s="525"/>
    </row>
    <row r="97" spans="1:129" s="92" customFormat="1" ht="12" customHeight="1">
      <c r="A97" s="350" t="s">
        <v>927</v>
      </c>
      <c r="B97" s="548" t="s">
        <v>1232</v>
      </c>
      <c r="C97" s="385">
        <v>75</v>
      </c>
      <c r="D97" s="235">
        <v>0</v>
      </c>
      <c r="E97" s="525"/>
      <c r="F97" s="525"/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5"/>
      <c r="R97" s="525"/>
      <c r="S97" s="525"/>
      <c r="T97" s="525"/>
      <c r="U97" s="525"/>
      <c r="V97" s="525"/>
      <c r="W97" s="525"/>
      <c r="X97" s="525"/>
      <c r="Y97" s="525"/>
      <c r="Z97" s="525"/>
      <c r="AA97" s="525"/>
      <c r="AB97" s="525"/>
      <c r="AC97" s="525"/>
      <c r="AD97" s="525"/>
      <c r="AE97" s="525"/>
      <c r="AF97" s="525"/>
      <c r="AG97" s="525"/>
      <c r="AH97" s="525"/>
      <c r="AI97" s="525"/>
      <c r="AJ97" s="525"/>
      <c r="AK97" s="525"/>
      <c r="AL97" s="525"/>
      <c r="AM97" s="525"/>
      <c r="AN97" s="525"/>
      <c r="AO97" s="525"/>
      <c r="AP97" s="525"/>
      <c r="AQ97" s="525"/>
      <c r="AR97" s="525"/>
      <c r="AS97" s="525"/>
      <c r="AT97" s="525"/>
      <c r="AU97" s="525"/>
      <c r="AV97" s="525"/>
      <c r="AW97" s="525"/>
      <c r="AX97" s="525"/>
      <c r="AY97" s="525"/>
      <c r="AZ97" s="525"/>
      <c r="BA97" s="525"/>
      <c r="BB97" s="525"/>
      <c r="BC97" s="525"/>
      <c r="BD97" s="525"/>
      <c r="BE97" s="525"/>
      <c r="BF97" s="525"/>
      <c r="BG97" s="525"/>
      <c r="BH97" s="525"/>
      <c r="BI97" s="525"/>
      <c r="BJ97" s="525"/>
      <c r="BK97" s="525"/>
      <c r="BL97" s="525"/>
      <c r="BM97" s="525"/>
      <c r="BN97" s="525"/>
      <c r="BO97" s="525"/>
      <c r="BP97" s="525"/>
      <c r="BQ97" s="525"/>
      <c r="BR97" s="525"/>
      <c r="BS97" s="525"/>
      <c r="BT97" s="525"/>
      <c r="BU97" s="525"/>
      <c r="BV97" s="525"/>
      <c r="BW97" s="525"/>
      <c r="BX97" s="525"/>
      <c r="BY97" s="525"/>
      <c r="BZ97" s="525"/>
      <c r="CA97" s="525"/>
      <c r="CB97" s="525"/>
      <c r="CC97" s="525"/>
      <c r="CD97" s="525"/>
      <c r="CE97" s="525"/>
      <c r="CF97" s="525"/>
      <c r="CG97" s="525"/>
      <c r="CH97" s="525"/>
      <c r="CI97" s="525"/>
      <c r="CJ97" s="525"/>
      <c r="CK97" s="525"/>
      <c r="CL97" s="525"/>
      <c r="CM97" s="525"/>
      <c r="CN97" s="525"/>
      <c r="CO97" s="525"/>
      <c r="CP97" s="525"/>
      <c r="CQ97" s="525"/>
      <c r="CR97" s="525"/>
      <c r="CS97" s="525"/>
      <c r="CT97" s="525"/>
      <c r="CU97" s="525"/>
      <c r="CV97" s="525"/>
      <c r="CW97" s="525"/>
      <c r="CX97" s="525"/>
      <c r="CY97" s="525"/>
      <c r="CZ97" s="525"/>
      <c r="DA97" s="525"/>
      <c r="DB97" s="525"/>
      <c r="DC97" s="525"/>
      <c r="DD97" s="525"/>
      <c r="DE97" s="525"/>
      <c r="DF97" s="525"/>
      <c r="DG97" s="525"/>
      <c r="DH97" s="525"/>
      <c r="DI97" s="525"/>
      <c r="DJ97" s="525"/>
      <c r="DK97" s="525"/>
      <c r="DL97" s="525"/>
      <c r="DM97" s="525"/>
      <c r="DN97" s="525"/>
      <c r="DO97" s="525"/>
      <c r="DP97" s="525"/>
      <c r="DQ97" s="525"/>
      <c r="DR97" s="525"/>
      <c r="DS97" s="525"/>
      <c r="DT97" s="525"/>
      <c r="DU97" s="525"/>
      <c r="DV97" s="525"/>
      <c r="DW97" s="525"/>
      <c r="DX97" s="525"/>
      <c r="DY97" s="525"/>
    </row>
    <row r="98" spans="1:129" s="92" customFormat="1" ht="12" customHeight="1">
      <c r="A98" s="350">
        <v>5000</v>
      </c>
      <c r="B98" s="548" t="s">
        <v>930</v>
      </c>
      <c r="C98" s="385">
        <v>75</v>
      </c>
      <c r="D98" s="235">
        <v>0</v>
      </c>
      <c r="E98" s="525"/>
      <c r="F98" s="525"/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5"/>
      <c r="R98" s="525"/>
      <c r="S98" s="525"/>
      <c r="T98" s="525"/>
      <c r="U98" s="525"/>
      <c r="V98" s="525"/>
      <c r="W98" s="525"/>
      <c r="X98" s="525"/>
      <c r="Y98" s="525"/>
      <c r="Z98" s="525"/>
      <c r="AA98" s="525"/>
      <c r="AB98" s="525"/>
      <c r="AC98" s="525"/>
      <c r="AD98" s="525"/>
      <c r="AE98" s="525"/>
      <c r="AF98" s="525"/>
      <c r="AG98" s="525"/>
      <c r="AH98" s="525"/>
      <c r="AI98" s="525"/>
      <c r="AJ98" s="525"/>
      <c r="AK98" s="525"/>
      <c r="AL98" s="525"/>
      <c r="AM98" s="525"/>
      <c r="AN98" s="525"/>
      <c r="AO98" s="525"/>
      <c r="AP98" s="525"/>
      <c r="AQ98" s="525"/>
      <c r="AR98" s="525"/>
      <c r="AS98" s="525"/>
      <c r="AT98" s="525"/>
      <c r="AU98" s="525"/>
      <c r="AV98" s="525"/>
      <c r="AW98" s="525"/>
      <c r="AX98" s="525"/>
      <c r="AY98" s="525"/>
      <c r="AZ98" s="525"/>
      <c r="BA98" s="525"/>
      <c r="BB98" s="525"/>
      <c r="BC98" s="525"/>
      <c r="BD98" s="525"/>
      <c r="BE98" s="525"/>
      <c r="BF98" s="525"/>
      <c r="BG98" s="525"/>
      <c r="BH98" s="525"/>
      <c r="BI98" s="525"/>
      <c r="BJ98" s="525"/>
      <c r="BK98" s="525"/>
      <c r="BL98" s="525"/>
      <c r="BM98" s="525"/>
      <c r="BN98" s="525"/>
      <c r="BO98" s="525"/>
      <c r="BP98" s="525"/>
      <c r="BQ98" s="525"/>
      <c r="BR98" s="525"/>
      <c r="BS98" s="525"/>
      <c r="BT98" s="525"/>
      <c r="BU98" s="525"/>
      <c r="BV98" s="525"/>
      <c r="BW98" s="525"/>
      <c r="BX98" s="525"/>
      <c r="BY98" s="525"/>
      <c r="BZ98" s="525"/>
      <c r="CA98" s="525"/>
      <c r="CB98" s="525"/>
      <c r="CC98" s="525"/>
      <c r="CD98" s="525"/>
      <c r="CE98" s="525"/>
      <c r="CF98" s="525"/>
      <c r="CG98" s="525"/>
      <c r="CH98" s="525"/>
      <c r="CI98" s="525"/>
      <c r="CJ98" s="525"/>
      <c r="CK98" s="525"/>
      <c r="CL98" s="525"/>
      <c r="CM98" s="525"/>
      <c r="CN98" s="525"/>
      <c r="CO98" s="525"/>
      <c r="CP98" s="525"/>
      <c r="CQ98" s="525"/>
      <c r="CR98" s="525"/>
      <c r="CS98" s="525"/>
      <c r="CT98" s="525"/>
      <c r="CU98" s="525"/>
      <c r="CV98" s="525"/>
      <c r="CW98" s="525"/>
      <c r="CX98" s="525"/>
      <c r="CY98" s="525"/>
      <c r="CZ98" s="525"/>
      <c r="DA98" s="525"/>
      <c r="DB98" s="525"/>
      <c r="DC98" s="525"/>
      <c r="DD98" s="525"/>
      <c r="DE98" s="525"/>
      <c r="DF98" s="525"/>
      <c r="DG98" s="525"/>
      <c r="DH98" s="525"/>
      <c r="DI98" s="525"/>
      <c r="DJ98" s="525"/>
      <c r="DK98" s="525"/>
      <c r="DL98" s="525"/>
      <c r="DM98" s="525"/>
      <c r="DN98" s="525"/>
      <c r="DO98" s="525"/>
      <c r="DP98" s="525"/>
      <c r="DQ98" s="525"/>
      <c r="DR98" s="525"/>
      <c r="DS98" s="525"/>
      <c r="DT98" s="525"/>
      <c r="DU98" s="525"/>
      <c r="DV98" s="525"/>
      <c r="DW98" s="525"/>
      <c r="DX98" s="525"/>
      <c r="DY98" s="525"/>
    </row>
    <row r="99" spans="1:129" s="92" customFormat="1" ht="12" customHeight="1">
      <c r="A99" s="356"/>
      <c r="B99" s="349" t="s">
        <v>507</v>
      </c>
      <c r="C99" s="447">
        <v>-5983</v>
      </c>
      <c r="D99" s="68">
        <v>1137</v>
      </c>
      <c r="E99" s="525"/>
      <c r="F99" s="525"/>
      <c r="G99" s="525"/>
      <c r="H99" s="525"/>
      <c r="I99" s="525"/>
      <c r="J99" s="525"/>
      <c r="K99" s="525"/>
      <c r="L99" s="525"/>
      <c r="M99" s="525"/>
      <c r="N99" s="525"/>
      <c r="O99" s="525"/>
      <c r="P99" s="525"/>
      <c r="Q99" s="525"/>
      <c r="R99" s="525"/>
      <c r="S99" s="525"/>
      <c r="T99" s="525"/>
      <c r="U99" s="525"/>
      <c r="V99" s="525"/>
      <c r="W99" s="525"/>
      <c r="X99" s="525"/>
      <c r="Y99" s="525"/>
      <c r="Z99" s="525"/>
      <c r="AA99" s="525"/>
      <c r="AB99" s="525"/>
      <c r="AC99" s="525"/>
      <c r="AD99" s="525"/>
      <c r="AE99" s="525"/>
      <c r="AF99" s="525"/>
      <c r="AG99" s="525"/>
      <c r="AH99" s="525"/>
      <c r="AI99" s="525"/>
      <c r="AJ99" s="525"/>
      <c r="AK99" s="525"/>
      <c r="AL99" s="525"/>
      <c r="AM99" s="525"/>
      <c r="AN99" s="525"/>
      <c r="AO99" s="525"/>
      <c r="AP99" s="525"/>
      <c r="AQ99" s="525"/>
      <c r="AR99" s="525"/>
      <c r="AS99" s="525"/>
      <c r="AT99" s="525"/>
      <c r="AU99" s="525"/>
      <c r="AV99" s="525"/>
      <c r="AW99" s="525"/>
      <c r="AX99" s="525"/>
      <c r="AY99" s="525"/>
      <c r="AZ99" s="525"/>
      <c r="BA99" s="525"/>
      <c r="BB99" s="525"/>
      <c r="BC99" s="525"/>
      <c r="BD99" s="525"/>
      <c r="BE99" s="525"/>
      <c r="BF99" s="525"/>
      <c r="BG99" s="525"/>
      <c r="BH99" s="525"/>
      <c r="BI99" s="525"/>
      <c r="BJ99" s="525"/>
      <c r="BK99" s="525"/>
      <c r="BL99" s="525"/>
      <c r="BM99" s="525"/>
      <c r="BN99" s="525"/>
      <c r="BO99" s="525"/>
      <c r="BP99" s="525"/>
      <c r="BQ99" s="525"/>
      <c r="BR99" s="525"/>
      <c r="BS99" s="525"/>
      <c r="BT99" s="525"/>
      <c r="BU99" s="525"/>
      <c r="BV99" s="525"/>
      <c r="BW99" s="525"/>
      <c r="BX99" s="525"/>
      <c r="BY99" s="525"/>
      <c r="BZ99" s="525"/>
      <c r="CA99" s="525"/>
      <c r="CB99" s="525"/>
      <c r="CC99" s="525"/>
      <c r="CD99" s="525"/>
      <c r="CE99" s="525"/>
      <c r="CF99" s="525"/>
      <c r="CG99" s="525"/>
      <c r="CH99" s="525"/>
      <c r="CI99" s="525"/>
      <c r="CJ99" s="525"/>
      <c r="CK99" s="525"/>
      <c r="CL99" s="525"/>
      <c r="CM99" s="525"/>
      <c r="CN99" s="525"/>
      <c r="CO99" s="525"/>
      <c r="CP99" s="525"/>
      <c r="CQ99" s="525"/>
      <c r="CR99" s="525"/>
      <c r="CS99" s="525"/>
      <c r="CT99" s="525"/>
      <c r="CU99" s="525"/>
      <c r="CV99" s="525"/>
      <c r="CW99" s="525"/>
      <c r="CX99" s="525"/>
      <c r="CY99" s="525"/>
      <c r="CZ99" s="525"/>
      <c r="DA99" s="525"/>
      <c r="DB99" s="525"/>
      <c r="DC99" s="525"/>
      <c r="DD99" s="525"/>
      <c r="DE99" s="525"/>
      <c r="DF99" s="525"/>
      <c r="DG99" s="525"/>
      <c r="DH99" s="525"/>
      <c r="DI99" s="525"/>
      <c r="DJ99" s="525"/>
      <c r="DK99" s="525"/>
      <c r="DL99" s="525"/>
      <c r="DM99" s="525"/>
      <c r="DN99" s="525"/>
      <c r="DO99" s="525"/>
      <c r="DP99" s="525"/>
      <c r="DQ99" s="525"/>
      <c r="DR99" s="525"/>
      <c r="DS99" s="525"/>
      <c r="DT99" s="525"/>
      <c r="DU99" s="525"/>
      <c r="DV99" s="525"/>
      <c r="DW99" s="525"/>
      <c r="DX99" s="525"/>
      <c r="DY99" s="525"/>
    </row>
    <row r="100" spans="1:129" s="92" customFormat="1" ht="12" customHeight="1">
      <c r="A100" s="342"/>
      <c r="B100" s="349" t="s">
        <v>508</v>
      </c>
      <c r="C100" s="447">
        <v>5983</v>
      </c>
      <c r="D100" s="68">
        <v>-1137</v>
      </c>
      <c r="E100" s="525"/>
      <c r="F100" s="525"/>
      <c r="G100" s="525"/>
      <c r="H100" s="525"/>
      <c r="I100" s="525"/>
      <c r="J100" s="525"/>
      <c r="K100" s="525"/>
      <c r="L100" s="525"/>
      <c r="M100" s="525"/>
      <c r="N100" s="525"/>
      <c r="O100" s="525"/>
      <c r="P100" s="525"/>
      <c r="Q100" s="525"/>
      <c r="R100" s="525"/>
      <c r="S100" s="525"/>
      <c r="T100" s="525"/>
      <c r="U100" s="525"/>
      <c r="V100" s="525"/>
      <c r="W100" s="525"/>
      <c r="X100" s="525"/>
      <c r="Y100" s="525"/>
      <c r="Z100" s="525"/>
      <c r="AA100" s="525"/>
      <c r="AB100" s="525"/>
      <c r="AC100" s="525"/>
      <c r="AD100" s="525"/>
      <c r="AE100" s="525"/>
      <c r="AF100" s="525"/>
      <c r="AG100" s="525"/>
      <c r="AH100" s="525"/>
      <c r="AI100" s="525"/>
      <c r="AJ100" s="525"/>
      <c r="AK100" s="525"/>
      <c r="AL100" s="525"/>
      <c r="AM100" s="525"/>
      <c r="AN100" s="525"/>
      <c r="AO100" s="525"/>
      <c r="AP100" s="525"/>
      <c r="AQ100" s="525"/>
      <c r="AR100" s="525"/>
      <c r="AS100" s="525"/>
      <c r="AT100" s="525"/>
      <c r="AU100" s="525"/>
      <c r="AV100" s="525"/>
      <c r="AW100" s="525"/>
      <c r="AX100" s="525"/>
      <c r="AY100" s="525"/>
      <c r="AZ100" s="525"/>
      <c r="BA100" s="525"/>
      <c r="BB100" s="525"/>
      <c r="BC100" s="525"/>
      <c r="BD100" s="525"/>
      <c r="BE100" s="525"/>
      <c r="BF100" s="525"/>
      <c r="BG100" s="525"/>
      <c r="BH100" s="525"/>
      <c r="BI100" s="525"/>
      <c r="BJ100" s="525"/>
      <c r="BK100" s="525"/>
      <c r="BL100" s="525"/>
      <c r="BM100" s="525"/>
      <c r="BN100" s="525"/>
      <c r="BO100" s="525"/>
      <c r="BP100" s="525"/>
      <c r="BQ100" s="525"/>
      <c r="BR100" s="525"/>
      <c r="BS100" s="525"/>
      <c r="BT100" s="525"/>
      <c r="BU100" s="525"/>
      <c r="BV100" s="525"/>
      <c r="BW100" s="525"/>
      <c r="BX100" s="525"/>
      <c r="BY100" s="525"/>
      <c r="BZ100" s="525"/>
      <c r="CA100" s="525"/>
      <c r="CB100" s="525"/>
      <c r="CC100" s="525"/>
      <c r="CD100" s="525"/>
      <c r="CE100" s="525"/>
      <c r="CF100" s="525"/>
      <c r="CG100" s="525"/>
      <c r="CH100" s="525"/>
      <c r="CI100" s="525"/>
      <c r="CJ100" s="525"/>
      <c r="CK100" s="525"/>
      <c r="CL100" s="525"/>
      <c r="CM100" s="525"/>
      <c r="CN100" s="525"/>
      <c r="CO100" s="525"/>
      <c r="CP100" s="525"/>
      <c r="CQ100" s="525"/>
      <c r="CR100" s="525"/>
      <c r="CS100" s="525"/>
      <c r="CT100" s="525"/>
      <c r="CU100" s="525"/>
      <c r="CV100" s="525"/>
      <c r="CW100" s="525"/>
      <c r="CX100" s="525"/>
      <c r="CY100" s="525"/>
      <c r="CZ100" s="525"/>
      <c r="DA100" s="525"/>
      <c r="DB100" s="525"/>
      <c r="DC100" s="525"/>
      <c r="DD100" s="525"/>
      <c r="DE100" s="525"/>
      <c r="DF100" s="525"/>
      <c r="DG100" s="525"/>
      <c r="DH100" s="525"/>
      <c r="DI100" s="525"/>
      <c r="DJ100" s="525"/>
      <c r="DK100" s="525"/>
      <c r="DL100" s="525"/>
      <c r="DM100" s="525"/>
      <c r="DN100" s="525"/>
      <c r="DO100" s="525"/>
      <c r="DP100" s="525"/>
      <c r="DQ100" s="525"/>
      <c r="DR100" s="525"/>
      <c r="DS100" s="525"/>
      <c r="DT100" s="525"/>
      <c r="DU100" s="525"/>
      <c r="DV100" s="525"/>
      <c r="DW100" s="525"/>
      <c r="DX100" s="525"/>
      <c r="DY100" s="525"/>
    </row>
    <row r="101" spans="1:129" s="92" customFormat="1" ht="12" customHeight="1">
      <c r="A101" s="361" t="s">
        <v>1222</v>
      </c>
      <c r="B101" s="142" t="s">
        <v>629</v>
      </c>
      <c r="C101" s="385">
        <v>5983</v>
      </c>
      <c r="D101" s="235">
        <v>-1137</v>
      </c>
      <c r="E101" s="525"/>
      <c r="F101" s="525"/>
      <c r="G101" s="525"/>
      <c r="H101" s="525"/>
      <c r="I101" s="525"/>
      <c r="J101" s="525"/>
      <c r="K101" s="525"/>
      <c r="L101" s="525"/>
      <c r="M101" s="525"/>
      <c r="N101" s="525"/>
      <c r="O101" s="525"/>
      <c r="P101" s="525"/>
      <c r="Q101" s="525"/>
      <c r="R101" s="525"/>
      <c r="S101" s="525"/>
      <c r="T101" s="525"/>
      <c r="U101" s="525"/>
      <c r="V101" s="525"/>
      <c r="W101" s="525"/>
      <c r="X101" s="525"/>
      <c r="Y101" s="525"/>
      <c r="Z101" s="525"/>
      <c r="AA101" s="525"/>
      <c r="AB101" s="525"/>
      <c r="AC101" s="525"/>
      <c r="AD101" s="525"/>
      <c r="AE101" s="525"/>
      <c r="AF101" s="525"/>
      <c r="AG101" s="525"/>
      <c r="AH101" s="525"/>
      <c r="AI101" s="525"/>
      <c r="AJ101" s="525"/>
      <c r="AK101" s="525"/>
      <c r="AL101" s="525"/>
      <c r="AM101" s="525"/>
      <c r="AN101" s="525"/>
      <c r="AO101" s="525"/>
      <c r="AP101" s="525"/>
      <c r="AQ101" s="525"/>
      <c r="AR101" s="525"/>
      <c r="AS101" s="525"/>
      <c r="AT101" s="525"/>
      <c r="AU101" s="525"/>
      <c r="AV101" s="525"/>
      <c r="AW101" s="525"/>
      <c r="AX101" s="525"/>
      <c r="AY101" s="525"/>
      <c r="AZ101" s="525"/>
      <c r="BA101" s="525"/>
      <c r="BB101" s="525"/>
      <c r="BC101" s="525"/>
      <c r="BD101" s="525"/>
      <c r="BE101" s="525"/>
      <c r="BF101" s="525"/>
      <c r="BG101" s="525"/>
      <c r="BH101" s="525"/>
      <c r="BI101" s="525"/>
      <c r="BJ101" s="525"/>
      <c r="BK101" s="525"/>
      <c r="BL101" s="525"/>
      <c r="BM101" s="525"/>
      <c r="BN101" s="525"/>
      <c r="BO101" s="525"/>
      <c r="BP101" s="525"/>
      <c r="BQ101" s="525"/>
      <c r="BR101" s="525"/>
      <c r="BS101" s="525"/>
      <c r="BT101" s="525"/>
      <c r="BU101" s="525"/>
      <c r="BV101" s="525"/>
      <c r="BW101" s="525"/>
      <c r="BX101" s="525"/>
      <c r="BY101" s="525"/>
      <c r="BZ101" s="525"/>
      <c r="CA101" s="525"/>
      <c r="CB101" s="525"/>
      <c r="CC101" s="525"/>
      <c r="CD101" s="525"/>
      <c r="CE101" s="525"/>
      <c r="CF101" s="525"/>
      <c r="CG101" s="525"/>
      <c r="CH101" s="525"/>
      <c r="CI101" s="525"/>
      <c r="CJ101" s="525"/>
      <c r="CK101" s="525"/>
      <c r="CL101" s="525"/>
      <c r="CM101" s="525"/>
      <c r="CN101" s="525"/>
      <c r="CO101" s="525"/>
      <c r="CP101" s="525"/>
      <c r="CQ101" s="525"/>
      <c r="CR101" s="525"/>
      <c r="CS101" s="525"/>
      <c r="CT101" s="525"/>
      <c r="CU101" s="525"/>
      <c r="CV101" s="525"/>
      <c r="CW101" s="525"/>
      <c r="CX101" s="525"/>
      <c r="CY101" s="525"/>
      <c r="CZ101" s="525"/>
      <c r="DA101" s="525"/>
      <c r="DB101" s="525"/>
      <c r="DC101" s="525"/>
      <c r="DD101" s="525"/>
      <c r="DE101" s="525"/>
      <c r="DF101" s="525"/>
      <c r="DG101" s="525"/>
      <c r="DH101" s="525"/>
      <c r="DI101" s="525"/>
      <c r="DJ101" s="525"/>
      <c r="DK101" s="525"/>
      <c r="DL101" s="525"/>
      <c r="DM101" s="525"/>
      <c r="DN101" s="525"/>
      <c r="DO101" s="525"/>
      <c r="DP101" s="525"/>
      <c r="DQ101" s="525"/>
      <c r="DR101" s="525"/>
      <c r="DS101" s="525"/>
      <c r="DT101" s="525"/>
      <c r="DU101" s="525"/>
      <c r="DV101" s="525"/>
      <c r="DW101" s="525"/>
      <c r="DX101" s="525"/>
      <c r="DY101" s="525"/>
    </row>
    <row r="102" spans="1:9" ht="15" customHeight="1">
      <c r="A102" s="520"/>
      <c r="B102" s="543" t="s">
        <v>1234</v>
      </c>
      <c r="C102" s="207"/>
      <c r="D102" s="235"/>
      <c r="E102" s="183"/>
      <c r="F102" s="183"/>
      <c r="G102" s="546"/>
      <c r="H102" s="183"/>
      <c r="I102" s="183"/>
    </row>
    <row r="103" spans="1:129" s="348" customFormat="1" ht="12" customHeight="1">
      <c r="A103" s="518"/>
      <c r="B103" s="544" t="s">
        <v>1225</v>
      </c>
      <c r="C103" s="207">
        <v>162660</v>
      </c>
      <c r="D103" s="68">
        <v>-182140</v>
      </c>
      <c r="E103" s="545"/>
      <c r="F103" s="545"/>
      <c r="G103" s="547"/>
      <c r="H103" s="545"/>
      <c r="I103" s="545"/>
      <c r="J103" s="550"/>
      <c r="K103" s="550"/>
      <c r="L103" s="550"/>
      <c r="M103" s="550"/>
      <c r="N103" s="550"/>
      <c r="O103" s="550"/>
      <c r="P103" s="550"/>
      <c r="Q103" s="550"/>
      <c r="R103" s="550"/>
      <c r="S103" s="550"/>
      <c r="T103" s="550"/>
      <c r="U103" s="550"/>
      <c r="V103" s="550"/>
      <c r="W103" s="550"/>
      <c r="X103" s="550"/>
      <c r="Y103" s="550"/>
      <c r="Z103" s="550"/>
      <c r="AA103" s="550"/>
      <c r="AB103" s="550"/>
      <c r="AC103" s="550"/>
      <c r="AD103" s="550"/>
      <c r="AE103" s="550"/>
      <c r="AF103" s="550"/>
      <c r="AG103" s="550"/>
      <c r="AH103" s="550"/>
      <c r="AI103" s="550"/>
      <c r="AJ103" s="550"/>
      <c r="AK103" s="550"/>
      <c r="AL103" s="550"/>
      <c r="AM103" s="550"/>
      <c r="AN103" s="550"/>
      <c r="AO103" s="550"/>
      <c r="AP103" s="550"/>
      <c r="AQ103" s="550"/>
      <c r="AR103" s="550"/>
      <c r="AS103" s="550"/>
      <c r="AT103" s="550"/>
      <c r="AU103" s="550"/>
      <c r="AV103" s="550"/>
      <c r="AW103" s="550"/>
      <c r="AX103" s="550"/>
      <c r="AY103" s="550"/>
      <c r="AZ103" s="550"/>
      <c r="BA103" s="550"/>
      <c r="BB103" s="550"/>
      <c r="BC103" s="550"/>
      <c r="BD103" s="550"/>
      <c r="BE103" s="550"/>
      <c r="BF103" s="550"/>
      <c r="BG103" s="550"/>
      <c r="BH103" s="550"/>
      <c r="BI103" s="550"/>
      <c r="BJ103" s="550"/>
      <c r="BK103" s="550"/>
      <c r="BL103" s="550"/>
      <c r="BM103" s="550"/>
      <c r="BN103" s="550"/>
      <c r="BO103" s="550"/>
      <c r="BP103" s="550"/>
      <c r="BQ103" s="550"/>
      <c r="BR103" s="550"/>
      <c r="BS103" s="550"/>
      <c r="BT103" s="550"/>
      <c r="BU103" s="550"/>
      <c r="BV103" s="550"/>
      <c r="BW103" s="550"/>
      <c r="BX103" s="550"/>
      <c r="BY103" s="550"/>
      <c r="BZ103" s="550"/>
      <c r="CA103" s="550"/>
      <c r="CB103" s="550"/>
      <c r="CC103" s="550"/>
      <c r="CD103" s="550"/>
      <c r="CE103" s="550"/>
      <c r="CF103" s="550"/>
      <c r="CG103" s="550"/>
      <c r="CH103" s="550"/>
      <c r="CI103" s="550"/>
      <c r="CJ103" s="550"/>
      <c r="CK103" s="550"/>
      <c r="CL103" s="550"/>
      <c r="CM103" s="550"/>
      <c r="CN103" s="550"/>
      <c r="CO103" s="550"/>
      <c r="CP103" s="550"/>
      <c r="CQ103" s="550"/>
      <c r="CR103" s="550"/>
      <c r="CS103" s="550"/>
      <c r="CT103" s="550"/>
      <c r="CU103" s="550"/>
      <c r="CV103" s="550"/>
      <c r="CW103" s="550"/>
      <c r="CX103" s="550"/>
      <c r="CY103" s="550"/>
      <c r="CZ103" s="550"/>
      <c r="DA103" s="550"/>
      <c r="DB103" s="550"/>
      <c r="DC103" s="550"/>
      <c r="DD103" s="550"/>
      <c r="DE103" s="550"/>
      <c r="DF103" s="550"/>
      <c r="DG103" s="550"/>
      <c r="DH103" s="550"/>
      <c r="DI103" s="550"/>
      <c r="DJ103" s="550"/>
      <c r="DK103" s="550"/>
      <c r="DL103" s="550"/>
      <c r="DM103" s="550"/>
      <c r="DN103" s="550"/>
      <c r="DO103" s="550"/>
      <c r="DP103" s="550"/>
      <c r="DQ103" s="550"/>
      <c r="DR103" s="550"/>
      <c r="DS103" s="550"/>
      <c r="DT103" s="550"/>
      <c r="DU103" s="550"/>
      <c r="DV103" s="550"/>
      <c r="DW103" s="550"/>
      <c r="DX103" s="550"/>
      <c r="DY103" s="550"/>
    </row>
    <row r="104" spans="1:9" ht="12.75" customHeight="1">
      <c r="A104" s="520"/>
      <c r="B104" s="544" t="s">
        <v>974</v>
      </c>
      <c r="C104" s="207">
        <v>65320</v>
      </c>
      <c r="D104" s="68">
        <v>-163279</v>
      </c>
      <c r="E104" s="545"/>
      <c r="F104" s="545"/>
      <c r="G104" s="547"/>
      <c r="H104" s="545"/>
      <c r="I104" s="545"/>
    </row>
    <row r="105" spans="1:9" ht="12.75" customHeight="1">
      <c r="A105" s="342" t="s">
        <v>880</v>
      </c>
      <c r="B105" s="548" t="s">
        <v>1226</v>
      </c>
      <c r="C105" s="214">
        <v>65320</v>
      </c>
      <c r="D105" s="235">
        <v>-161016</v>
      </c>
      <c r="E105" s="545"/>
      <c r="F105" s="545"/>
      <c r="G105" s="547"/>
      <c r="H105" s="545"/>
      <c r="I105" s="545"/>
    </row>
    <row r="106" spans="1:9" ht="12.75" customHeight="1">
      <c r="A106" s="350" t="s">
        <v>882</v>
      </c>
      <c r="B106" s="548" t="s">
        <v>1227</v>
      </c>
      <c r="C106" s="214">
        <v>62633</v>
      </c>
      <c r="D106" s="235">
        <v>-161185</v>
      </c>
      <c r="E106" s="183"/>
      <c r="F106" s="183"/>
      <c r="G106" s="546"/>
      <c r="H106" s="183"/>
      <c r="I106" s="183"/>
    </row>
    <row r="107" spans="1:9" ht="12.75" customHeight="1">
      <c r="A107" s="350">
        <v>1000</v>
      </c>
      <c r="B107" s="351" t="s">
        <v>1228</v>
      </c>
      <c r="C107" s="214">
        <v>32302</v>
      </c>
      <c r="D107" s="235">
        <v>329</v>
      </c>
      <c r="E107" s="183"/>
      <c r="F107" s="183"/>
      <c r="G107" s="546"/>
      <c r="H107" s="183"/>
      <c r="I107" s="183"/>
    </row>
    <row r="108" spans="1:9" ht="12.75" customHeight="1">
      <c r="A108" s="120">
        <v>1100</v>
      </c>
      <c r="B108" s="548" t="s">
        <v>1229</v>
      </c>
      <c r="C108" s="214">
        <v>25864</v>
      </c>
      <c r="D108" s="235">
        <v>109</v>
      </c>
      <c r="E108" s="183"/>
      <c r="F108" s="183"/>
      <c r="G108" s="546"/>
      <c r="H108" s="183"/>
      <c r="I108" s="183"/>
    </row>
    <row r="109" spans="1:9" ht="24.75" customHeight="1">
      <c r="A109" s="120">
        <v>1200</v>
      </c>
      <c r="B109" s="531" t="s">
        <v>1217</v>
      </c>
      <c r="C109" s="214">
        <v>6438</v>
      </c>
      <c r="D109" s="235">
        <v>220</v>
      </c>
      <c r="E109" s="183"/>
      <c r="F109" s="183"/>
      <c r="G109" s="546"/>
      <c r="H109" s="183"/>
      <c r="I109" s="183"/>
    </row>
    <row r="110" spans="1:9" ht="12.75" customHeight="1">
      <c r="A110" s="350">
        <v>2000</v>
      </c>
      <c r="B110" s="548" t="s">
        <v>1230</v>
      </c>
      <c r="C110" s="214">
        <v>30331</v>
      </c>
      <c r="D110" s="235">
        <v>-161514</v>
      </c>
      <c r="E110" s="183"/>
      <c r="F110" s="183"/>
      <c r="G110" s="546"/>
      <c r="H110" s="183"/>
      <c r="I110" s="183"/>
    </row>
    <row r="111" spans="1:9" ht="24.75" customHeight="1">
      <c r="A111" s="350">
        <v>1.4</v>
      </c>
      <c r="B111" s="343" t="s">
        <v>1235</v>
      </c>
      <c r="C111" s="214">
        <v>2687</v>
      </c>
      <c r="D111" s="235">
        <v>169</v>
      </c>
      <c r="E111" s="183"/>
      <c r="F111" s="183"/>
      <c r="G111" s="546"/>
      <c r="H111" s="183"/>
      <c r="I111" s="183"/>
    </row>
    <row r="112" spans="1:9" ht="12.75" customHeight="1">
      <c r="A112" s="350">
        <v>7600</v>
      </c>
      <c r="B112" s="351" t="s">
        <v>1220</v>
      </c>
      <c r="C112" s="214">
        <v>2687</v>
      </c>
      <c r="D112" s="235">
        <v>169</v>
      </c>
      <c r="E112" s="183"/>
      <c r="F112" s="183"/>
      <c r="G112" s="546"/>
      <c r="H112" s="183"/>
      <c r="I112" s="183"/>
    </row>
    <row r="113" spans="1:9" ht="12.75" customHeight="1">
      <c r="A113" s="350" t="s">
        <v>927</v>
      </c>
      <c r="B113" s="548" t="s">
        <v>1232</v>
      </c>
      <c r="C113" s="214">
        <v>0</v>
      </c>
      <c r="D113" s="235">
        <v>-2263</v>
      </c>
      <c r="E113" s="183"/>
      <c r="F113" s="183"/>
      <c r="G113" s="546"/>
      <c r="H113" s="183"/>
      <c r="I113" s="183"/>
    </row>
    <row r="114" spans="1:9" ht="12.75" customHeight="1">
      <c r="A114" s="350">
        <v>5000</v>
      </c>
      <c r="B114" s="548" t="s">
        <v>930</v>
      </c>
      <c r="C114" s="214">
        <v>0</v>
      </c>
      <c r="D114" s="235">
        <v>-2263</v>
      </c>
      <c r="E114" s="183"/>
      <c r="F114" s="183"/>
      <c r="G114" s="546"/>
      <c r="H114" s="183"/>
      <c r="I114" s="183"/>
    </row>
    <row r="115" spans="1:129" s="92" customFormat="1" ht="12.75" customHeight="1">
      <c r="A115" s="356"/>
      <c r="B115" s="349" t="s">
        <v>507</v>
      </c>
      <c r="C115" s="224">
        <v>97340</v>
      </c>
      <c r="D115" s="68">
        <v>-18861</v>
      </c>
      <c r="E115" s="525"/>
      <c r="F115" s="525"/>
      <c r="G115" s="525"/>
      <c r="H115" s="525"/>
      <c r="I115" s="525"/>
      <c r="J115" s="525"/>
      <c r="K115" s="525"/>
      <c r="L115" s="525"/>
      <c r="M115" s="525"/>
      <c r="N115" s="525"/>
      <c r="O115" s="525"/>
      <c r="P115" s="525"/>
      <c r="Q115" s="525"/>
      <c r="R115" s="525"/>
      <c r="S115" s="525"/>
      <c r="T115" s="525"/>
      <c r="U115" s="525"/>
      <c r="V115" s="525"/>
      <c r="W115" s="525"/>
      <c r="X115" s="525"/>
      <c r="Y115" s="525"/>
      <c r="Z115" s="525"/>
      <c r="AA115" s="525"/>
      <c r="AB115" s="525"/>
      <c r="AC115" s="525"/>
      <c r="AD115" s="525"/>
      <c r="AE115" s="525"/>
      <c r="AF115" s="525"/>
      <c r="AG115" s="525"/>
      <c r="AH115" s="525"/>
      <c r="AI115" s="525"/>
      <c r="AJ115" s="525"/>
      <c r="AK115" s="525"/>
      <c r="AL115" s="525"/>
      <c r="AM115" s="525"/>
      <c r="AN115" s="525"/>
      <c r="AO115" s="525"/>
      <c r="AP115" s="525"/>
      <c r="AQ115" s="525"/>
      <c r="AR115" s="525"/>
      <c r="AS115" s="525"/>
      <c r="AT115" s="525"/>
      <c r="AU115" s="525"/>
      <c r="AV115" s="525"/>
      <c r="AW115" s="525"/>
      <c r="AX115" s="525"/>
      <c r="AY115" s="525"/>
      <c r="AZ115" s="525"/>
      <c r="BA115" s="525"/>
      <c r="BB115" s="525"/>
      <c r="BC115" s="525"/>
      <c r="BD115" s="525"/>
      <c r="BE115" s="525"/>
      <c r="BF115" s="525"/>
      <c r="BG115" s="525"/>
      <c r="BH115" s="525"/>
      <c r="BI115" s="525"/>
      <c r="BJ115" s="525"/>
      <c r="BK115" s="525"/>
      <c r="BL115" s="525"/>
      <c r="BM115" s="525"/>
      <c r="BN115" s="525"/>
      <c r="BO115" s="525"/>
      <c r="BP115" s="525"/>
      <c r="BQ115" s="525"/>
      <c r="BR115" s="525"/>
      <c r="BS115" s="525"/>
      <c r="BT115" s="525"/>
      <c r="BU115" s="525"/>
      <c r="BV115" s="525"/>
      <c r="BW115" s="525"/>
      <c r="BX115" s="525"/>
      <c r="BY115" s="525"/>
      <c r="BZ115" s="525"/>
      <c r="CA115" s="525"/>
      <c r="CB115" s="525"/>
      <c r="CC115" s="525"/>
      <c r="CD115" s="525"/>
      <c r="CE115" s="525"/>
      <c r="CF115" s="525"/>
      <c r="CG115" s="525"/>
      <c r="CH115" s="525"/>
      <c r="CI115" s="525"/>
      <c r="CJ115" s="525"/>
      <c r="CK115" s="525"/>
      <c r="CL115" s="525"/>
      <c r="CM115" s="525"/>
      <c r="CN115" s="525"/>
      <c r="CO115" s="525"/>
      <c r="CP115" s="525"/>
      <c r="CQ115" s="525"/>
      <c r="CR115" s="525"/>
      <c r="CS115" s="525"/>
      <c r="CT115" s="525"/>
      <c r="CU115" s="525"/>
      <c r="CV115" s="525"/>
      <c r="CW115" s="525"/>
      <c r="CX115" s="525"/>
      <c r="CY115" s="525"/>
      <c r="CZ115" s="525"/>
      <c r="DA115" s="525"/>
      <c r="DB115" s="525"/>
      <c r="DC115" s="525"/>
      <c r="DD115" s="525"/>
      <c r="DE115" s="525"/>
      <c r="DF115" s="525"/>
      <c r="DG115" s="525"/>
      <c r="DH115" s="525"/>
      <c r="DI115" s="525"/>
      <c r="DJ115" s="525"/>
      <c r="DK115" s="525"/>
      <c r="DL115" s="525"/>
      <c r="DM115" s="525"/>
      <c r="DN115" s="525"/>
      <c r="DO115" s="525"/>
      <c r="DP115" s="525"/>
      <c r="DQ115" s="525"/>
      <c r="DR115" s="525"/>
      <c r="DS115" s="525"/>
      <c r="DT115" s="525"/>
      <c r="DU115" s="525"/>
      <c r="DV115" s="525"/>
      <c r="DW115" s="525"/>
      <c r="DX115" s="525"/>
      <c r="DY115" s="525"/>
    </row>
    <row r="116" spans="1:129" s="92" customFormat="1" ht="12.75" customHeight="1">
      <c r="A116" s="342"/>
      <c r="B116" s="349" t="s">
        <v>508</v>
      </c>
      <c r="C116" s="224">
        <v>-97340</v>
      </c>
      <c r="D116" s="68">
        <v>18861</v>
      </c>
      <c r="E116" s="525"/>
      <c r="F116" s="525"/>
      <c r="G116" s="525"/>
      <c r="H116" s="525"/>
      <c r="I116" s="525"/>
      <c r="J116" s="525"/>
      <c r="K116" s="525"/>
      <c r="L116" s="525"/>
      <c r="M116" s="525"/>
      <c r="N116" s="525"/>
      <c r="O116" s="525"/>
      <c r="P116" s="525"/>
      <c r="Q116" s="525"/>
      <c r="R116" s="525"/>
      <c r="S116" s="525"/>
      <c r="T116" s="525"/>
      <c r="U116" s="525"/>
      <c r="V116" s="525"/>
      <c r="W116" s="525"/>
      <c r="X116" s="525"/>
      <c r="Y116" s="525"/>
      <c r="Z116" s="525"/>
      <c r="AA116" s="525"/>
      <c r="AB116" s="525"/>
      <c r="AC116" s="525"/>
      <c r="AD116" s="525"/>
      <c r="AE116" s="525"/>
      <c r="AF116" s="525"/>
      <c r="AG116" s="525"/>
      <c r="AH116" s="525"/>
      <c r="AI116" s="525"/>
      <c r="AJ116" s="525"/>
      <c r="AK116" s="525"/>
      <c r="AL116" s="525"/>
      <c r="AM116" s="525"/>
      <c r="AN116" s="525"/>
      <c r="AO116" s="525"/>
      <c r="AP116" s="525"/>
      <c r="AQ116" s="525"/>
      <c r="AR116" s="525"/>
      <c r="AS116" s="525"/>
      <c r="AT116" s="525"/>
      <c r="AU116" s="525"/>
      <c r="AV116" s="525"/>
      <c r="AW116" s="525"/>
      <c r="AX116" s="525"/>
      <c r="AY116" s="525"/>
      <c r="AZ116" s="525"/>
      <c r="BA116" s="525"/>
      <c r="BB116" s="525"/>
      <c r="BC116" s="525"/>
      <c r="BD116" s="525"/>
      <c r="BE116" s="525"/>
      <c r="BF116" s="525"/>
      <c r="BG116" s="525"/>
      <c r="BH116" s="525"/>
      <c r="BI116" s="525"/>
      <c r="BJ116" s="525"/>
      <c r="BK116" s="525"/>
      <c r="BL116" s="525"/>
      <c r="BM116" s="525"/>
      <c r="BN116" s="525"/>
      <c r="BO116" s="525"/>
      <c r="BP116" s="525"/>
      <c r="BQ116" s="525"/>
      <c r="BR116" s="525"/>
      <c r="BS116" s="525"/>
      <c r="BT116" s="525"/>
      <c r="BU116" s="525"/>
      <c r="BV116" s="525"/>
      <c r="BW116" s="525"/>
      <c r="BX116" s="525"/>
      <c r="BY116" s="525"/>
      <c r="BZ116" s="525"/>
      <c r="CA116" s="525"/>
      <c r="CB116" s="525"/>
      <c r="CC116" s="525"/>
      <c r="CD116" s="525"/>
      <c r="CE116" s="525"/>
      <c r="CF116" s="525"/>
      <c r="CG116" s="525"/>
      <c r="CH116" s="525"/>
      <c r="CI116" s="525"/>
      <c r="CJ116" s="525"/>
      <c r="CK116" s="525"/>
      <c r="CL116" s="525"/>
      <c r="CM116" s="525"/>
      <c r="CN116" s="525"/>
      <c r="CO116" s="525"/>
      <c r="CP116" s="525"/>
      <c r="CQ116" s="525"/>
      <c r="CR116" s="525"/>
      <c r="CS116" s="525"/>
      <c r="CT116" s="525"/>
      <c r="CU116" s="525"/>
      <c r="CV116" s="525"/>
      <c r="CW116" s="525"/>
      <c r="CX116" s="525"/>
      <c r="CY116" s="525"/>
      <c r="CZ116" s="525"/>
      <c r="DA116" s="525"/>
      <c r="DB116" s="525"/>
      <c r="DC116" s="525"/>
      <c r="DD116" s="525"/>
      <c r="DE116" s="525"/>
      <c r="DF116" s="525"/>
      <c r="DG116" s="525"/>
      <c r="DH116" s="525"/>
      <c r="DI116" s="525"/>
      <c r="DJ116" s="525"/>
      <c r="DK116" s="525"/>
      <c r="DL116" s="525"/>
      <c r="DM116" s="525"/>
      <c r="DN116" s="525"/>
      <c r="DO116" s="525"/>
      <c r="DP116" s="525"/>
      <c r="DQ116" s="525"/>
      <c r="DR116" s="525"/>
      <c r="DS116" s="525"/>
      <c r="DT116" s="525"/>
      <c r="DU116" s="525"/>
      <c r="DV116" s="525"/>
      <c r="DW116" s="525"/>
      <c r="DX116" s="525"/>
      <c r="DY116" s="525"/>
    </row>
    <row r="117" spans="1:129" s="92" customFormat="1" ht="12.75" customHeight="1">
      <c r="A117" s="361" t="s">
        <v>1222</v>
      </c>
      <c r="B117" s="142" t="s">
        <v>629</v>
      </c>
      <c r="C117" s="385">
        <v>-97340</v>
      </c>
      <c r="D117" s="235">
        <v>18861</v>
      </c>
      <c r="E117" s="525"/>
      <c r="F117" s="525"/>
      <c r="G117" s="525"/>
      <c r="H117" s="525"/>
      <c r="I117" s="525"/>
      <c r="J117" s="525"/>
      <c r="K117" s="525"/>
      <c r="L117" s="525"/>
      <c r="M117" s="525"/>
      <c r="N117" s="525"/>
      <c r="O117" s="525"/>
      <c r="P117" s="525"/>
      <c r="Q117" s="525"/>
      <c r="R117" s="525"/>
      <c r="S117" s="525"/>
      <c r="T117" s="525"/>
      <c r="U117" s="525"/>
      <c r="V117" s="525"/>
      <c r="W117" s="525"/>
      <c r="X117" s="525"/>
      <c r="Y117" s="525"/>
      <c r="Z117" s="525"/>
      <c r="AA117" s="525"/>
      <c r="AB117" s="525"/>
      <c r="AC117" s="525"/>
      <c r="AD117" s="525"/>
      <c r="AE117" s="525"/>
      <c r="AF117" s="525"/>
      <c r="AG117" s="525"/>
      <c r="AH117" s="525"/>
      <c r="AI117" s="525"/>
      <c r="AJ117" s="525"/>
      <c r="AK117" s="525"/>
      <c r="AL117" s="525"/>
      <c r="AM117" s="525"/>
      <c r="AN117" s="525"/>
      <c r="AO117" s="525"/>
      <c r="AP117" s="525"/>
      <c r="AQ117" s="525"/>
      <c r="AR117" s="525"/>
      <c r="AS117" s="525"/>
      <c r="AT117" s="525"/>
      <c r="AU117" s="525"/>
      <c r="AV117" s="525"/>
      <c r="AW117" s="525"/>
      <c r="AX117" s="525"/>
      <c r="AY117" s="525"/>
      <c r="AZ117" s="525"/>
      <c r="BA117" s="525"/>
      <c r="BB117" s="525"/>
      <c r="BC117" s="525"/>
      <c r="BD117" s="525"/>
      <c r="BE117" s="525"/>
      <c r="BF117" s="525"/>
      <c r="BG117" s="525"/>
      <c r="BH117" s="525"/>
      <c r="BI117" s="525"/>
      <c r="BJ117" s="525"/>
      <c r="BK117" s="525"/>
      <c r="BL117" s="525"/>
      <c r="BM117" s="525"/>
      <c r="BN117" s="525"/>
      <c r="BO117" s="525"/>
      <c r="BP117" s="525"/>
      <c r="BQ117" s="525"/>
      <c r="BR117" s="525"/>
      <c r="BS117" s="525"/>
      <c r="BT117" s="525"/>
      <c r="BU117" s="525"/>
      <c r="BV117" s="525"/>
      <c r="BW117" s="525"/>
      <c r="BX117" s="525"/>
      <c r="BY117" s="525"/>
      <c r="BZ117" s="525"/>
      <c r="CA117" s="525"/>
      <c r="CB117" s="525"/>
      <c r="CC117" s="525"/>
      <c r="CD117" s="525"/>
      <c r="CE117" s="525"/>
      <c r="CF117" s="525"/>
      <c r="CG117" s="525"/>
      <c r="CH117" s="525"/>
      <c r="CI117" s="525"/>
      <c r="CJ117" s="525"/>
      <c r="CK117" s="525"/>
      <c r="CL117" s="525"/>
      <c r="CM117" s="525"/>
      <c r="CN117" s="525"/>
      <c r="CO117" s="525"/>
      <c r="CP117" s="525"/>
      <c r="CQ117" s="525"/>
      <c r="CR117" s="525"/>
      <c r="CS117" s="525"/>
      <c r="CT117" s="525"/>
      <c r="CU117" s="525"/>
      <c r="CV117" s="525"/>
      <c r="CW117" s="525"/>
      <c r="CX117" s="525"/>
      <c r="CY117" s="525"/>
      <c r="CZ117" s="525"/>
      <c r="DA117" s="525"/>
      <c r="DB117" s="525"/>
      <c r="DC117" s="525"/>
      <c r="DD117" s="525"/>
      <c r="DE117" s="525"/>
      <c r="DF117" s="525"/>
      <c r="DG117" s="525"/>
      <c r="DH117" s="525"/>
      <c r="DI117" s="525"/>
      <c r="DJ117" s="525"/>
      <c r="DK117" s="525"/>
      <c r="DL117" s="525"/>
      <c r="DM117" s="525"/>
      <c r="DN117" s="525"/>
      <c r="DO117" s="525"/>
      <c r="DP117" s="525"/>
      <c r="DQ117" s="525"/>
      <c r="DR117" s="525"/>
      <c r="DS117" s="525"/>
      <c r="DT117" s="525"/>
      <c r="DU117" s="525"/>
      <c r="DV117" s="525"/>
      <c r="DW117" s="525"/>
      <c r="DX117" s="525"/>
      <c r="DY117" s="525"/>
    </row>
    <row r="118" spans="1:9" ht="12.75">
      <c r="A118" s="520"/>
      <c r="B118" s="543" t="s">
        <v>1236</v>
      </c>
      <c r="C118" s="207"/>
      <c r="D118" s="235"/>
      <c r="E118" s="425"/>
      <c r="F118" s="425"/>
      <c r="G118" s="546"/>
      <c r="H118" s="183"/>
      <c r="I118" s="183"/>
    </row>
    <row r="119" spans="1:9" ht="12.75" customHeight="1">
      <c r="A119" s="520"/>
      <c r="B119" s="544" t="s">
        <v>1237</v>
      </c>
      <c r="C119" s="384">
        <v>339188</v>
      </c>
      <c r="D119" s="68">
        <v>24598</v>
      </c>
      <c r="E119" s="183"/>
      <c r="F119" s="183"/>
      <c r="G119" s="546"/>
      <c r="H119" s="183"/>
      <c r="I119" s="183"/>
    </row>
    <row r="120" spans="1:9" ht="12.75" customHeight="1">
      <c r="A120" s="520"/>
      <c r="B120" s="544" t="s">
        <v>974</v>
      </c>
      <c r="C120" s="207">
        <v>252211</v>
      </c>
      <c r="D120" s="68">
        <v>19412</v>
      </c>
      <c r="E120" s="183"/>
      <c r="F120" s="183"/>
      <c r="G120" s="546"/>
      <c r="H120" s="183"/>
      <c r="I120" s="183"/>
    </row>
    <row r="121" spans="1:9" ht="12.75" customHeight="1">
      <c r="A121" s="342" t="s">
        <v>880</v>
      </c>
      <c r="B121" s="548" t="s">
        <v>1226</v>
      </c>
      <c r="C121" s="214">
        <v>252211</v>
      </c>
      <c r="D121" s="235">
        <v>19412</v>
      </c>
      <c r="E121" s="183"/>
      <c r="F121" s="183"/>
      <c r="G121" s="546"/>
      <c r="H121" s="183"/>
      <c r="I121" s="183"/>
    </row>
    <row r="122" spans="1:9" ht="12.75" customHeight="1">
      <c r="A122" s="350" t="s">
        <v>882</v>
      </c>
      <c r="B122" s="548" t="s">
        <v>1227</v>
      </c>
      <c r="C122" s="214">
        <v>252211</v>
      </c>
      <c r="D122" s="235">
        <v>19412</v>
      </c>
      <c r="E122" s="183"/>
      <c r="F122" s="183"/>
      <c r="G122" s="546"/>
      <c r="H122" s="183"/>
      <c r="I122" s="183"/>
    </row>
    <row r="123" spans="1:9" ht="12.75" customHeight="1">
      <c r="A123" s="350">
        <v>2000</v>
      </c>
      <c r="B123" s="548" t="s">
        <v>1230</v>
      </c>
      <c r="C123" s="214">
        <v>252211</v>
      </c>
      <c r="D123" s="235">
        <v>19412</v>
      </c>
      <c r="E123" s="545"/>
      <c r="F123" s="545"/>
      <c r="G123" s="546"/>
      <c r="H123" s="183"/>
      <c r="I123" s="183"/>
    </row>
    <row r="124" spans="1:129" s="92" customFormat="1" ht="12.75" customHeight="1">
      <c r="A124" s="356"/>
      <c r="B124" s="349" t="s">
        <v>507</v>
      </c>
      <c r="C124" s="224">
        <v>86977</v>
      </c>
      <c r="D124" s="68">
        <v>5186</v>
      </c>
      <c r="E124" s="525"/>
      <c r="F124" s="525"/>
      <c r="G124" s="525"/>
      <c r="H124" s="525"/>
      <c r="I124" s="525"/>
      <c r="J124" s="525"/>
      <c r="K124" s="525"/>
      <c r="L124" s="525"/>
      <c r="M124" s="525"/>
      <c r="N124" s="525"/>
      <c r="O124" s="525"/>
      <c r="P124" s="525"/>
      <c r="Q124" s="525"/>
      <c r="R124" s="525"/>
      <c r="S124" s="525"/>
      <c r="T124" s="525"/>
      <c r="U124" s="525"/>
      <c r="V124" s="525"/>
      <c r="W124" s="525"/>
      <c r="X124" s="525"/>
      <c r="Y124" s="525"/>
      <c r="Z124" s="525"/>
      <c r="AA124" s="525"/>
      <c r="AB124" s="525"/>
      <c r="AC124" s="525"/>
      <c r="AD124" s="525"/>
      <c r="AE124" s="525"/>
      <c r="AF124" s="525"/>
      <c r="AG124" s="525"/>
      <c r="AH124" s="525"/>
      <c r="AI124" s="525"/>
      <c r="AJ124" s="525"/>
      <c r="AK124" s="525"/>
      <c r="AL124" s="525"/>
      <c r="AM124" s="525"/>
      <c r="AN124" s="525"/>
      <c r="AO124" s="525"/>
      <c r="AP124" s="525"/>
      <c r="AQ124" s="525"/>
      <c r="AR124" s="525"/>
      <c r="AS124" s="525"/>
      <c r="AT124" s="525"/>
      <c r="AU124" s="525"/>
      <c r="AV124" s="525"/>
      <c r="AW124" s="525"/>
      <c r="AX124" s="525"/>
      <c r="AY124" s="525"/>
      <c r="AZ124" s="525"/>
      <c r="BA124" s="525"/>
      <c r="BB124" s="525"/>
      <c r="BC124" s="525"/>
      <c r="BD124" s="525"/>
      <c r="BE124" s="525"/>
      <c r="BF124" s="525"/>
      <c r="BG124" s="525"/>
      <c r="BH124" s="525"/>
      <c r="BI124" s="525"/>
      <c r="BJ124" s="525"/>
      <c r="BK124" s="525"/>
      <c r="BL124" s="525"/>
      <c r="BM124" s="525"/>
      <c r="BN124" s="525"/>
      <c r="BO124" s="525"/>
      <c r="BP124" s="525"/>
      <c r="BQ124" s="525"/>
      <c r="BR124" s="525"/>
      <c r="BS124" s="525"/>
      <c r="BT124" s="525"/>
      <c r="BU124" s="525"/>
      <c r="BV124" s="525"/>
      <c r="BW124" s="525"/>
      <c r="BX124" s="525"/>
      <c r="BY124" s="525"/>
      <c r="BZ124" s="525"/>
      <c r="CA124" s="525"/>
      <c r="CB124" s="525"/>
      <c r="CC124" s="525"/>
      <c r="CD124" s="525"/>
      <c r="CE124" s="525"/>
      <c r="CF124" s="525"/>
      <c r="CG124" s="525"/>
      <c r="CH124" s="525"/>
      <c r="CI124" s="525"/>
      <c r="CJ124" s="525"/>
      <c r="CK124" s="525"/>
      <c r="CL124" s="525"/>
      <c r="CM124" s="525"/>
      <c r="CN124" s="525"/>
      <c r="CO124" s="525"/>
      <c r="CP124" s="525"/>
      <c r="CQ124" s="525"/>
      <c r="CR124" s="525"/>
      <c r="CS124" s="525"/>
      <c r="CT124" s="525"/>
      <c r="CU124" s="525"/>
      <c r="CV124" s="525"/>
      <c r="CW124" s="525"/>
      <c r="CX124" s="525"/>
      <c r="CY124" s="525"/>
      <c r="CZ124" s="525"/>
      <c r="DA124" s="525"/>
      <c r="DB124" s="525"/>
      <c r="DC124" s="525"/>
      <c r="DD124" s="525"/>
      <c r="DE124" s="525"/>
      <c r="DF124" s="525"/>
      <c r="DG124" s="525"/>
      <c r="DH124" s="525"/>
      <c r="DI124" s="525"/>
      <c r="DJ124" s="525"/>
      <c r="DK124" s="525"/>
      <c r="DL124" s="525"/>
      <c r="DM124" s="525"/>
      <c r="DN124" s="525"/>
      <c r="DO124" s="525"/>
      <c r="DP124" s="525"/>
      <c r="DQ124" s="525"/>
      <c r="DR124" s="525"/>
      <c r="DS124" s="525"/>
      <c r="DT124" s="525"/>
      <c r="DU124" s="525"/>
      <c r="DV124" s="525"/>
      <c r="DW124" s="525"/>
      <c r="DX124" s="525"/>
      <c r="DY124" s="525"/>
    </row>
    <row r="125" spans="1:129" s="92" customFormat="1" ht="12.75" customHeight="1">
      <c r="A125" s="342"/>
      <c r="B125" s="349" t="s">
        <v>508</v>
      </c>
      <c r="C125" s="224">
        <v>-86977</v>
      </c>
      <c r="D125" s="68">
        <v>-5186</v>
      </c>
      <c r="E125" s="525"/>
      <c r="F125" s="525"/>
      <c r="G125" s="525"/>
      <c r="H125" s="525"/>
      <c r="I125" s="525"/>
      <c r="J125" s="525"/>
      <c r="K125" s="525"/>
      <c r="L125" s="525"/>
      <c r="M125" s="525"/>
      <c r="N125" s="525"/>
      <c r="O125" s="525"/>
      <c r="P125" s="525"/>
      <c r="Q125" s="525"/>
      <c r="R125" s="525"/>
      <c r="S125" s="525"/>
      <c r="T125" s="525"/>
      <c r="U125" s="525"/>
      <c r="V125" s="525"/>
      <c r="W125" s="525"/>
      <c r="X125" s="525"/>
      <c r="Y125" s="525"/>
      <c r="Z125" s="525"/>
      <c r="AA125" s="525"/>
      <c r="AB125" s="525"/>
      <c r="AC125" s="525"/>
      <c r="AD125" s="525"/>
      <c r="AE125" s="525"/>
      <c r="AF125" s="525"/>
      <c r="AG125" s="525"/>
      <c r="AH125" s="525"/>
      <c r="AI125" s="525"/>
      <c r="AJ125" s="525"/>
      <c r="AK125" s="525"/>
      <c r="AL125" s="525"/>
      <c r="AM125" s="525"/>
      <c r="AN125" s="525"/>
      <c r="AO125" s="525"/>
      <c r="AP125" s="525"/>
      <c r="AQ125" s="525"/>
      <c r="AR125" s="525"/>
      <c r="AS125" s="525"/>
      <c r="AT125" s="525"/>
      <c r="AU125" s="525"/>
      <c r="AV125" s="525"/>
      <c r="AW125" s="525"/>
      <c r="AX125" s="525"/>
      <c r="AY125" s="525"/>
      <c r="AZ125" s="525"/>
      <c r="BA125" s="525"/>
      <c r="BB125" s="525"/>
      <c r="BC125" s="525"/>
      <c r="BD125" s="525"/>
      <c r="BE125" s="525"/>
      <c r="BF125" s="525"/>
      <c r="BG125" s="525"/>
      <c r="BH125" s="525"/>
      <c r="BI125" s="525"/>
      <c r="BJ125" s="525"/>
      <c r="BK125" s="525"/>
      <c r="BL125" s="525"/>
      <c r="BM125" s="525"/>
      <c r="BN125" s="525"/>
      <c r="BO125" s="525"/>
      <c r="BP125" s="525"/>
      <c r="BQ125" s="525"/>
      <c r="BR125" s="525"/>
      <c r="BS125" s="525"/>
      <c r="BT125" s="525"/>
      <c r="BU125" s="525"/>
      <c r="BV125" s="525"/>
      <c r="BW125" s="525"/>
      <c r="BX125" s="525"/>
      <c r="BY125" s="525"/>
      <c r="BZ125" s="525"/>
      <c r="CA125" s="525"/>
      <c r="CB125" s="525"/>
      <c r="CC125" s="525"/>
      <c r="CD125" s="525"/>
      <c r="CE125" s="525"/>
      <c r="CF125" s="525"/>
      <c r="CG125" s="525"/>
      <c r="CH125" s="525"/>
      <c r="CI125" s="525"/>
      <c r="CJ125" s="525"/>
      <c r="CK125" s="525"/>
      <c r="CL125" s="525"/>
      <c r="CM125" s="525"/>
      <c r="CN125" s="525"/>
      <c r="CO125" s="525"/>
      <c r="CP125" s="525"/>
      <c r="CQ125" s="525"/>
      <c r="CR125" s="525"/>
      <c r="CS125" s="525"/>
      <c r="CT125" s="525"/>
      <c r="CU125" s="525"/>
      <c r="CV125" s="525"/>
      <c r="CW125" s="525"/>
      <c r="CX125" s="525"/>
      <c r="CY125" s="525"/>
      <c r="CZ125" s="525"/>
      <c r="DA125" s="525"/>
      <c r="DB125" s="525"/>
      <c r="DC125" s="525"/>
      <c r="DD125" s="525"/>
      <c r="DE125" s="525"/>
      <c r="DF125" s="525"/>
      <c r="DG125" s="525"/>
      <c r="DH125" s="525"/>
      <c r="DI125" s="525"/>
      <c r="DJ125" s="525"/>
      <c r="DK125" s="525"/>
      <c r="DL125" s="525"/>
      <c r="DM125" s="525"/>
      <c r="DN125" s="525"/>
      <c r="DO125" s="525"/>
      <c r="DP125" s="525"/>
      <c r="DQ125" s="525"/>
      <c r="DR125" s="525"/>
      <c r="DS125" s="525"/>
      <c r="DT125" s="525"/>
      <c r="DU125" s="525"/>
      <c r="DV125" s="525"/>
      <c r="DW125" s="525"/>
      <c r="DX125" s="525"/>
      <c r="DY125" s="525"/>
    </row>
    <row r="126" spans="1:129" s="92" customFormat="1" ht="12.75" customHeight="1">
      <c r="A126" s="361" t="s">
        <v>1222</v>
      </c>
      <c r="B126" s="142" t="s">
        <v>629</v>
      </c>
      <c r="C126" s="385">
        <v>-86977</v>
      </c>
      <c r="D126" s="235">
        <v>-5186</v>
      </c>
      <c r="E126" s="525"/>
      <c r="F126" s="525"/>
      <c r="G126" s="525"/>
      <c r="H126" s="525"/>
      <c r="I126" s="525"/>
      <c r="J126" s="525"/>
      <c r="K126" s="525"/>
      <c r="L126" s="525"/>
      <c r="M126" s="525"/>
      <c r="N126" s="525"/>
      <c r="O126" s="525"/>
      <c r="P126" s="525"/>
      <c r="Q126" s="525"/>
      <c r="R126" s="525"/>
      <c r="S126" s="525"/>
      <c r="T126" s="525"/>
      <c r="U126" s="525"/>
      <c r="V126" s="525"/>
      <c r="W126" s="525"/>
      <c r="X126" s="525"/>
      <c r="Y126" s="525"/>
      <c r="Z126" s="525"/>
      <c r="AA126" s="525"/>
      <c r="AB126" s="525"/>
      <c r="AC126" s="525"/>
      <c r="AD126" s="525"/>
      <c r="AE126" s="525"/>
      <c r="AF126" s="525"/>
      <c r="AG126" s="525"/>
      <c r="AH126" s="525"/>
      <c r="AI126" s="525"/>
      <c r="AJ126" s="525"/>
      <c r="AK126" s="525"/>
      <c r="AL126" s="525"/>
      <c r="AM126" s="525"/>
      <c r="AN126" s="525"/>
      <c r="AO126" s="525"/>
      <c r="AP126" s="525"/>
      <c r="AQ126" s="525"/>
      <c r="AR126" s="525"/>
      <c r="AS126" s="525"/>
      <c r="AT126" s="525"/>
      <c r="AU126" s="525"/>
      <c r="AV126" s="525"/>
      <c r="AW126" s="525"/>
      <c r="AX126" s="525"/>
      <c r="AY126" s="525"/>
      <c r="AZ126" s="525"/>
      <c r="BA126" s="525"/>
      <c r="BB126" s="525"/>
      <c r="BC126" s="525"/>
      <c r="BD126" s="525"/>
      <c r="BE126" s="525"/>
      <c r="BF126" s="525"/>
      <c r="BG126" s="525"/>
      <c r="BH126" s="525"/>
      <c r="BI126" s="525"/>
      <c r="BJ126" s="525"/>
      <c r="BK126" s="525"/>
      <c r="BL126" s="525"/>
      <c r="BM126" s="525"/>
      <c r="BN126" s="525"/>
      <c r="BO126" s="525"/>
      <c r="BP126" s="525"/>
      <c r="BQ126" s="525"/>
      <c r="BR126" s="525"/>
      <c r="BS126" s="525"/>
      <c r="BT126" s="525"/>
      <c r="BU126" s="525"/>
      <c r="BV126" s="525"/>
      <c r="BW126" s="525"/>
      <c r="BX126" s="525"/>
      <c r="BY126" s="525"/>
      <c r="BZ126" s="525"/>
      <c r="CA126" s="525"/>
      <c r="CB126" s="525"/>
      <c r="CC126" s="525"/>
      <c r="CD126" s="525"/>
      <c r="CE126" s="525"/>
      <c r="CF126" s="525"/>
      <c r="CG126" s="525"/>
      <c r="CH126" s="525"/>
      <c r="CI126" s="525"/>
      <c r="CJ126" s="525"/>
      <c r="CK126" s="525"/>
      <c r="CL126" s="525"/>
      <c r="CM126" s="525"/>
      <c r="CN126" s="525"/>
      <c r="CO126" s="525"/>
      <c r="CP126" s="525"/>
      <c r="CQ126" s="525"/>
      <c r="CR126" s="525"/>
      <c r="CS126" s="525"/>
      <c r="CT126" s="525"/>
      <c r="CU126" s="525"/>
      <c r="CV126" s="525"/>
      <c r="CW126" s="525"/>
      <c r="CX126" s="525"/>
      <c r="CY126" s="525"/>
      <c r="CZ126" s="525"/>
      <c r="DA126" s="525"/>
      <c r="DB126" s="525"/>
      <c r="DC126" s="525"/>
      <c r="DD126" s="525"/>
      <c r="DE126" s="525"/>
      <c r="DF126" s="525"/>
      <c r="DG126" s="525"/>
      <c r="DH126" s="525"/>
      <c r="DI126" s="525"/>
      <c r="DJ126" s="525"/>
      <c r="DK126" s="525"/>
      <c r="DL126" s="525"/>
      <c r="DM126" s="525"/>
      <c r="DN126" s="525"/>
      <c r="DO126" s="525"/>
      <c r="DP126" s="525"/>
      <c r="DQ126" s="525"/>
      <c r="DR126" s="525"/>
      <c r="DS126" s="525"/>
      <c r="DT126" s="525"/>
      <c r="DU126" s="525"/>
      <c r="DV126" s="525"/>
      <c r="DW126" s="525"/>
      <c r="DX126" s="525"/>
      <c r="DY126" s="525"/>
    </row>
    <row r="127" spans="1:9" ht="15" customHeight="1">
      <c r="A127" s="520"/>
      <c r="B127" s="543" t="s">
        <v>1238</v>
      </c>
      <c r="C127" s="207"/>
      <c r="D127" s="235"/>
      <c r="E127" s="545"/>
      <c r="F127" s="545"/>
      <c r="G127" s="547"/>
      <c r="H127" s="545"/>
      <c r="I127" s="545"/>
    </row>
    <row r="128" spans="1:129" s="348" customFormat="1" ht="12.75" customHeight="1">
      <c r="A128" s="518"/>
      <c r="B128" s="544" t="s">
        <v>1237</v>
      </c>
      <c r="C128" s="207">
        <v>296543</v>
      </c>
      <c r="D128" s="68">
        <v>59430</v>
      </c>
      <c r="E128" s="545"/>
      <c r="F128" s="545"/>
      <c r="G128" s="547"/>
      <c r="H128" s="545"/>
      <c r="I128" s="545"/>
      <c r="J128" s="550"/>
      <c r="K128" s="550"/>
      <c r="L128" s="550"/>
      <c r="M128" s="550"/>
      <c r="N128" s="550"/>
      <c r="O128" s="550"/>
      <c r="P128" s="550"/>
      <c r="Q128" s="550"/>
      <c r="R128" s="550"/>
      <c r="S128" s="550"/>
      <c r="T128" s="550"/>
      <c r="U128" s="550"/>
      <c r="V128" s="550"/>
      <c r="W128" s="550"/>
      <c r="X128" s="550"/>
      <c r="Y128" s="550"/>
      <c r="Z128" s="550"/>
      <c r="AA128" s="550"/>
      <c r="AB128" s="550"/>
      <c r="AC128" s="550"/>
      <c r="AD128" s="550"/>
      <c r="AE128" s="550"/>
      <c r="AF128" s="550"/>
      <c r="AG128" s="550"/>
      <c r="AH128" s="550"/>
      <c r="AI128" s="550"/>
      <c r="AJ128" s="550"/>
      <c r="AK128" s="550"/>
      <c r="AL128" s="550"/>
      <c r="AM128" s="550"/>
      <c r="AN128" s="550"/>
      <c r="AO128" s="550"/>
      <c r="AP128" s="550"/>
      <c r="AQ128" s="550"/>
      <c r="AR128" s="550"/>
      <c r="AS128" s="550"/>
      <c r="AT128" s="550"/>
      <c r="AU128" s="550"/>
      <c r="AV128" s="550"/>
      <c r="AW128" s="550"/>
      <c r="AX128" s="550"/>
      <c r="AY128" s="550"/>
      <c r="AZ128" s="550"/>
      <c r="BA128" s="550"/>
      <c r="BB128" s="550"/>
      <c r="BC128" s="550"/>
      <c r="BD128" s="550"/>
      <c r="BE128" s="550"/>
      <c r="BF128" s="550"/>
      <c r="BG128" s="550"/>
      <c r="BH128" s="550"/>
      <c r="BI128" s="550"/>
      <c r="BJ128" s="550"/>
      <c r="BK128" s="550"/>
      <c r="BL128" s="550"/>
      <c r="BM128" s="550"/>
      <c r="BN128" s="550"/>
      <c r="BO128" s="550"/>
      <c r="BP128" s="550"/>
      <c r="BQ128" s="550"/>
      <c r="BR128" s="550"/>
      <c r="BS128" s="550"/>
      <c r="BT128" s="550"/>
      <c r="BU128" s="550"/>
      <c r="BV128" s="550"/>
      <c r="BW128" s="550"/>
      <c r="BX128" s="550"/>
      <c r="BY128" s="550"/>
      <c r="BZ128" s="550"/>
      <c r="CA128" s="550"/>
      <c r="CB128" s="550"/>
      <c r="CC128" s="550"/>
      <c r="CD128" s="550"/>
      <c r="CE128" s="550"/>
      <c r="CF128" s="550"/>
      <c r="CG128" s="550"/>
      <c r="CH128" s="550"/>
      <c r="CI128" s="550"/>
      <c r="CJ128" s="550"/>
      <c r="CK128" s="550"/>
      <c r="CL128" s="550"/>
      <c r="CM128" s="550"/>
      <c r="CN128" s="550"/>
      <c r="CO128" s="550"/>
      <c r="CP128" s="550"/>
      <c r="CQ128" s="550"/>
      <c r="CR128" s="550"/>
      <c r="CS128" s="550"/>
      <c r="CT128" s="550"/>
      <c r="CU128" s="550"/>
      <c r="CV128" s="550"/>
      <c r="CW128" s="550"/>
      <c r="CX128" s="550"/>
      <c r="CY128" s="550"/>
      <c r="CZ128" s="550"/>
      <c r="DA128" s="550"/>
      <c r="DB128" s="550"/>
      <c r="DC128" s="550"/>
      <c r="DD128" s="550"/>
      <c r="DE128" s="550"/>
      <c r="DF128" s="550"/>
      <c r="DG128" s="550"/>
      <c r="DH128" s="550"/>
      <c r="DI128" s="550"/>
      <c r="DJ128" s="550"/>
      <c r="DK128" s="550"/>
      <c r="DL128" s="550"/>
      <c r="DM128" s="550"/>
      <c r="DN128" s="550"/>
      <c r="DO128" s="550"/>
      <c r="DP128" s="550"/>
      <c r="DQ128" s="550"/>
      <c r="DR128" s="550"/>
      <c r="DS128" s="550"/>
      <c r="DT128" s="550"/>
      <c r="DU128" s="550"/>
      <c r="DV128" s="550"/>
      <c r="DW128" s="550"/>
      <c r="DX128" s="550"/>
      <c r="DY128" s="550"/>
    </row>
    <row r="129" spans="1:9" ht="12.75" customHeight="1">
      <c r="A129" s="520"/>
      <c r="B129" s="544" t="s">
        <v>974</v>
      </c>
      <c r="C129" s="207">
        <v>279998</v>
      </c>
      <c r="D129" s="68">
        <v>121406</v>
      </c>
      <c r="E129" s="183"/>
      <c r="F129" s="183"/>
      <c r="G129" s="546"/>
      <c r="H129" s="183"/>
      <c r="I129" s="183"/>
    </row>
    <row r="130" spans="1:9" ht="12.75" customHeight="1">
      <c r="A130" s="342" t="s">
        <v>880</v>
      </c>
      <c r="B130" s="548" t="s">
        <v>1226</v>
      </c>
      <c r="C130" s="214">
        <v>47522</v>
      </c>
      <c r="D130" s="235">
        <v>11576</v>
      </c>
      <c r="E130" s="183"/>
      <c r="F130" s="183"/>
      <c r="G130" s="546"/>
      <c r="H130" s="183"/>
      <c r="I130" s="183"/>
    </row>
    <row r="131" spans="1:9" ht="12.75" customHeight="1">
      <c r="A131" s="350" t="s">
        <v>882</v>
      </c>
      <c r="B131" s="548" t="s">
        <v>1227</v>
      </c>
      <c r="C131" s="214">
        <v>47522</v>
      </c>
      <c r="D131" s="235">
        <v>11576</v>
      </c>
      <c r="E131" s="183"/>
      <c r="F131" s="183"/>
      <c r="G131" s="546"/>
      <c r="H131" s="183"/>
      <c r="I131" s="183"/>
    </row>
    <row r="132" spans="1:9" ht="12.75" customHeight="1">
      <c r="A132" s="350">
        <v>1000</v>
      </c>
      <c r="B132" s="351" t="s">
        <v>1228</v>
      </c>
      <c r="C132" s="214">
        <v>2600</v>
      </c>
      <c r="D132" s="235">
        <v>0</v>
      </c>
      <c r="E132" s="183"/>
      <c r="F132" s="183"/>
      <c r="G132" s="546"/>
      <c r="H132" s="183"/>
      <c r="I132" s="183"/>
    </row>
    <row r="133" spans="1:9" ht="12.75">
      <c r="A133" s="120">
        <v>1100</v>
      </c>
      <c r="B133" s="548" t="s">
        <v>1229</v>
      </c>
      <c r="C133" s="214">
        <v>2097</v>
      </c>
      <c r="D133" s="235">
        <v>0</v>
      </c>
      <c r="E133" s="183"/>
      <c r="F133" s="183"/>
      <c r="G133" s="546"/>
      <c r="H133" s="183"/>
      <c r="I133" s="183"/>
    </row>
    <row r="134" spans="1:9" ht="25.5">
      <c r="A134" s="120">
        <v>1200</v>
      </c>
      <c r="B134" s="531" t="s">
        <v>1217</v>
      </c>
      <c r="C134" s="214">
        <v>503</v>
      </c>
      <c r="D134" s="235">
        <v>0</v>
      </c>
      <c r="E134" s="183"/>
      <c r="F134" s="183"/>
      <c r="G134" s="546"/>
      <c r="H134" s="183"/>
      <c r="I134" s="183"/>
    </row>
    <row r="135" spans="1:9" ht="12.75" customHeight="1">
      <c r="A135" s="350">
        <v>2000</v>
      </c>
      <c r="B135" s="548" t="s">
        <v>1230</v>
      </c>
      <c r="C135" s="214">
        <v>44922</v>
      </c>
      <c r="D135" s="235">
        <v>11576</v>
      </c>
      <c r="E135" s="183"/>
      <c r="F135" s="183"/>
      <c r="G135" s="546"/>
      <c r="H135" s="183"/>
      <c r="I135" s="183"/>
    </row>
    <row r="136" spans="1:9" ht="12.75" customHeight="1">
      <c r="A136" s="350" t="s">
        <v>927</v>
      </c>
      <c r="B136" s="548" t="s">
        <v>1232</v>
      </c>
      <c r="C136" s="214">
        <v>232476</v>
      </c>
      <c r="D136" s="235">
        <v>109830</v>
      </c>
      <c r="E136" s="183"/>
      <c r="F136" s="183"/>
      <c r="G136" s="546"/>
      <c r="H136" s="183"/>
      <c r="I136" s="183"/>
    </row>
    <row r="137" spans="1:9" ht="12.75" customHeight="1">
      <c r="A137" s="350">
        <v>5000</v>
      </c>
      <c r="B137" s="548" t="s">
        <v>930</v>
      </c>
      <c r="C137" s="214">
        <v>232476</v>
      </c>
      <c r="D137" s="235">
        <v>109830</v>
      </c>
      <c r="E137" s="183"/>
      <c r="F137" s="183"/>
      <c r="G137" s="546"/>
      <c r="H137" s="183"/>
      <c r="I137" s="183"/>
    </row>
    <row r="138" spans="1:129" s="92" customFormat="1" ht="12.75" customHeight="1">
      <c r="A138" s="356"/>
      <c r="B138" s="349" t="s">
        <v>507</v>
      </c>
      <c r="C138" s="224">
        <v>16545</v>
      </c>
      <c r="D138" s="68">
        <v>-61976</v>
      </c>
      <c r="E138" s="525"/>
      <c r="F138" s="525"/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  <c r="Q138" s="525"/>
      <c r="R138" s="525"/>
      <c r="S138" s="525"/>
      <c r="T138" s="525"/>
      <c r="U138" s="525"/>
      <c r="V138" s="525"/>
      <c r="W138" s="525"/>
      <c r="X138" s="525"/>
      <c r="Y138" s="525"/>
      <c r="Z138" s="525"/>
      <c r="AA138" s="525"/>
      <c r="AB138" s="525"/>
      <c r="AC138" s="525"/>
      <c r="AD138" s="525"/>
      <c r="AE138" s="525"/>
      <c r="AF138" s="525"/>
      <c r="AG138" s="525"/>
      <c r="AH138" s="525"/>
      <c r="AI138" s="525"/>
      <c r="AJ138" s="525"/>
      <c r="AK138" s="525"/>
      <c r="AL138" s="525"/>
      <c r="AM138" s="525"/>
      <c r="AN138" s="525"/>
      <c r="AO138" s="525"/>
      <c r="AP138" s="525"/>
      <c r="AQ138" s="525"/>
      <c r="AR138" s="525"/>
      <c r="AS138" s="525"/>
      <c r="AT138" s="525"/>
      <c r="AU138" s="525"/>
      <c r="AV138" s="525"/>
      <c r="AW138" s="525"/>
      <c r="AX138" s="525"/>
      <c r="AY138" s="525"/>
      <c r="AZ138" s="525"/>
      <c r="BA138" s="525"/>
      <c r="BB138" s="525"/>
      <c r="BC138" s="525"/>
      <c r="BD138" s="525"/>
      <c r="BE138" s="525"/>
      <c r="BF138" s="525"/>
      <c r="BG138" s="525"/>
      <c r="BH138" s="525"/>
      <c r="BI138" s="525"/>
      <c r="BJ138" s="525"/>
      <c r="BK138" s="525"/>
      <c r="BL138" s="525"/>
      <c r="BM138" s="525"/>
      <c r="BN138" s="525"/>
      <c r="BO138" s="525"/>
      <c r="BP138" s="525"/>
      <c r="BQ138" s="525"/>
      <c r="BR138" s="525"/>
      <c r="BS138" s="525"/>
      <c r="BT138" s="525"/>
      <c r="BU138" s="525"/>
      <c r="BV138" s="525"/>
      <c r="BW138" s="525"/>
      <c r="BX138" s="525"/>
      <c r="BY138" s="525"/>
      <c r="BZ138" s="525"/>
      <c r="CA138" s="525"/>
      <c r="CB138" s="525"/>
      <c r="CC138" s="525"/>
      <c r="CD138" s="525"/>
      <c r="CE138" s="525"/>
      <c r="CF138" s="525"/>
      <c r="CG138" s="525"/>
      <c r="CH138" s="525"/>
      <c r="CI138" s="525"/>
      <c r="CJ138" s="525"/>
      <c r="CK138" s="525"/>
      <c r="CL138" s="525"/>
      <c r="CM138" s="525"/>
      <c r="CN138" s="525"/>
      <c r="CO138" s="525"/>
      <c r="CP138" s="525"/>
      <c r="CQ138" s="525"/>
      <c r="CR138" s="525"/>
      <c r="CS138" s="525"/>
      <c r="CT138" s="525"/>
      <c r="CU138" s="525"/>
      <c r="CV138" s="525"/>
      <c r="CW138" s="525"/>
      <c r="CX138" s="525"/>
      <c r="CY138" s="525"/>
      <c r="CZ138" s="525"/>
      <c r="DA138" s="525"/>
      <c r="DB138" s="525"/>
      <c r="DC138" s="525"/>
      <c r="DD138" s="525"/>
      <c r="DE138" s="525"/>
      <c r="DF138" s="525"/>
      <c r="DG138" s="525"/>
      <c r="DH138" s="525"/>
      <c r="DI138" s="525"/>
      <c r="DJ138" s="525"/>
      <c r="DK138" s="525"/>
      <c r="DL138" s="525"/>
      <c r="DM138" s="525"/>
      <c r="DN138" s="525"/>
      <c r="DO138" s="525"/>
      <c r="DP138" s="525"/>
      <c r="DQ138" s="525"/>
      <c r="DR138" s="525"/>
      <c r="DS138" s="525"/>
      <c r="DT138" s="525"/>
      <c r="DU138" s="525"/>
      <c r="DV138" s="525"/>
      <c r="DW138" s="525"/>
      <c r="DX138" s="525"/>
      <c r="DY138" s="525"/>
    </row>
    <row r="139" spans="1:129" s="92" customFormat="1" ht="12.75" customHeight="1">
      <c r="A139" s="342"/>
      <c r="B139" s="349" t="s">
        <v>508</v>
      </c>
      <c r="C139" s="224">
        <v>-16545</v>
      </c>
      <c r="D139" s="68">
        <v>61976</v>
      </c>
      <c r="E139" s="525"/>
      <c r="F139" s="525"/>
      <c r="G139" s="525"/>
      <c r="H139" s="525"/>
      <c r="I139" s="525"/>
      <c r="J139" s="525"/>
      <c r="K139" s="525"/>
      <c r="L139" s="525"/>
      <c r="M139" s="525"/>
      <c r="N139" s="525"/>
      <c r="O139" s="525"/>
      <c r="P139" s="525"/>
      <c r="Q139" s="525"/>
      <c r="R139" s="525"/>
      <c r="S139" s="525"/>
      <c r="T139" s="525"/>
      <c r="U139" s="525"/>
      <c r="V139" s="525"/>
      <c r="W139" s="525"/>
      <c r="X139" s="525"/>
      <c r="Y139" s="525"/>
      <c r="Z139" s="525"/>
      <c r="AA139" s="525"/>
      <c r="AB139" s="525"/>
      <c r="AC139" s="525"/>
      <c r="AD139" s="525"/>
      <c r="AE139" s="525"/>
      <c r="AF139" s="525"/>
      <c r="AG139" s="525"/>
      <c r="AH139" s="525"/>
      <c r="AI139" s="525"/>
      <c r="AJ139" s="525"/>
      <c r="AK139" s="525"/>
      <c r="AL139" s="525"/>
      <c r="AM139" s="525"/>
      <c r="AN139" s="525"/>
      <c r="AO139" s="525"/>
      <c r="AP139" s="525"/>
      <c r="AQ139" s="525"/>
      <c r="AR139" s="525"/>
      <c r="AS139" s="525"/>
      <c r="AT139" s="525"/>
      <c r="AU139" s="525"/>
      <c r="AV139" s="525"/>
      <c r="AW139" s="525"/>
      <c r="AX139" s="525"/>
      <c r="AY139" s="525"/>
      <c r="AZ139" s="525"/>
      <c r="BA139" s="525"/>
      <c r="BB139" s="525"/>
      <c r="BC139" s="525"/>
      <c r="BD139" s="525"/>
      <c r="BE139" s="525"/>
      <c r="BF139" s="525"/>
      <c r="BG139" s="525"/>
      <c r="BH139" s="525"/>
      <c r="BI139" s="525"/>
      <c r="BJ139" s="525"/>
      <c r="BK139" s="525"/>
      <c r="BL139" s="525"/>
      <c r="BM139" s="525"/>
      <c r="BN139" s="525"/>
      <c r="BO139" s="525"/>
      <c r="BP139" s="525"/>
      <c r="BQ139" s="525"/>
      <c r="BR139" s="525"/>
      <c r="BS139" s="525"/>
      <c r="BT139" s="525"/>
      <c r="BU139" s="525"/>
      <c r="BV139" s="525"/>
      <c r="BW139" s="525"/>
      <c r="BX139" s="525"/>
      <c r="BY139" s="525"/>
      <c r="BZ139" s="525"/>
      <c r="CA139" s="525"/>
      <c r="CB139" s="525"/>
      <c r="CC139" s="525"/>
      <c r="CD139" s="525"/>
      <c r="CE139" s="525"/>
      <c r="CF139" s="525"/>
      <c r="CG139" s="525"/>
      <c r="CH139" s="525"/>
      <c r="CI139" s="525"/>
      <c r="CJ139" s="525"/>
      <c r="CK139" s="525"/>
      <c r="CL139" s="525"/>
      <c r="CM139" s="525"/>
      <c r="CN139" s="525"/>
      <c r="CO139" s="525"/>
      <c r="CP139" s="525"/>
      <c r="CQ139" s="525"/>
      <c r="CR139" s="525"/>
      <c r="CS139" s="525"/>
      <c r="CT139" s="525"/>
      <c r="CU139" s="525"/>
      <c r="CV139" s="525"/>
      <c r="CW139" s="525"/>
      <c r="CX139" s="525"/>
      <c r="CY139" s="525"/>
      <c r="CZ139" s="525"/>
      <c r="DA139" s="525"/>
      <c r="DB139" s="525"/>
      <c r="DC139" s="525"/>
      <c r="DD139" s="525"/>
      <c r="DE139" s="525"/>
      <c r="DF139" s="525"/>
      <c r="DG139" s="525"/>
      <c r="DH139" s="525"/>
      <c r="DI139" s="525"/>
      <c r="DJ139" s="525"/>
      <c r="DK139" s="525"/>
      <c r="DL139" s="525"/>
      <c r="DM139" s="525"/>
      <c r="DN139" s="525"/>
      <c r="DO139" s="525"/>
      <c r="DP139" s="525"/>
      <c r="DQ139" s="525"/>
      <c r="DR139" s="525"/>
      <c r="DS139" s="525"/>
      <c r="DT139" s="525"/>
      <c r="DU139" s="525"/>
      <c r="DV139" s="525"/>
      <c r="DW139" s="525"/>
      <c r="DX139" s="525"/>
      <c r="DY139" s="525"/>
    </row>
    <row r="140" spans="1:129" s="92" customFormat="1" ht="12.75" customHeight="1">
      <c r="A140" s="361" t="s">
        <v>1222</v>
      </c>
      <c r="B140" s="142" t="s">
        <v>629</v>
      </c>
      <c r="C140" s="385">
        <v>-16545</v>
      </c>
      <c r="D140" s="235">
        <v>61976</v>
      </c>
      <c r="E140" s="525"/>
      <c r="F140" s="525"/>
      <c r="G140" s="525"/>
      <c r="H140" s="525"/>
      <c r="I140" s="525"/>
      <c r="J140" s="525"/>
      <c r="K140" s="525"/>
      <c r="L140" s="525"/>
      <c r="M140" s="525"/>
      <c r="N140" s="525"/>
      <c r="O140" s="525"/>
      <c r="P140" s="525"/>
      <c r="Q140" s="525"/>
      <c r="R140" s="525"/>
      <c r="S140" s="525"/>
      <c r="T140" s="525"/>
      <c r="U140" s="525"/>
      <c r="V140" s="525"/>
      <c r="W140" s="525"/>
      <c r="X140" s="525"/>
      <c r="Y140" s="525"/>
      <c r="Z140" s="525"/>
      <c r="AA140" s="525"/>
      <c r="AB140" s="525"/>
      <c r="AC140" s="525"/>
      <c r="AD140" s="525"/>
      <c r="AE140" s="525"/>
      <c r="AF140" s="525"/>
      <c r="AG140" s="525"/>
      <c r="AH140" s="525"/>
      <c r="AI140" s="525"/>
      <c r="AJ140" s="525"/>
      <c r="AK140" s="525"/>
      <c r="AL140" s="525"/>
      <c r="AM140" s="525"/>
      <c r="AN140" s="525"/>
      <c r="AO140" s="525"/>
      <c r="AP140" s="525"/>
      <c r="AQ140" s="525"/>
      <c r="AR140" s="525"/>
      <c r="AS140" s="525"/>
      <c r="AT140" s="525"/>
      <c r="AU140" s="525"/>
      <c r="AV140" s="525"/>
      <c r="AW140" s="525"/>
      <c r="AX140" s="525"/>
      <c r="AY140" s="525"/>
      <c r="AZ140" s="525"/>
      <c r="BA140" s="525"/>
      <c r="BB140" s="525"/>
      <c r="BC140" s="525"/>
      <c r="BD140" s="525"/>
      <c r="BE140" s="525"/>
      <c r="BF140" s="525"/>
      <c r="BG140" s="525"/>
      <c r="BH140" s="525"/>
      <c r="BI140" s="525"/>
      <c r="BJ140" s="525"/>
      <c r="BK140" s="525"/>
      <c r="BL140" s="525"/>
      <c r="BM140" s="525"/>
      <c r="BN140" s="525"/>
      <c r="BO140" s="525"/>
      <c r="BP140" s="525"/>
      <c r="BQ140" s="525"/>
      <c r="BR140" s="525"/>
      <c r="BS140" s="525"/>
      <c r="BT140" s="525"/>
      <c r="BU140" s="525"/>
      <c r="BV140" s="525"/>
      <c r="BW140" s="525"/>
      <c r="BX140" s="525"/>
      <c r="BY140" s="525"/>
      <c r="BZ140" s="525"/>
      <c r="CA140" s="525"/>
      <c r="CB140" s="525"/>
      <c r="CC140" s="525"/>
      <c r="CD140" s="525"/>
      <c r="CE140" s="525"/>
      <c r="CF140" s="525"/>
      <c r="CG140" s="525"/>
      <c r="CH140" s="525"/>
      <c r="CI140" s="525"/>
      <c r="CJ140" s="525"/>
      <c r="CK140" s="525"/>
      <c r="CL140" s="525"/>
      <c r="CM140" s="525"/>
      <c r="CN140" s="525"/>
      <c r="CO140" s="525"/>
      <c r="CP140" s="525"/>
      <c r="CQ140" s="525"/>
      <c r="CR140" s="525"/>
      <c r="CS140" s="525"/>
      <c r="CT140" s="525"/>
      <c r="CU140" s="525"/>
      <c r="CV140" s="525"/>
      <c r="CW140" s="525"/>
      <c r="CX140" s="525"/>
      <c r="CY140" s="525"/>
      <c r="CZ140" s="525"/>
      <c r="DA140" s="525"/>
      <c r="DB140" s="525"/>
      <c r="DC140" s="525"/>
      <c r="DD140" s="525"/>
      <c r="DE140" s="525"/>
      <c r="DF140" s="525"/>
      <c r="DG140" s="525"/>
      <c r="DH140" s="525"/>
      <c r="DI140" s="525"/>
      <c r="DJ140" s="525"/>
      <c r="DK140" s="525"/>
      <c r="DL140" s="525"/>
      <c r="DM140" s="525"/>
      <c r="DN140" s="525"/>
      <c r="DO140" s="525"/>
      <c r="DP140" s="525"/>
      <c r="DQ140" s="525"/>
      <c r="DR140" s="525"/>
      <c r="DS140" s="525"/>
      <c r="DT140" s="525"/>
      <c r="DU140" s="525"/>
      <c r="DV140" s="525"/>
      <c r="DW140" s="525"/>
      <c r="DX140" s="525"/>
      <c r="DY140" s="525"/>
    </row>
    <row r="141" spans="1:9" ht="15" customHeight="1">
      <c r="A141" s="520"/>
      <c r="B141" s="543" t="s">
        <v>1239</v>
      </c>
      <c r="C141" s="207"/>
      <c r="D141" s="235"/>
      <c r="E141" s="183"/>
      <c r="F141" s="183"/>
      <c r="G141" s="546"/>
      <c r="H141" s="183"/>
      <c r="I141" s="183"/>
    </row>
    <row r="142" spans="1:129" s="348" customFormat="1" ht="12.75" customHeight="1">
      <c r="A142" s="518"/>
      <c r="B142" s="544" t="s">
        <v>1225</v>
      </c>
      <c r="C142" s="207">
        <v>1127219</v>
      </c>
      <c r="D142" s="68">
        <v>80481</v>
      </c>
      <c r="E142" s="545"/>
      <c r="F142" s="545"/>
      <c r="G142" s="547"/>
      <c r="H142" s="545"/>
      <c r="I142" s="545"/>
      <c r="J142" s="550"/>
      <c r="K142" s="550"/>
      <c r="L142" s="550"/>
      <c r="M142" s="550"/>
      <c r="N142" s="550"/>
      <c r="O142" s="550"/>
      <c r="P142" s="550"/>
      <c r="Q142" s="550"/>
      <c r="R142" s="550"/>
      <c r="S142" s="550"/>
      <c r="T142" s="550"/>
      <c r="U142" s="550"/>
      <c r="V142" s="550"/>
      <c r="W142" s="550"/>
      <c r="X142" s="550"/>
      <c r="Y142" s="550"/>
      <c r="Z142" s="550"/>
      <c r="AA142" s="550"/>
      <c r="AB142" s="550"/>
      <c r="AC142" s="550"/>
      <c r="AD142" s="550"/>
      <c r="AE142" s="550"/>
      <c r="AF142" s="550"/>
      <c r="AG142" s="550"/>
      <c r="AH142" s="550"/>
      <c r="AI142" s="550"/>
      <c r="AJ142" s="550"/>
      <c r="AK142" s="550"/>
      <c r="AL142" s="550"/>
      <c r="AM142" s="550"/>
      <c r="AN142" s="550"/>
      <c r="AO142" s="550"/>
      <c r="AP142" s="550"/>
      <c r="AQ142" s="550"/>
      <c r="AR142" s="550"/>
      <c r="AS142" s="550"/>
      <c r="AT142" s="550"/>
      <c r="AU142" s="550"/>
      <c r="AV142" s="550"/>
      <c r="AW142" s="550"/>
      <c r="AX142" s="550"/>
      <c r="AY142" s="550"/>
      <c r="AZ142" s="550"/>
      <c r="BA142" s="550"/>
      <c r="BB142" s="550"/>
      <c r="BC142" s="550"/>
      <c r="BD142" s="550"/>
      <c r="BE142" s="550"/>
      <c r="BF142" s="550"/>
      <c r="BG142" s="550"/>
      <c r="BH142" s="550"/>
      <c r="BI142" s="550"/>
      <c r="BJ142" s="550"/>
      <c r="BK142" s="550"/>
      <c r="BL142" s="550"/>
      <c r="BM142" s="550"/>
      <c r="BN142" s="550"/>
      <c r="BO142" s="550"/>
      <c r="BP142" s="550"/>
      <c r="BQ142" s="550"/>
      <c r="BR142" s="550"/>
      <c r="BS142" s="550"/>
      <c r="BT142" s="550"/>
      <c r="BU142" s="550"/>
      <c r="BV142" s="550"/>
      <c r="BW142" s="550"/>
      <c r="BX142" s="550"/>
      <c r="BY142" s="550"/>
      <c r="BZ142" s="550"/>
      <c r="CA142" s="550"/>
      <c r="CB142" s="550"/>
      <c r="CC142" s="550"/>
      <c r="CD142" s="550"/>
      <c r="CE142" s="550"/>
      <c r="CF142" s="550"/>
      <c r="CG142" s="550"/>
      <c r="CH142" s="550"/>
      <c r="CI142" s="550"/>
      <c r="CJ142" s="550"/>
      <c r="CK142" s="550"/>
      <c r="CL142" s="550"/>
      <c r="CM142" s="550"/>
      <c r="CN142" s="550"/>
      <c r="CO142" s="550"/>
      <c r="CP142" s="550"/>
      <c r="CQ142" s="550"/>
      <c r="CR142" s="550"/>
      <c r="CS142" s="550"/>
      <c r="CT142" s="550"/>
      <c r="CU142" s="550"/>
      <c r="CV142" s="550"/>
      <c r="CW142" s="550"/>
      <c r="CX142" s="550"/>
      <c r="CY142" s="550"/>
      <c r="CZ142" s="550"/>
      <c r="DA142" s="550"/>
      <c r="DB142" s="550"/>
      <c r="DC142" s="550"/>
      <c r="DD142" s="550"/>
      <c r="DE142" s="550"/>
      <c r="DF142" s="550"/>
      <c r="DG142" s="550"/>
      <c r="DH142" s="550"/>
      <c r="DI142" s="550"/>
      <c r="DJ142" s="550"/>
      <c r="DK142" s="550"/>
      <c r="DL142" s="550"/>
      <c r="DM142" s="550"/>
      <c r="DN142" s="550"/>
      <c r="DO142" s="550"/>
      <c r="DP142" s="550"/>
      <c r="DQ142" s="550"/>
      <c r="DR142" s="550"/>
      <c r="DS142" s="550"/>
      <c r="DT142" s="550"/>
      <c r="DU142" s="550"/>
      <c r="DV142" s="550"/>
      <c r="DW142" s="550"/>
      <c r="DX142" s="550"/>
      <c r="DY142" s="550"/>
    </row>
    <row r="143" spans="1:9" ht="12.75" customHeight="1">
      <c r="A143" s="520"/>
      <c r="B143" s="544" t="s">
        <v>974</v>
      </c>
      <c r="C143" s="207">
        <v>967885</v>
      </c>
      <c r="D143" s="68">
        <v>83601</v>
      </c>
      <c r="E143" s="183"/>
      <c r="F143" s="183"/>
      <c r="G143" s="546"/>
      <c r="H143" s="183"/>
      <c r="I143" s="183"/>
    </row>
    <row r="144" spans="1:9" ht="12.75" customHeight="1">
      <c r="A144" s="342" t="s">
        <v>880</v>
      </c>
      <c r="B144" s="548" t="s">
        <v>1226</v>
      </c>
      <c r="C144" s="214">
        <v>922323</v>
      </c>
      <c r="D144" s="235">
        <v>78647</v>
      </c>
      <c r="E144" s="545"/>
      <c r="F144" s="545"/>
      <c r="G144" s="546"/>
      <c r="H144" s="183"/>
      <c r="I144" s="183"/>
    </row>
    <row r="145" spans="1:9" ht="12.75" customHeight="1">
      <c r="A145" s="350" t="s">
        <v>882</v>
      </c>
      <c r="B145" s="548" t="s">
        <v>1227</v>
      </c>
      <c r="C145" s="214">
        <v>884201</v>
      </c>
      <c r="D145" s="235">
        <v>74477</v>
      </c>
      <c r="E145" s="545"/>
      <c r="F145" s="545"/>
      <c r="G145" s="547"/>
      <c r="H145" s="545"/>
      <c r="I145" s="545"/>
    </row>
    <row r="146" spans="1:129" s="92" customFormat="1" ht="12.75" customHeight="1">
      <c r="A146" s="350">
        <v>1000</v>
      </c>
      <c r="B146" s="351" t="s">
        <v>1228</v>
      </c>
      <c r="C146" s="385">
        <v>148133</v>
      </c>
      <c r="D146" s="235">
        <v>21535</v>
      </c>
      <c r="E146" s="525"/>
      <c r="F146" s="525"/>
      <c r="G146" s="525"/>
      <c r="H146" s="525"/>
      <c r="I146" s="525"/>
      <c r="J146" s="525"/>
      <c r="K146" s="525"/>
      <c r="L146" s="525"/>
      <c r="M146" s="525"/>
      <c r="N146" s="525"/>
      <c r="O146" s="525"/>
      <c r="P146" s="525"/>
      <c r="Q146" s="525"/>
      <c r="R146" s="525"/>
      <c r="S146" s="525"/>
      <c r="T146" s="525"/>
      <c r="U146" s="525"/>
      <c r="V146" s="525"/>
      <c r="W146" s="525"/>
      <c r="X146" s="525"/>
      <c r="Y146" s="525"/>
      <c r="Z146" s="525"/>
      <c r="AA146" s="525"/>
      <c r="AB146" s="525"/>
      <c r="AC146" s="525"/>
      <c r="AD146" s="525"/>
      <c r="AE146" s="525"/>
      <c r="AF146" s="525"/>
      <c r="AG146" s="525"/>
      <c r="AH146" s="525"/>
      <c r="AI146" s="525"/>
      <c r="AJ146" s="525"/>
      <c r="AK146" s="525"/>
      <c r="AL146" s="525"/>
      <c r="AM146" s="525"/>
      <c r="AN146" s="525"/>
      <c r="AO146" s="525"/>
      <c r="AP146" s="525"/>
      <c r="AQ146" s="525"/>
      <c r="AR146" s="525"/>
      <c r="AS146" s="525"/>
      <c r="AT146" s="525"/>
      <c r="AU146" s="525"/>
      <c r="AV146" s="525"/>
      <c r="AW146" s="525"/>
      <c r="AX146" s="525"/>
      <c r="AY146" s="525"/>
      <c r="AZ146" s="525"/>
      <c r="BA146" s="525"/>
      <c r="BB146" s="525"/>
      <c r="BC146" s="525"/>
      <c r="BD146" s="525"/>
      <c r="BE146" s="525"/>
      <c r="BF146" s="525"/>
      <c r="BG146" s="525"/>
      <c r="BH146" s="525"/>
      <c r="BI146" s="525"/>
      <c r="BJ146" s="525"/>
      <c r="BK146" s="525"/>
      <c r="BL146" s="525"/>
      <c r="BM146" s="525"/>
      <c r="BN146" s="525"/>
      <c r="BO146" s="525"/>
      <c r="BP146" s="525"/>
      <c r="BQ146" s="525"/>
      <c r="BR146" s="525"/>
      <c r="BS146" s="525"/>
      <c r="BT146" s="525"/>
      <c r="BU146" s="525"/>
      <c r="BV146" s="525"/>
      <c r="BW146" s="525"/>
      <c r="BX146" s="525"/>
      <c r="BY146" s="525"/>
      <c r="BZ146" s="525"/>
      <c r="CA146" s="525"/>
      <c r="CB146" s="525"/>
      <c r="CC146" s="525"/>
      <c r="CD146" s="525"/>
      <c r="CE146" s="525"/>
      <c r="CF146" s="525"/>
      <c r="CG146" s="525"/>
      <c r="CH146" s="525"/>
      <c r="CI146" s="525"/>
      <c r="CJ146" s="525"/>
      <c r="CK146" s="525"/>
      <c r="CL146" s="525"/>
      <c r="CM146" s="525"/>
      <c r="CN146" s="525"/>
      <c r="CO146" s="525"/>
      <c r="CP146" s="525"/>
      <c r="CQ146" s="525"/>
      <c r="CR146" s="525"/>
      <c r="CS146" s="525"/>
      <c r="CT146" s="525"/>
      <c r="CU146" s="525"/>
      <c r="CV146" s="525"/>
      <c r="CW146" s="525"/>
      <c r="CX146" s="525"/>
      <c r="CY146" s="525"/>
      <c r="CZ146" s="525"/>
      <c r="DA146" s="525"/>
      <c r="DB146" s="525"/>
      <c r="DC146" s="525"/>
      <c r="DD146" s="525"/>
      <c r="DE146" s="525"/>
      <c r="DF146" s="525"/>
      <c r="DG146" s="525"/>
      <c r="DH146" s="525"/>
      <c r="DI146" s="525"/>
      <c r="DJ146" s="525"/>
      <c r="DK146" s="525"/>
      <c r="DL146" s="525"/>
      <c r="DM146" s="525"/>
      <c r="DN146" s="525"/>
      <c r="DO146" s="525"/>
      <c r="DP146" s="525"/>
      <c r="DQ146" s="525"/>
      <c r="DR146" s="525"/>
      <c r="DS146" s="525"/>
      <c r="DT146" s="525"/>
      <c r="DU146" s="525"/>
      <c r="DV146" s="525"/>
      <c r="DW146" s="525"/>
      <c r="DX146" s="525"/>
      <c r="DY146" s="525"/>
    </row>
    <row r="147" spans="1:9" ht="12.75" customHeight="1">
      <c r="A147" s="120">
        <v>1100</v>
      </c>
      <c r="B147" s="548" t="s">
        <v>1229</v>
      </c>
      <c r="C147" s="214">
        <v>122029</v>
      </c>
      <c r="D147" s="235">
        <v>18378</v>
      </c>
      <c r="E147" s="545"/>
      <c r="F147" s="545"/>
      <c r="G147" s="547"/>
      <c r="H147" s="545"/>
      <c r="I147" s="545"/>
    </row>
    <row r="148" spans="1:9" ht="24.75" customHeight="1">
      <c r="A148" s="120">
        <v>1200</v>
      </c>
      <c r="B148" s="531" t="s">
        <v>1217</v>
      </c>
      <c r="C148" s="214">
        <v>26104</v>
      </c>
      <c r="D148" s="235">
        <v>3157</v>
      </c>
      <c r="E148" s="183"/>
      <c r="F148" s="183"/>
      <c r="G148" s="546"/>
      <c r="H148" s="183"/>
      <c r="I148" s="183"/>
    </row>
    <row r="149" spans="1:9" ht="12.75" customHeight="1">
      <c r="A149" s="350">
        <v>2000</v>
      </c>
      <c r="B149" s="548" t="s">
        <v>1230</v>
      </c>
      <c r="C149" s="214">
        <v>736068</v>
      </c>
      <c r="D149" s="235">
        <v>52942</v>
      </c>
      <c r="E149" s="183"/>
      <c r="F149" s="183"/>
      <c r="G149" s="546"/>
      <c r="H149" s="183"/>
      <c r="I149" s="183"/>
    </row>
    <row r="150" spans="1:9" ht="12.75" customHeight="1">
      <c r="A150" s="342" t="s">
        <v>902</v>
      </c>
      <c r="B150" s="548" t="s">
        <v>903</v>
      </c>
      <c r="C150" s="214">
        <v>38122</v>
      </c>
      <c r="D150" s="235">
        <v>4170</v>
      </c>
      <c r="E150" s="183"/>
      <c r="F150" s="183"/>
      <c r="G150" s="546"/>
      <c r="H150" s="183"/>
      <c r="I150" s="183"/>
    </row>
    <row r="151" spans="1:9" ht="12.75" customHeight="1">
      <c r="A151" s="350">
        <v>6000</v>
      </c>
      <c r="B151" s="548" t="s">
        <v>1240</v>
      </c>
      <c r="C151" s="214">
        <v>38122</v>
      </c>
      <c r="D151" s="235">
        <v>4170</v>
      </c>
      <c r="E151" s="183"/>
      <c r="F151" s="183"/>
      <c r="G151" s="546"/>
      <c r="H151" s="183"/>
      <c r="I151" s="183"/>
    </row>
    <row r="152" spans="1:9" ht="12.75" customHeight="1">
      <c r="A152" s="350" t="s">
        <v>927</v>
      </c>
      <c r="B152" s="548" t="s">
        <v>1232</v>
      </c>
      <c r="C152" s="214">
        <v>45562</v>
      </c>
      <c r="D152" s="235">
        <v>4954</v>
      </c>
      <c r="E152" s="183"/>
      <c r="F152" s="183"/>
      <c r="G152" s="546"/>
      <c r="H152" s="183"/>
      <c r="I152" s="183"/>
    </row>
    <row r="153" spans="1:9" ht="12.75" customHeight="1">
      <c r="A153" s="350">
        <v>5000</v>
      </c>
      <c r="B153" s="548" t="s">
        <v>930</v>
      </c>
      <c r="C153" s="214">
        <v>45562</v>
      </c>
      <c r="D153" s="235">
        <v>4954</v>
      </c>
      <c r="E153" s="183"/>
      <c r="F153" s="183"/>
      <c r="G153" s="546"/>
      <c r="H153" s="183"/>
      <c r="I153" s="183"/>
    </row>
    <row r="154" spans="1:129" s="92" customFormat="1" ht="12.75" customHeight="1">
      <c r="A154" s="356"/>
      <c r="B154" s="349" t="s">
        <v>507</v>
      </c>
      <c r="C154" s="224">
        <v>159334</v>
      </c>
      <c r="D154" s="68">
        <v>-3120</v>
      </c>
      <c r="E154" s="525"/>
      <c r="F154" s="525"/>
      <c r="G154" s="525"/>
      <c r="H154" s="525"/>
      <c r="I154" s="525"/>
      <c r="J154" s="525"/>
      <c r="K154" s="525"/>
      <c r="L154" s="525"/>
      <c r="M154" s="525"/>
      <c r="N154" s="525"/>
      <c r="O154" s="525"/>
      <c r="P154" s="525"/>
      <c r="Q154" s="525"/>
      <c r="R154" s="525"/>
      <c r="S154" s="525"/>
      <c r="T154" s="525"/>
      <c r="U154" s="525"/>
      <c r="V154" s="525"/>
      <c r="W154" s="525"/>
      <c r="X154" s="525"/>
      <c r="Y154" s="525"/>
      <c r="Z154" s="525"/>
      <c r="AA154" s="525"/>
      <c r="AB154" s="525"/>
      <c r="AC154" s="525"/>
      <c r="AD154" s="525"/>
      <c r="AE154" s="525"/>
      <c r="AF154" s="525"/>
      <c r="AG154" s="525"/>
      <c r="AH154" s="525"/>
      <c r="AI154" s="525"/>
      <c r="AJ154" s="525"/>
      <c r="AK154" s="525"/>
      <c r="AL154" s="525"/>
      <c r="AM154" s="525"/>
      <c r="AN154" s="525"/>
      <c r="AO154" s="525"/>
      <c r="AP154" s="525"/>
      <c r="AQ154" s="525"/>
      <c r="AR154" s="525"/>
      <c r="AS154" s="525"/>
      <c r="AT154" s="525"/>
      <c r="AU154" s="525"/>
      <c r="AV154" s="525"/>
      <c r="AW154" s="525"/>
      <c r="AX154" s="525"/>
      <c r="AY154" s="525"/>
      <c r="AZ154" s="525"/>
      <c r="BA154" s="525"/>
      <c r="BB154" s="525"/>
      <c r="BC154" s="525"/>
      <c r="BD154" s="525"/>
      <c r="BE154" s="525"/>
      <c r="BF154" s="525"/>
      <c r="BG154" s="525"/>
      <c r="BH154" s="525"/>
      <c r="BI154" s="525"/>
      <c r="BJ154" s="525"/>
      <c r="BK154" s="525"/>
      <c r="BL154" s="525"/>
      <c r="BM154" s="525"/>
      <c r="BN154" s="525"/>
      <c r="BO154" s="525"/>
      <c r="BP154" s="525"/>
      <c r="BQ154" s="525"/>
      <c r="BR154" s="525"/>
      <c r="BS154" s="525"/>
      <c r="BT154" s="525"/>
      <c r="BU154" s="525"/>
      <c r="BV154" s="525"/>
      <c r="BW154" s="525"/>
      <c r="BX154" s="525"/>
      <c r="BY154" s="525"/>
      <c r="BZ154" s="525"/>
      <c r="CA154" s="525"/>
      <c r="CB154" s="525"/>
      <c r="CC154" s="525"/>
      <c r="CD154" s="525"/>
      <c r="CE154" s="525"/>
      <c r="CF154" s="525"/>
      <c r="CG154" s="525"/>
      <c r="CH154" s="525"/>
      <c r="CI154" s="525"/>
      <c r="CJ154" s="525"/>
      <c r="CK154" s="525"/>
      <c r="CL154" s="525"/>
      <c r="CM154" s="525"/>
      <c r="CN154" s="525"/>
      <c r="CO154" s="525"/>
      <c r="CP154" s="525"/>
      <c r="CQ154" s="525"/>
      <c r="CR154" s="525"/>
      <c r="CS154" s="525"/>
      <c r="CT154" s="525"/>
      <c r="CU154" s="525"/>
      <c r="CV154" s="525"/>
      <c r="CW154" s="525"/>
      <c r="CX154" s="525"/>
      <c r="CY154" s="525"/>
      <c r="CZ154" s="525"/>
      <c r="DA154" s="525"/>
      <c r="DB154" s="525"/>
      <c r="DC154" s="525"/>
      <c r="DD154" s="525"/>
      <c r="DE154" s="525"/>
      <c r="DF154" s="525"/>
      <c r="DG154" s="525"/>
      <c r="DH154" s="525"/>
      <c r="DI154" s="525"/>
      <c r="DJ154" s="525"/>
      <c r="DK154" s="525"/>
      <c r="DL154" s="525"/>
      <c r="DM154" s="525"/>
      <c r="DN154" s="525"/>
      <c r="DO154" s="525"/>
      <c r="DP154" s="525"/>
      <c r="DQ154" s="525"/>
      <c r="DR154" s="525"/>
      <c r="DS154" s="525"/>
      <c r="DT154" s="525"/>
      <c r="DU154" s="525"/>
      <c r="DV154" s="525"/>
      <c r="DW154" s="525"/>
      <c r="DX154" s="525"/>
      <c r="DY154" s="525"/>
    </row>
    <row r="155" spans="1:129" s="92" customFormat="1" ht="12.75" customHeight="1">
      <c r="A155" s="342"/>
      <c r="B155" s="349" t="s">
        <v>508</v>
      </c>
      <c r="C155" s="224">
        <v>-159334</v>
      </c>
      <c r="D155" s="68">
        <v>3120</v>
      </c>
      <c r="E155" s="525"/>
      <c r="F155" s="525"/>
      <c r="G155" s="525"/>
      <c r="H155" s="525"/>
      <c r="I155" s="525"/>
      <c r="J155" s="525"/>
      <c r="K155" s="525"/>
      <c r="L155" s="525"/>
      <c r="M155" s="525"/>
      <c r="N155" s="525"/>
      <c r="O155" s="525"/>
      <c r="P155" s="525"/>
      <c r="Q155" s="525"/>
      <c r="R155" s="525"/>
      <c r="S155" s="525"/>
      <c r="T155" s="525"/>
      <c r="U155" s="525"/>
      <c r="V155" s="525"/>
      <c r="W155" s="525"/>
      <c r="X155" s="525"/>
      <c r="Y155" s="525"/>
      <c r="Z155" s="525"/>
      <c r="AA155" s="525"/>
      <c r="AB155" s="525"/>
      <c r="AC155" s="525"/>
      <c r="AD155" s="525"/>
      <c r="AE155" s="525"/>
      <c r="AF155" s="525"/>
      <c r="AG155" s="525"/>
      <c r="AH155" s="525"/>
      <c r="AI155" s="525"/>
      <c r="AJ155" s="525"/>
      <c r="AK155" s="525"/>
      <c r="AL155" s="525"/>
      <c r="AM155" s="525"/>
      <c r="AN155" s="525"/>
      <c r="AO155" s="525"/>
      <c r="AP155" s="525"/>
      <c r="AQ155" s="525"/>
      <c r="AR155" s="525"/>
      <c r="AS155" s="525"/>
      <c r="AT155" s="525"/>
      <c r="AU155" s="525"/>
      <c r="AV155" s="525"/>
      <c r="AW155" s="525"/>
      <c r="AX155" s="525"/>
      <c r="AY155" s="525"/>
      <c r="AZ155" s="525"/>
      <c r="BA155" s="525"/>
      <c r="BB155" s="525"/>
      <c r="BC155" s="525"/>
      <c r="BD155" s="525"/>
      <c r="BE155" s="525"/>
      <c r="BF155" s="525"/>
      <c r="BG155" s="525"/>
      <c r="BH155" s="525"/>
      <c r="BI155" s="525"/>
      <c r="BJ155" s="525"/>
      <c r="BK155" s="525"/>
      <c r="BL155" s="525"/>
      <c r="BM155" s="525"/>
      <c r="BN155" s="525"/>
      <c r="BO155" s="525"/>
      <c r="BP155" s="525"/>
      <c r="BQ155" s="525"/>
      <c r="BR155" s="525"/>
      <c r="BS155" s="525"/>
      <c r="BT155" s="525"/>
      <c r="BU155" s="525"/>
      <c r="BV155" s="525"/>
      <c r="BW155" s="525"/>
      <c r="BX155" s="525"/>
      <c r="BY155" s="525"/>
      <c r="BZ155" s="525"/>
      <c r="CA155" s="525"/>
      <c r="CB155" s="525"/>
      <c r="CC155" s="525"/>
      <c r="CD155" s="525"/>
      <c r="CE155" s="525"/>
      <c r="CF155" s="525"/>
      <c r="CG155" s="525"/>
      <c r="CH155" s="525"/>
      <c r="CI155" s="525"/>
      <c r="CJ155" s="525"/>
      <c r="CK155" s="525"/>
      <c r="CL155" s="525"/>
      <c r="CM155" s="525"/>
      <c r="CN155" s="525"/>
      <c r="CO155" s="525"/>
      <c r="CP155" s="525"/>
      <c r="CQ155" s="525"/>
      <c r="CR155" s="525"/>
      <c r="CS155" s="525"/>
      <c r="CT155" s="525"/>
      <c r="CU155" s="525"/>
      <c r="CV155" s="525"/>
      <c r="CW155" s="525"/>
      <c r="CX155" s="525"/>
      <c r="CY155" s="525"/>
      <c r="CZ155" s="525"/>
      <c r="DA155" s="525"/>
      <c r="DB155" s="525"/>
      <c r="DC155" s="525"/>
      <c r="DD155" s="525"/>
      <c r="DE155" s="525"/>
      <c r="DF155" s="525"/>
      <c r="DG155" s="525"/>
      <c r="DH155" s="525"/>
      <c r="DI155" s="525"/>
      <c r="DJ155" s="525"/>
      <c r="DK155" s="525"/>
      <c r="DL155" s="525"/>
      <c r="DM155" s="525"/>
      <c r="DN155" s="525"/>
      <c r="DO155" s="525"/>
      <c r="DP155" s="525"/>
      <c r="DQ155" s="525"/>
      <c r="DR155" s="525"/>
      <c r="DS155" s="525"/>
      <c r="DT155" s="525"/>
      <c r="DU155" s="525"/>
      <c r="DV155" s="525"/>
      <c r="DW155" s="525"/>
      <c r="DX155" s="525"/>
      <c r="DY155" s="525"/>
    </row>
    <row r="156" spans="1:129" s="92" customFormat="1" ht="12.75" customHeight="1">
      <c r="A156" s="361" t="s">
        <v>1222</v>
      </c>
      <c r="B156" s="142" t="s">
        <v>629</v>
      </c>
      <c r="C156" s="385">
        <v>-159334</v>
      </c>
      <c r="D156" s="235">
        <v>3120</v>
      </c>
      <c r="E156" s="525"/>
      <c r="F156" s="525"/>
      <c r="G156" s="525"/>
      <c r="H156" s="525"/>
      <c r="I156" s="525"/>
      <c r="J156" s="525"/>
      <c r="K156" s="525"/>
      <c r="L156" s="525"/>
      <c r="M156" s="525"/>
      <c r="N156" s="525"/>
      <c r="O156" s="525"/>
      <c r="P156" s="525"/>
      <c r="Q156" s="525"/>
      <c r="R156" s="525"/>
      <c r="S156" s="525"/>
      <c r="T156" s="525"/>
      <c r="U156" s="525"/>
      <c r="V156" s="525"/>
      <c r="W156" s="525"/>
      <c r="X156" s="525"/>
      <c r="Y156" s="525"/>
      <c r="Z156" s="525"/>
      <c r="AA156" s="525"/>
      <c r="AB156" s="525"/>
      <c r="AC156" s="525"/>
      <c r="AD156" s="525"/>
      <c r="AE156" s="525"/>
      <c r="AF156" s="525"/>
      <c r="AG156" s="525"/>
      <c r="AH156" s="525"/>
      <c r="AI156" s="525"/>
      <c r="AJ156" s="525"/>
      <c r="AK156" s="525"/>
      <c r="AL156" s="525"/>
      <c r="AM156" s="525"/>
      <c r="AN156" s="525"/>
      <c r="AO156" s="525"/>
      <c r="AP156" s="525"/>
      <c r="AQ156" s="525"/>
      <c r="AR156" s="525"/>
      <c r="AS156" s="525"/>
      <c r="AT156" s="525"/>
      <c r="AU156" s="525"/>
      <c r="AV156" s="525"/>
      <c r="AW156" s="525"/>
      <c r="AX156" s="525"/>
      <c r="AY156" s="525"/>
      <c r="AZ156" s="525"/>
      <c r="BA156" s="525"/>
      <c r="BB156" s="525"/>
      <c r="BC156" s="525"/>
      <c r="BD156" s="525"/>
      <c r="BE156" s="525"/>
      <c r="BF156" s="525"/>
      <c r="BG156" s="525"/>
      <c r="BH156" s="525"/>
      <c r="BI156" s="525"/>
      <c r="BJ156" s="525"/>
      <c r="BK156" s="525"/>
      <c r="BL156" s="525"/>
      <c r="BM156" s="525"/>
      <c r="BN156" s="525"/>
      <c r="BO156" s="525"/>
      <c r="BP156" s="525"/>
      <c r="BQ156" s="525"/>
      <c r="BR156" s="525"/>
      <c r="BS156" s="525"/>
      <c r="BT156" s="525"/>
      <c r="BU156" s="525"/>
      <c r="BV156" s="525"/>
      <c r="BW156" s="525"/>
      <c r="BX156" s="525"/>
      <c r="BY156" s="525"/>
      <c r="BZ156" s="525"/>
      <c r="CA156" s="525"/>
      <c r="CB156" s="525"/>
      <c r="CC156" s="525"/>
      <c r="CD156" s="525"/>
      <c r="CE156" s="525"/>
      <c r="CF156" s="525"/>
      <c r="CG156" s="525"/>
      <c r="CH156" s="525"/>
      <c r="CI156" s="525"/>
      <c r="CJ156" s="525"/>
      <c r="CK156" s="525"/>
      <c r="CL156" s="525"/>
      <c r="CM156" s="525"/>
      <c r="CN156" s="525"/>
      <c r="CO156" s="525"/>
      <c r="CP156" s="525"/>
      <c r="CQ156" s="525"/>
      <c r="CR156" s="525"/>
      <c r="CS156" s="525"/>
      <c r="CT156" s="525"/>
      <c r="CU156" s="525"/>
      <c r="CV156" s="525"/>
      <c r="CW156" s="525"/>
      <c r="CX156" s="525"/>
      <c r="CY156" s="525"/>
      <c r="CZ156" s="525"/>
      <c r="DA156" s="525"/>
      <c r="DB156" s="525"/>
      <c r="DC156" s="525"/>
      <c r="DD156" s="525"/>
      <c r="DE156" s="525"/>
      <c r="DF156" s="525"/>
      <c r="DG156" s="525"/>
      <c r="DH156" s="525"/>
      <c r="DI156" s="525"/>
      <c r="DJ156" s="525"/>
      <c r="DK156" s="525"/>
      <c r="DL156" s="525"/>
      <c r="DM156" s="525"/>
      <c r="DN156" s="525"/>
      <c r="DO156" s="525"/>
      <c r="DP156" s="525"/>
      <c r="DQ156" s="525"/>
      <c r="DR156" s="525"/>
      <c r="DS156" s="525"/>
      <c r="DT156" s="525"/>
      <c r="DU156" s="525"/>
      <c r="DV156" s="525"/>
      <c r="DW156" s="525"/>
      <c r="DX156" s="525"/>
      <c r="DY156" s="525"/>
    </row>
    <row r="157" spans="1:9" ht="15" customHeight="1">
      <c r="A157" s="520"/>
      <c r="B157" s="543" t="s">
        <v>1241</v>
      </c>
      <c r="C157" s="207"/>
      <c r="D157" s="235"/>
      <c r="E157" s="183"/>
      <c r="F157" s="183"/>
      <c r="G157" s="546"/>
      <c r="H157" s="183"/>
      <c r="I157" s="183"/>
    </row>
    <row r="158" spans="1:129" s="348" customFormat="1" ht="12.75" customHeight="1">
      <c r="A158" s="518"/>
      <c r="B158" s="544" t="s">
        <v>1225</v>
      </c>
      <c r="C158" s="207">
        <v>387974</v>
      </c>
      <c r="D158" s="68">
        <v>157072</v>
      </c>
      <c r="E158" s="545"/>
      <c r="F158" s="545"/>
      <c r="G158" s="547"/>
      <c r="H158" s="545"/>
      <c r="I158" s="545"/>
      <c r="J158" s="550"/>
      <c r="K158" s="550"/>
      <c r="L158" s="550"/>
      <c r="M158" s="550"/>
      <c r="N158" s="550"/>
      <c r="O158" s="550"/>
      <c r="P158" s="550"/>
      <c r="Q158" s="550"/>
      <c r="R158" s="550"/>
      <c r="S158" s="550"/>
      <c r="T158" s="550"/>
      <c r="U158" s="550"/>
      <c r="V158" s="550"/>
      <c r="W158" s="550"/>
      <c r="X158" s="550"/>
      <c r="Y158" s="550"/>
      <c r="Z158" s="550"/>
      <c r="AA158" s="550"/>
      <c r="AB158" s="550"/>
      <c r="AC158" s="550"/>
      <c r="AD158" s="550"/>
      <c r="AE158" s="550"/>
      <c r="AF158" s="550"/>
      <c r="AG158" s="550"/>
      <c r="AH158" s="550"/>
      <c r="AI158" s="550"/>
      <c r="AJ158" s="550"/>
      <c r="AK158" s="550"/>
      <c r="AL158" s="550"/>
      <c r="AM158" s="550"/>
      <c r="AN158" s="550"/>
      <c r="AO158" s="550"/>
      <c r="AP158" s="550"/>
      <c r="AQ158" s="550"/>
      <c r="AR158" s="550"/>
      <c r="AS158" s="550"/>
      <c r="AT158" s="550"/>
      <c r="AU158" s="550"/>
      <c r="AV158" s="550"/>
      <c r="AW158" s="550"/>
      <c r="AX158" s="550"/>
      <c r="AY158" s="550"/>
      <c r="AZ158" s="550"/>
      <c r="BA158" s="550"/>
      <c r="BB158" s="550"/>
      <c r="BC158" s="550"/>
      <c r="BD158" s="550"/>
      <c r="BE158" s="550"/>
      <c r="BF158" s="550"/>
      <c r="BG158" s="550"/>
      <c r="BH158" s="550"/>
      <c r="BI158" s="550"/>
      <c r="BJ158" s="550"/>
      <c r="BK158" s="550"/>
      <c r="BL158" s="550"/>
      <c r="BM158" s="550"/>
      <c r="BN158" s="550"/>
      <c r="BO158" s="550"/>
      <c r="BP158" s="550"/>
      <c r="BQ158" s="550"/>
      <c r="BR158" s="550"/>
      <c r="BS158" s="550"/>
      <c r="BT158" s="550"/>
      <c r="BU158" s="550"/>
      <c r="BV158" s="550"/>
      <c r="BW158" s="550"/>
      <c r="BX158" s="550"/>
      <c r="BY158" s="550"/>
      <c r="BZ158" s="550"/>
      <c r="CA158" s="550"/>
      <c r="CB158" s="550"/>
      <c r="CC158" s="550"/>
      <c r="CD158" s="550"/>
      <c r="CE158" s="550"/>
      <c r="CF158" s="550"/>
      <c r="CG158" s="550"/>
      <c r="CH158" s="550"/>
      <c r="CI158" s="550"/>
      <c r="CJ158" s="550"/>
      <c r="CK158" s="550"/>
      <c r="CL158" s="550"/>
      <c r="CM158" s="550"/>
      <c r="CN158" s="550"/>
      <c r="CO158" s="550"/>
      <c r="CP158" s="550"/>
      <c r="CQ158" s="550"/>
      <c r="CR158" s="550"/>
      <c r="CS158" s="550"/>
      <c r="CT158" s="550"/>
      <c r="CU158" s="550"/>
      <c r="CV158" s="550"/>
      <c r="CW158" s="550"/>
      <c r="CX158" s="550"/>
      <c r="CY158" s="550"/>
      <c r="CZ158" s="550"/>
      <c r="DA158" s="550"/>
      <c r="DB158" s="550"/>
      <c r="DC158" s="550"/>
      <c r="DD158" s="550"/>
      <c r="DE158" s="550"/>
      <c r="DF158" s="550"/>
      <c r="DG158" s="550"/>
      <c r="DH158" s="550"/>
      <c r="DI158" s="550"/>
      <c r="DJ158" s="550"/>
      <c r="DK158" s="550"/>
      <c r="DL158" s="550"/>
      <c r="DM158" s="550"/>
      <c r="DN158" s="550"/>
      <c r="DO158" s="550"/>
      <c r="DP158" s="550"/>
      <c r="DQ158" s="550"/>
      <c r="DR158" s="550"/>
      <c r="DS158" s="550"/>
      <c r="DT158" s="550"/>
      <c r="DU158" s="550"/>
      <c r="DV158" s="550"/>
      <c r="DW158" s="550"/>
      <c r="DX158" s="550"/>
      <c r="DY158" s="550"/>
    </row>
    <row r="159" spans="1:9" ht="12.75" customHeight="1">
      <c r="A159" s="520"/>
      <c r="B159" s="544" t="s">
        <v>974</v>
      </c>
      <c r="C159" s="207">
        <v>193515</v>
      </c>
      <c r="D159" s="68">
        <v>33704</v>
      </c>
      <c r="E159" s="183"/>
      <c r="F159" s="183"/>
      <c r="G159" s="546"/>
      <c r="H159" s="183"/>
      <c r="I159" s="183"/>
    </row>
    <row r="160" spans="1:9" ht="12.75" customHeight="1">
      <c r="A160" s="342" t="s">
        <v>880</v>
      </c>
      <c r="B160" s="548" t="s">
        <v>1226</v>
      </c>
      <c r="C160" s="214">
        <v>189153</v>
      </c>
      <c r="D160" s="235">
        <v>33704</v>
      </c>
      <c r="E160" s="545"/>
      <c r="F160" s="545"/>
      <c r="G160" s="547"/>
      <c r="H160" s="545"/>
      <c r="I160" s="545"/>
    </row>
    <row r="161" spans="1:9" ht="12.75" customHeight="1">
      <c r="A161" s="350" t="s">
        <v>882</v>
      </c>
      <c r="B161" s="548" t="s">
        <v>1227</v>
      </c>
      <c r="C161" s="214">
        <v>182503</v>
      </c>
      <c r="D161" s="235">
        <v>33434</v>
      </c>
      <c r="E161" s="545"/>
      <c r="F161" s="545"/>
      <c r="G161" s="547"/>
      <c r="H161" s="545"/>
      <c r="I161" s="545"/>
    </row>
    <row r="162" spans="1:9" ht="12.75" customHeight="1">
      <c r="A162" s="350">
        <v>1000</v>
      </c>
      <c r="B162" s="351" t="s">
        <v>1228</v>
      </c>
      <c r="C162" s="214">
        <v>67554</v>
      </c>
      <c r="D162" s="235">
        <v>11251</v>
      </c>
      <c r="E162" s="545"/>
      <c r="F162" s="545"/>
      <c r="G162" s="547"/>
      <c r="H162" s="545"/>
      <c r="I162" s="545"/>
    </row>
    <row r="163" spans="1:9" ht="12.75" customHeight="1">
      <c r="A163" s="120">
        <v>1100</v>
      </c>
      <c r="B163" s="548" t="s">
        <v>1229</v>
      </c>
      <c r="C163" s="214">
        <v>56330</v>
      </c>
      <c r="D163" s="235">
        <v>9246</v>
      </c>
      <c r="E163" s="545"/>
      <c r="F163" s="545"/>
      <c r="G163" s="547"/>
      <c r="H163" s="545"/>
      <c r="I163" s="545"/>
    </row>
    <row r="164" spans="1:9" ht="24.75" customHeight="1">
      <c r="A164" s="120">
        <v>1200</v>
      </c>
      <c r="B164" s="531" t="s">
        <v>1217</v>
      </c>
      <c r="C164" s="214">
        <v>11224</v>
      </c>
      <c r="D164" s="235">
        <v>2005</v>
      </c>
      <c r="E164" s="183"/>
      <c r="F164" s="183"/>
      <c r="G164" s="546"/>
      <c r="H164" s="183"/>
      <c r="I164" s="183"/>
    </row>
    <row r="165" spans="1:9" ht="12.75" customHeight="1">
      <c r="A165" s="350">
        <v>2000</v>
      </c>
      <c r="B165" s="548" t="s">
        <v>1230</v>
      </c>
      <c r="C165" s="214">
        <v>114949</v>
      </c>
      <c r="D165" s="235">
        <v>22183</v>
      </c>
      <c r="E165" s="183"/>
      <c r="F165" s="183"/>
      <c r="G165" s="546"/>
      <c r="H165" s="183"/>
      <c r="I165" s="183"/>
    </row>
    <row r="166" spans="1:9" ht="12.75" customHeight="1">
      <c r="A166" s="342" t="s">
        <v>902</v>
      </c>
      <c r="B166" s="548" t="s">
        <v>903</v>
      </c>
      <c r="C166" s="214">
        <v>6650</v>
      </c>
      <c r="D166" s="235">
        <v>270</v>
      </c>
      <c r="E166" s="183"/>
      <c r="F166" s="183"/>
      <c r="G166" s="546"/>
      <c r="H166" s="183"/>
      <c r="I166" s="183"/>
    </row>
    <row r="167" spans="1:9" ht="12.75" customHeight="1">
      <c r="A167" s="350">
        <v>6000</v>
      </c>
      <c r="B167" s="548" t="s">
        <v>1240</v>
      </c>
      <c r="C167" s="214">
        <v>6650</v>
      </c>
      <c r="D167" s="235">
        <v>270</v>
      </c>
      <c r="E167" s="183"/>
      <c r="F167" s="183"/>
      <c r="G167" s="546"/>
      <c r="H167" s="183"/>
      <c r="I167" s="183"/>
    </row>
    <row r="168" spans="1:9" ht="12.75" customHeight="1">
      <c r="A168" s="350" t="s">
        <v>927</v>
      </c>
      <c r="B168" s="548" t="s">
        <v>1232</v>
      </c>
      <c r="C168" s="214">
        <v>4362</v>
      </c>
      <c r="D168" s="235">
        <v>0</v>
      </c>
      <c r="E168" s="183"/>
      <c r="F168" s="183"/>
      <c r="G168" s="546"/>
      <c r="H168" s="183"/>
      <c r="I168" s="183"/>
    </row>
    <row r="169" spans="1:9" ht="12.75" customHeight="1">
      <c r="A169" s="350">
        <v>5000</v>
      </c>
      <c r="B169" s="548" t="s">
        <v>930</v>
      </c>
      <c r="C169" s="214">
        <v>4362</v>
      </c>
      <c r="D169" s="235">
        <v>0</v>
      </c>
      <c r="E169" s="183"/>
      <c r="F169" s="183"/>
      <c r="G169" s="546"/>
      <c r="H169" s="183"/>
      <c r="I169" s="183"/>
    </row>
    <row r="170" spans="1:129" s="92" customFormat="1" ht="12.75" customHeight="1">
      <c r="A170" s="356"/>
      <c r="B170" s="349" t="s">
        <v>507</v>
      </c>
      <c r="C170" s="224">
        <v>194459</v>
      </c>
      <c r="D170" s="68">
        <v>123368</v>
      </c>
      <c r="E170" s="525"/>
      <c r="F170" s="525"/>
      <c r="G170" s="525"/>
      <c r="H170" s="525"/>
      <c r="I170" s="525"/>
      <c r="J170" s="525"/>
      <c r="K170" s="525"/>
      <c r="L170" s="525"/>
      <c r="M170" s="525"/>
      <c r="N170" s="525"/>
      <c r="O170" s="525"/>
      <c r="P170" s="525"/>
      <c r="Q170" s="525"/>
      <c r="R170" s="525"/>
      <c r="S170" s="525"/>
      <c r="T170" s="525"/>
      <c r="U170" s="525"/>
      <c r="V170" s="525"/>
      <c r="W170" s="525"/>
      <c r="X170" s="525"/>
      <c r="Y170" s="525"/>
      <c r="Z170" s="525"/>
      <c r="AA170" s="525"/>
      <c r="AB170" s="525"/>
      <c r="AC170" s="525"/>
      <c r="AD170" s="525"/>
      <c r="AE170" s="525"/>
      <c r="AF170" s="525"/>
      <c r="AG170" s="525"/>
      <c r="AH170" s="525"/>
      <c r="AI170" s="525"/>
      <c r="AJ170" s="525"/>
      <c r="AK170" s="525"/>
      <c r="AL170" s="525"/>
      <c r="AM170" s="525"/>
      <c r="AN170" s="525"/>
      <c r="AO170" s="525"/>
      <c r="AP170" s="525"/>
      <c r="AQ170" s="525"/>
      <c r="AR170" s="525"/>
      <c r="AS170" s="525"/>
      <c r="AT170" s="525"/>
      <c r="AU170" s="525"/>
      <c r="AV170" s="525"/>
      <c r="AW170" s="525"/>
      <c r="AX170" s="525"/>
      <c r="AY170" s="525"/>
      <c r="AZ170" s="525"/>
      <c r="BA170" s="525"/>
      <c r="BB170" s="525"/>
      <c r="BC170" s="525"/>
      <c r="BD170" s="525"/>
      <c r="BE170" s="525"/>
      <c r="BF170" s="525"/>
      <c r="BG170" s="525"/>
      <c r="BH170" s="525"/>
      <c r="BI170" s="525"/>
      <c r="BJ170" s="525"/>
      <c r="BK170" s="525"/>
      <c r="BL170" s="525"/>
      <c r="BM170" s="525"/>
      <c r="BN170" s="525"/>
      <c r="BO170" s="525"/>
      <c r="BP170" s="525"/>
      <c r="BQ170" s="525"/>
      <c r="BR170" s="525"/>
      <c r="BS170" s="525"/>
      <c r="BT170" s="525"/>
      <c r="BU170" s="525"/>
      <c r="BV170" s="525"/>
      <c r="BW170" s="525"/>
      <c r="BX170" s="525"/>
      <c r="BY170" s="525"/>
      <c r="BZ170" s="525"/>
      <c r="CA170" s="525"/>
      <c r="CB170" s="525"/>
      <c r="CC170" s="525"/>
      <c r="CD170" s="525"/>
      <c r="CE170" s="525"/>
      <c r="CF170" s="525"/>
      <c r="CG170" s="525"/>
      <c r="CH170" s="525"/>
      <c r="CI170" s="525"/>
      <c r="CJ170" s="525"/>
      <c r="CK170" s="525"/>
      <c r="CL170" s="525"/>
      <c r="CM170" s="525"/>
      <c r="CN170" s="525"/>
      <c r="CO170" s="525"/>
      <c r="CP170" s="525"/>
      <c r="CQ170" s="525"/>
      <c r="CR170" s="525"/>
      <c r="CS170" s="525"/>
      <c r="CT170" s="525"/>
      <c r="CU170" s="525"/>
      <c r="CV170" s="525"/>
      <c r="CW170" s="525"/>
      <c r="CX170" s="525"/>
      <c r="CY170" s="525"/>
      <c r="CZ170" s="525"/>
      <c r="DA170" s="525"/>
      <c r="DB170" s="525"/>
      <c r="DC170" s="525"/>
      <c r="DD170" s="525"/>
      <c r="DE170" s="525"/>
      <c r="DF170" s="525"/>
      <c r="DG170" s="525"/>
      <c r="DH170" s="525"/>
      <c r="DI170" s="525"/>
      <c r="DJ170" s="525"/>
      <c r="DK170" s="525"/>
      <c r="DL170" s="525"/>
      <c r="DM170" s="525"/>
      <c r="DN170" s="525"/>
      <c r="DO170" s="525"/>
      <c r="DP170" s="525"/>
      <c r="DQ170" s="525"/>
      <c r="DR170" s="525"/>
      <c r="DS170" s="525"/>
      <c r="DT170" s="525"/>
      <c r="DU170" s="525"/>
      <c r="DV170" s="525"/>
      <c r="DW170" s="525"/>
      <c r="DX170" s="525"/>
      <c r="DY170" s="525"/>
    </row>
    <row r="171" spans="1:129" s="92" customFormat="1" ht="12.75" customHeight="1">
      <c r="A171" s="342"/>
      <c r="B171" s="349" t="s">
        <v>508</v>
      </c>
      <c r="C171" s="224">
        <v>-194459</v>
      </c>
      <c r="D171" s="68">
        <v>-123368</v>
      </c>
      <c r="E171" s="525"/>
      <c r="F171" s="525"/>
      <c r="G171" s="525"/>
      <c r="H171" s="525"/>
      <c r="I171" s="525"/>
      <c r="J171" s="525"/>
      <c r="K171" s="525"/>
      <c r="L171" s="525"/>
      <c r="M171" s="525"/>
      <c r="N171" s="525"/>
      <c r="O171" s="525"/>
      <c r="P171" s="525"/>
      <c r="Q171" s="525"/>
      <c r="R171" s="525"/>
      <c r="S171" s="525"/>
      <c r="T171" s="525"/>
      <c r="U171" s="525"/>
      <c r="V171" s="525"/>
      <c r="W171" s="525"/>
      <c r="X171" s="525"/>
      <c r="Y171" s="525"/>
      <c r="Z171" s="525"/>
      <c r="AA171" s="525"/>
      <c r="AB171" s="525"/>
      <c r="AC171" s="525"/>
      <c r="AD171" s="525"/>
      <c r="AE171" s="525"/>
      <c r="AF171" s="525"/>
      <c r="AG171" s="525"/>
      <c r="AH171" s="525"/>
      <c r="AI171" s="525"/>
      <c r="AJ171" s="525"/>
      <c r="AK171" s="525"/>
      <c r="AL171" s="525"/>
      <c r="AM171" s="525"/>
      <c r="AN171" s="525"/>
      <c r="AO171" s="525"/>
      <c r="AP171" s="525"/>
      <c r="AQ171" s="525"/>
      <c r="AR171" s="525"/>
      <c r="AS171" s="525"/>
      <c r="AT171" s="525"/>
      <c r="AU171" s="525"/>
      <c r="AV171" s="525"/>
      <c r="AW171" s="525"/>
      <c r="AX171" s="525"/>
      <c r="AY171" s="525"/>
      <c r="AZ171" s="525"/>
      <c r="BA171" s="525"/>
      <c r="BB171" s="525"/>
      <c r="BC171" s="525"/>
      <c r="BD171" s="525"/>
      <c r="BE171" s="525"/>
      <c r="BF171" s="525"/>
      <c r="BG171" s="525"/>
      <c r="BH171" s="525"/>
      <c r="BI171" s="525"/>
      <c r="BJ171" s="525"/>
      <c r="BK171" s="525"/>
      <c r="BL171" s="525"/>
      <c r="BM171" s="525"/>
      <c r="BN171" s="525"/>
      <c r="BO171" s="525"/>
      <c r="BP171" s="525"/>
      <c r="BQ171" s="525"/>
      <c r="BR171" s="525"/>
      <c r="BS171" s="525"/>
      <c r="BT171" s="525"/>
      <c r="BU171" s="525"/>
      <c r="BV171" s="525"/>
      <c r="BW171" s="525"/>
      <c r="BX171" s="525"/>
      <c r="BY171" s="525"/>
      <c r="BZ171" s="525"/>
      <c r="CA171" s="525"/>
      <c r="CB171" s="525"/>
      <c r="CC171" s="525"/>
      <c r="CD171" s="525"/>
      <c r="CE171" s="525"/>
      <c r="CF171" s="525"/>
      <c r="CG171" s="525"/>
      <c r="CH171" s="525"/>
      <c r="CI171" s="525"/>
      <c r="CJ171" s="525"/>
      <c r="CK171" s="525"/>
      <c r="CL171" s="525"/>
      <c r="CM171" s="525"/>
      <c r="CN171" s="525"/>
      <c r="CO171" s="525"/>
      <c r="CP171" s="525"/>
      <c r="CQ171" s="525"/>
      <c r="CR171" s="525"/>
      <c r="CS171" s="525"/>
      <c r="CT171" s="525"/>
      <c r="CU171" s="525"/>
      <c r="CV171" s="525"/>
      <c r="CW171" s="525"/>
      <c r="CX171" s="525"/>
      <c r="CY171" s="525"/>
      <c r="CZ171" s="525"/>
      <c r="DA171" s="525"/>
      <c r="DB171" s="525"/>
      <c r="DC171" s="525"/>
      <c r="DD171" s="525"/>
      <c r="DE171" s="525"/>
      <c r="DF171" s="525"/>
      <c r="DG171" s="525"/>
      <c r="DH171" s="525"/>
      <c r="DI171" s="525"/>
      <c r="DJ171" s="525"/>
      <c r="DK171" s="525"/>
      <c r="DL171" s="525"/>
      <c r="DM171" s="525"/>
      <c r="DN171" s="525"/>
      <c r="DO171" s="525"/>
      <c r="DP171" s="525"/>
      <c r="DQ171" s="525"/>
      <c r="DR171" s="525"/>
      <c r="DS171" s="525"/>
      <c r="DT171" s="525"/>
      <c r="DU171" s="525"/>
      <c r="DV171" s="525"/>
      <c r="DW171" s="525"/>
      <c r="DX171" s="525"/>
      <c r="DY171" s="525"/>
    </row>
    <row r="172" spans="1:129" s="92" customFormat="1" ht="12.75" customHeight="1">
      <c r="A172" s="361" t="s">
        <v>1222</v>
      </c>
      <c r="B172" s="142" t="s">
        <v>629</v>
      </c>
      <c r="C172" s="385">
        <v>-194459</v>
      </c>
      <c r="D172" s="235">
        <v>-123368</v>
      </c>
      <c r="E172" s="525"/>
      <c r="F172" s="525"/>
      <c r="G172" s="525"/>
      <c r="H172" s="525"/>
      <c r="I172" s="525"/>
      <c r="J172" s="525"/>
      <c r="K172" s="525"/>
      <c r="L172" s="525"/>
      <c r="M172" s="525"/>
      <c r="N172" s="525"/>
      <c r="O172" s="525"/>
      <c r="P172" s="525"/>
      <c r="Q172" s="525"/>
      <c r="R172" s="525"/>
      <c r="S172" s="525"/>
      <c r="T172" s="525"/>
      <c r="U172" s="525"/>
      <c r="V172" s="525"/>
      <c r="W172" s="525"/>
      <c r="X172" s="525"/>
      <c r="Y172" s="525"/>
      <c r="Z172" s="525"/>
      <c r="AA172" s="525"/>
      <c r="AB172" s="525"/>
      <c r="AC172" s="525"/>
      <c r="AD172" s="525"/>
      <c r="AE172" s="525"/>
      <c r="AF172" s="525"/>
      <c r="AG172" s="525"/>
      <c r="AH172" s="525"/>
      <c r="AI172" s="525"/>
      <c r="AJ172" s="525"/>
      <c r="AK172" s="525"/>
      <c r="AL172" s="525"/>
      <c r="AM172" s="525"/>
      <c r="AN172" s="525"/>
      <c r="AO172" s="525"/>
      <c r="AP172" s="525"/>
      <c r="AQ172" s="525"/>
      <c r="AR172" s="525"/>
      <c r="AS172" s="525"/>
      <c r="AT172" s="525"/>
      <c r="AU172" s="525"/>
      <c r="AV172" s="525"/>
      <c r="AW172" s="525"/>
      <c r="AX172" s="525"/>
      <c r="AY172" s="525"/>
      <c r="AZ172" s="525"/>
      <c r="BA172" s="525"/>
      <c r="BB172" s="525"/>
      <c r="BC172" s="525"/>
      <c r="BD172" s="525"/>
      <c r="BE172" s="525"/>
      <c r="BF172" s="525"/>
      <c r="BG172" s="525"/>
      <c r="BH172" s="525"/>
      <c r="BI172" s="525"/>
      <c r="BJ172" s="525"/>
      <c r="BK172" s="525"/>
      <c r="BL172" s="525"/>
      <c r="BM172" s="525"/>
      <c r="BN172" s="525"/>
      <c r="BO172" s="525"/>
      <c r="BP172" s="525"/>
      <c r="BQ172" s="525"/>
      <c r="BR172" s="525"/>
      <c r="BS172" s="525"/>
      <c r="BT172" s="525"/>
      <c r="BU172" s="525"/>
      <c r="BV172" s="525"/>
      <c r="BW172" s="525"/>
      <c r="BX172" s="525"/>
      <c r="BY172" s="525"/>
      <c r="BZ172" s="525"/>
      <c r="CA172" s="525"/>
      <c r="CB172" s="525"/>
      <c r="CC172" s="525"/>
      <c r="CD172" s="525"/>
      <c r="CE172" s="525"/>
      <c r="CF172" s="525"/>
      <c r="CG172" s="525"/>
      <c r="CH172" s="525"/>
      <c r="CI172" s="525"/>
      <c r="CJ172" s="525"/>
      <c r="CK172" s="525"/>
      <c r="CL172" s="525"/>
      <c r="CM172" s="525"/>
      <c r="CN172" s="525"/>
      <c r="CO172" s="525"/>
      <c r="CP172" s="525"/>
      <c r="CQ172" s="525"/>
      <c r="CR172" s="525"/>
      <c r="CS172" s="525"/>
      <c r="CT172" s="525"/>
      <c r="CU172" s="525"/>
      <c r="CV172" s="525"/>
      <c r="CW172" s="525"/>
      <c r="CX172" s="525"/>
      <c r="CY172" s="525"/>
      <c r="CZ172" s="525"/>
      <c r="DA172" s="525"/>
      <c r="DB172" s="525"/>
      <c r="DC172" s="525"/>
      <c r="DD172" s="525"/>
      <c r="DE172" s="525"/>
      <c r="DF172" s="525"/>
      <c r="DG172" s="525"/>
      <c r="DH172" s="525"/>
      <c r="DI172" s="525"/>
      <c r="DJ172" s="525"/>
      <c r="DK172" s="525"/>
      <c r="DL172" s="525"/>
      <c r="DM172" s="525"/>
      <c r="DN172" s="525"/>
      <c r="DO172" s="525"/>
      <c r="DP172" s="525"/>
      <c r="DQ172" s="525"/>
      <c r="DR172" s="525"/>
      <c r="DS172" s="525"/>
      <c r="DT172" s="525"/>
      <c r="DU172" s="525"/>
      <c r="DV172" s="525"/>
      <c r="DW172" s="525"/>
      <c r="DX172" s="525"/>
      <c r="DY172" s="525"/>
    </row>
    <row r="173" spans="1:9" ht="15" customHeight="1">
      <c r="A173" s="520"/>
      <c r="B173" s="543" t="s">
        <v>1242</v>
      </c>
      <c r="C173" s="207"/>
      <c r="D173" s="235"/>
      <c r="E173" s="183"/>
      <c r="F173" s="183"/>
      <c r="G173" s="546"/>
      <c r="H173" s="183"/>
      <c r="I173" s="183"/>
    </row>
    <row r="174" spans="1:129" s="348" customFormat="1" ht="12.75" customHeight="1">
      <c r="A174" s="518"/>
      <c r="B174" s="544" t="s">
        <v>1237</v>
      </c>
      <c r="C174" s="207">
        <v>156957</v>
      </c>
      <c r="D174" s="68">
        <v>11596</v>
      </c>
      <c r="E174" s="545"/>
      <c r="F174" s="545"/>
      <c r="G174" s="547"/>
      <c r="H174" s="545"/>
      <c r="I174" s="545"/>
      <c r="J174" s="550"/>
      <c r="K174" s="550"/>
      <c r="L174" s="550"/>
      <c r="M174" s="550"/>
      <c r="N174" s="550"/>
      <c r="O174" s="550"/>
      <c r="P174" s="550"/>
      <c r="Q174" s="550"/>
      <c r="R174" s="550"/>
      <c r="S174" s="550"/>
      <c r="T174" s="550"/>
      <c r="U174" s="550"/>
      <c r="V174" s="550"/>
      <c r="W174" s="550"/>
      <c r="X174" s="550"/>
      <c r="Y174" s="550"/>
      <c r="Z174" s="550"/>
      <c r="AA174" s="550"/>
      <c r="AB174" s="550"/>
      <c r="AC174" s="550"/>
      <c r="AD174" s="550"/>
      <c r="AE174" s="550"/>
      <c r="AF174" s="550"/>
      <c r="AG174" s="550"/>
      <c r="AH174" s="550"/>
      <c r="AI174" s="550"/>
      <c r="AJ174" s="550"/>
      <c r="AK174" s="550"/>
      <c r="AL174" s="550"/>
      <c r="AM174" s="550"/>
      <c r="AN174" s="550"/>
      <c r="AO174" s="550"/>
      <c r="AP174" s="550"/>
      <c r="AQ174" s="550"/>
      <c r="AR174" s="550"/>
      <c r="AS174" s="550"/>
      <c r="AT174" s="550"/>
      <c r="AU174" s="550"/>
      <c r="AV174" s="550"/>
      <c r="AW174" s="550"/>
      <c r="AX174" s="550"/>
      <c r="AY174" s="550"/>
      <c r="AZ174" s="550"/>
      <c r="BA174" s="550"/>
      <c r="BB174" s="550"/>
      <c r="BC174" s="550"/>
      <c r="BD174" s="550"/>
      <c r="BE174" s="550"/>
      <c r="BF174" s="550"/>
      <c r="BG174" s="550"/>
      <c r="BH174" s="550"/>
      <c r="BI174" s="550"/>
      <c r="BJ174" s="550"/>
      <c r="BK174" s="550"/>
      <c r="BL174" s="550"/>
      <c r="BM174" s="550"/>
      <c r="BN174" s="550"/>
      <c r="BO174" s="550"/>
      <c r="BP174" s="550"/>
      <c r="BQ174" s="550"/>
      <c r="BR174" s="550"/>
      <c r="BS174" s="550"/>
      <c r="BT174" s="550"/>
      <c r="BU174" s="550"/>
      <c r="BV174" s="550"/>
      <c r="BW174" s="550"/>
      <c r="BX174" s="550"/>
      <c r="BY174" s="550"/>
      <c r="BZ174" s="550"/>
      <c r="CA174" s="550"/>
      <c r="CB174" s="550"/>
      <c r="CC174" s="550"/>
      <c r="CD174" s="550"/>
      <c r="CE174" s="550"/>
      <c r="CF174" s="550"/>
      <c r="CG174" s="550"/>
      <c r="CH174" s="550"/>
      <c r="CI174" s="550"/>
      <c r="CJ174" s="550"/>
      <c r="CK174" s="550"/>
      <c r="CL174" s="550"/>
      <c r="CM174" s="550"/>
      <c r="CN174" s="550"/>
      <c r="CO174" s="550"/>
      <c r="CP174" s="550"/>
      <c r="CQ174" s="550"/>
      <c r="CR174" s="550"/>
      <c r="CS174" s="550"/>
      <c r="CT174" s="550"/>
      <c r="CU174" s="550"/>
      <c r="CV174" s="550"/>
      <c r="CW174" s="550"/>
      <c r="CX174" s="550"/>
      <c r="CY174" s="550"/>
      <c r="CZ174" s="550"/>
      <c r="DA174" s="550"/>
      <c r="DB174" s="550"/>
      <c r="DC174" s="550"/>
      <c r="DD174" s="550"/>
      <c r="DE174" s="550"/>
      <c r="DF174" s="550"/>
      <c r="DG174" s="550"/>
      <c r="DH174" s="550"/>
      <c r="DI174" s="550"/>
      <c r="DJ174" s="550"/>
      <c r="DK174" s="550"/>
      <c r="DL174" s="550"/>
      <c r="DM174" s="550"/>
      <c r="DN174" s="550"/>
      <c r="DO174" s="550"/>
      <c r="DP174" s="550"/>
      <c r="DQ174" s="550"/>
      <c r="DR174" s="550"/>
      <c r="DS174" s="550"/>
      <c r="DT174" s="550"/>
      <c r="DU174" s="550"/>
      <c r="DV174" s="550"/>
      <c r="DW174" s="550"/>
      <c r="DX174" s="550"/>
      <c r="DY174" s="550"/>
    </row>
    <row r="175" spans="1:9" ht="12.75" customHeight="1">
      <c r="A175" s="520"/>
      <c r="B175" s="544" t="s">
        <v>974</v>
      </c>
      <c r="C175" s="207">
        <v>225564</v>
      </c>
      <c r="D175" s="68">
        <v>24012</v>
      </c>
      <c r="E175" s="183"/>
      <c r="F175" s="183"/>
      <c r="G175" s="546"/>
      <c r="H175" s="183"/>
      <c r="I175" s="183"/>
    </row>
    <row r="176" spans="1:9" ht="12.75" customHeight="1">
      <c r="A176" s="342" t="s">
        <v>880</v>
      </c>
      <c r="B176" s="548" t="s">
        <v>1226</v>
      </c>
      <c r="C176" s="214">
        <v>181653</v>
      </c>
      <c r="D176" s="235">
        <v>16446</v>
      </c>
      <c r="E176" s="183"/>
      <c r="F176" s="183"/>
      <c r="G176" s="546"/>
      <c r="H176" s="183"/>
      <c r="I176" s="183"/>
    </row>
    <row r="177" spans="1:9" ht="12.75" customHeight="1">
      <c r="A177" s="350" t="s">
        <v>882</v>
      </c>
      <c r="B177" s="548" t="s">
        <v>1227</v>
      </c>
      <c r="C177" s="214">
        <v>181591</v>
      </c>
      <c r="D177" s="235">
        <v>16446</v>
      </c>
      <c r="E177" s="183"/>
      <c r="F177" s="183"/>
      <c r="G177" s="546"/>
      <c r="H177" s="183"/>
      <c r="I177" s="183"/>
    </row>
    <row r="178" spans="1:9" ht="12.75" customHeight="1">
      <c r="A178" s="350">
        <v>1000</v>
      </c>
      <c r="B178" s="351" t="s">
        <v>1228</v>
      </c>
      <c r="C178" s="214">
        <v>6414</v>
      </c>
      <c r="D178" s="235">
        <v>109</v>
      </c>
      <c r="E178" s="183"/>
      <c r="F178" s="183"/>
      <c r="G178" s="546"/>
      <c r="H178" s="183"/>
      <c r="I178" s="183"/>
    </row>
    <row r="179" spans="1:9" ht="12.75" customHeight="1">
      <c r="A179" s="120">
        <v>1100</v>
      </c>
      <c r="B179" s="548" t="s">
        <v>1229</v>
      </c>
      <c r="C179" s="214">
        <v>5190</v>
      </c>
      <c r="D179" s="235">
        <v>109</v>
      </c>
      <c r="E179" s="183"/>
      <c r="F179" s="183"/>
      <c r="G179" s="546"/>
      <c r="H179" s="183"/>
      <c r="I179" s="183"/>
    </row>
    <row r="180" spans="1:9" ht="24.75" customHeight="1">
      <c r="A180" s="120">
        <v>1200</v>
      </c>
      <c r="B180" s="531" t="s">
        <v>1217</v>
      </c>
      <c r="C180" s="214">
        <v>1224</v>
      </c>
      <c r="D180" s="235">
        <v>0</v>
      </c>
      <c r="E180" s="183"/>
      <c r="F180" s="183"/>
      <c r="G180" s="546"/>
      <c r="H180" s="183"/>
      <c r="I180" s="183"/>
    </row>
    <row r="181" spans="1:9" ht="12.75" customHeight="1">
      <c r="A181" s="350">
        <v>2000</v>
      </c>
      <c r="B181" s="548" t="s">
        <v>1230</v>
      </c>
      <c r="C181" s="214">
        <v>175177</v>
      </c>
      <c r="D181" s="235">
        <v>16337</v>
      </c>
      <c r="E181" s="183"/>
      <c r="F181" s="183"/>
      <c r="G181" s="546"/>
      <c r="H181" s="183"/>
      <c r="I181" s="183"/>
    </row>
    <row r="182" spans="1:9" ht="12.75" customHeight="1">
      <c r="A182" s="342" t="s">
        <v>902</v>
      </c>
      <c r="B182" s="548" t="s">
        <v>903</v>
      </c>
      <c r="C182" s="214">
        <v>62</v>
      </c>
      <c r="D182" s="235">
        <v>0</v>
      </c>
      <c r="E182" s="183"/>
      <c r="F182" s="183"/>
      <c r="G182" s="546"/>
      <c r="H182" s="183"/>
      <c r="I182" s="183"/>
    </row>
    <row r="183" spans="1:9" ht="12.75" customHeight="1">
      <c r="A183" s="350">
        <v>6000</v>
      </c>
      <c r="B183" s="548" t="s">
        <v>1240</v>
      </c>
      <c r="C183" s="214">
        <v>62</v>
      </c>
      <c r="D183" s="235">
        <v>0</v>
      </c>
      <c r="E183" s="183"/>
      <c r="F183" s="183"/>
      <c r="G183" s="546"/>
      <c r="H183" s="183"/>
      <c r="I183" s="183"/>
    </row>
    <row r="184" spans="1:9" ht="12.75">
      <c r="A184" s="342" t="s">
        <v>927</v>
      </c>
      <c r="B184" s="548" t="s">
        <v>1232</v>
      </c>
      <c r="C184" s="214">
        <v>43911</v>
      </c>
      <c r="D184" s="235">
        <v>7566</v>
      </c>
      <c r="E184" s="183"/>
      <c r="F184" s="183"/>
      <c r="G184" s="546"/>
      <c r="H184" s="183"/>
      <c r="I184" s="183"/>
    </row>
    <row r="185" spans="1:9" ht="12.75">
      <c r="A185" s="350">
        <v>5000</v>
      </c>
      <c r="B185" s="548" t="s">
        <v>930</v>
      </c>
      <c r="C185" s="214">
        <v>43911</v>
      </c>
      <c r="D185" s="235">
        <v>7566</v>
      </c>
      <c r="E185" s="545"/>
      <c r="F185" s="545"/>
      <c r="G185" s="547"/>
      <c r="H185" s="545"/>
      <c r="I185" s="545"/>
    </row>
    <row r="186" spans="1:129" s="92" customFormat="1" ht="12.75" customHeight="1">
      <c r="A186" s="356"/>
      <c r="B186" s="349" t="s">
        <v>507</v>
      </c>
      <c r="C186" s="224">
        <v>-68607</v>
      </c>
      <c r="D186" s="68">
        <v>-12416</v>
      </c>
      <c r="E186" s="525"/>
      <c r="F186" s="525"/>
      <c r="G186" s="525"/>
      <c r="H186" s="525"/>
      <c r="I186" s="525"/>
      <c r="J186" s="525"/>
      <c r="K186" s="525"/>
      <c r="L186" s="525"/>
      <c r="M186" s="525"/>
      <c r="N186" s="525"/>
      <c r="O186" s="525"/>
      <c r="P186" s="525"/>
      <c r="Q186" s="525"/>
      <c r="R186" s="525"/>
      <c r="S186" s="525"/>
      <c r="T186" s="525"/>
      <c r="U186" s="525"/>
      <c r="V186" s="525"/>
      <c r="W186" s="525"/>
      <c r="X186" s="525"/>
      <c r="Y186" s="525"/>
      <c r="Z186" s="525"/>
      <c r="AA186" s="525"/>
      <c r="AB186" s="525"/>
      <c r="AC186" s="525"/>
      <c r="AD186" s="525"/>
      <c r="AE186" s="525"/>
      <c r="AF186" s="525"/>
      <c r="AG186" s="525"/>
      <c r="AH186" s="525"/>
      <c r="AI186" s="525"/>
      <c r="AJ186" s="525"/>
      <c r="AK186" s="525"/>
      <c r="AL186" s="525"/>
      <c r="AM186" s="525"/>
      <c r="AN186" s="525"/>
      <c r="AO186" s="525"/>
      <c r="AP186" s="525"/>
      <c r="AQ186" s="525"/>
      <c r="AR186" s="525"/>
      <c r="AS186" s="525"/>
      <c r="AT186" s="525"/>
      <c r="AU186" s="525"/>
      <c r="AV186" s="525"/>
      <c r="AW186" s="525"/>
      <c r="AX186" s="525"/>
      <c r="AY186" s="525"/>
      <c r="AZ186" s="525"/>
      <c r="BA186" s="525"/>
      <c r="BB186" s="525"/>
      <c r="BC186" s="525"/>
      <c r="BD186" s="525"/>
      <c r="BE186" s="525"/>
      <c r="BF186" s="525"/>
      <c r="BG186" s="525"/>
      <c r="BH186" s="525"/>
      <c r="BI186" s="525"/>
      <c r="BJ186" s="525"/>
      <c r="BK186" s="525"/>
      <c r="BL186" s="525"/>
      <c r="BM186" s="525"/>
      <c r="BN186" s="525"/>
      <c r="BO186" s="525"/>
      <c r="BP186" s="525"/>
      <c r="BQ186" s="525"/>
      <c r="BR186" s="525"/>
      <c r="BS186" s="525"/>
      <c r="BT186" s="525"/>
      <c r="BU186" s="525"/>
      <c r="BV186" s="525"/>
      <c r="BW186" s="525"/>
      <c r="BX186" s="525"/>
      <c r="BY186" s="525"/>
      <c r="BZ186" s="525"/>
      <c r="CA186" s="525"/>
      <c r="CB186" s="525"/>
      <c r="CC186" s="525"/>
      <c r="CD186" s="525"/>
      <c r="CE186" s="525"/>
      <c r="CF186" s="525"/>
      <c r="CG186" s="525"/>
      <c r="CH186" s="525"/>
      <c r="CI186" s="525"/>
      <c r="CJ186" s="525"/>
      <c r="CK186" s="525"/>
      <c r="CL186" s="525"/>
      <c r="CM186" s="525"/>
      <c r="CN186" s="525"/>
      <c r="CO186" s="525"/>
      <c r="CP186" s="525"/>
      <c r="CQ186" s="525"/>
      <c r="CR186" s="525"/>
      <c r="CS186" s="525"/>
      <c r="CT186" s="525"/>
      <c r="CU186" s="525"/>
      <c r="CV186" s="525"/>
      <c r="CW186" s="525"/>
      <c r="CX186" s="525"/>
      <c r="CY186" s="525"/>
      <c r="CZ186" s="525"/>
      <c r="DA186" s="525"/>
      <c r="DB186" s="525"/>
      <c r="DC186" s="525"/>
      <c r="DD186" s="525"/>
      <c r="DE186" s="525"/>
      <c r="DF186" s="525"/>
      <c r="DG186" s="525"/>
      <c r="DH186" s="525"/>
      <c r="DI186" s="525"/>
      <c r="DJ186" s="525"/>
      <c r="DK186" s="525"/>
      <c r="DL186" s="525"/>
      <c r="DM186" s="525"/>
      <c r="DN186" s="525"/>
      <c r="DO186" s="525"/>
      <c r="DP186" s="525"/>
      <c r="DQ186" s="525"/>
      <c r="DR186" s="525"/>
      <c r="DS186" s="525"/>
      <c r="DT186" s="525"/>
      <c r="DU186" s="525"/>
      <c r="DV186" s="525"/>
      <c r="DW186" s="525"/>
      <c r="DX186" s="525"/>
      <c r="DY186" s="525"/>
    </row>
    <row r="187" spans="1:129" s="92" customFormat="1" ht="12.75" customHeight="1">
      <c r="A187" s="342"/>
      <c r="B187" s="349" t="s">
        <v>508</v>
      </c>
      <c r="C187" s="224">
        <v>68607</v>
      </c>
      <c r="D187" s="68">
        <v>12416</v>
      </c>
      <c r="E187" s="525"/>
      <c r="F187" s="525"/>
      <c r="G187" s="525"/>
      <c r="H187" s="525"/>
      <c r="I187" s="525"/>
      <c r="J187" s="525"/>
      <c r="K187" s="525"/>
      <c r="L187" s="525"/>
      <c r="M187" s="525"/>
      <c r="N187" s="525"/>
      <c r="O187" s="525"/>
      <c r="P187" s="525"/>
      <c r="Q187" s="525"/>
      <c r="R187" s="525"/>
      <c r="S187" s="525"/>
      <c r="T187" s="525"/>
      <c r="U187" s="525"/>
      <c r="V187" s="525"/>
      <c r="W187" s="525"/>
      <c r="X187" s="525"/>
      <c r="Y187" s="525"/>
      <c r="Z187" s="525"/>
      <c r="AA187" s="525"/>
      <c r="AB187" s="525"/>
      <c r="AC187" s="525"/>
      <c r="AD187" s="525"/>
      <c r="AE187" s="525"/>
      <c r="AF187" s="525"/>
      <c r="AG187" s="525"/>
      <c r="AH187" s="525"/>
      <c r="AI187" s="525"/>
      <c r="AJ187" s="525"/>
      <c r="AK187" s="525"/>
      <c r="AL187" s="525"/>
      <c r="AM187" s="525"/>
      <c r="AN187" s="525"/>
      <c r="AO187" s="525"/>
      <c r="AP187" s="525"/>
      <c r="AQ187" s="525"/>
      <c r="AR187" s="525"/>
      <c r="AS187" s="525"/>
      <c r="AT187" s="525"/>
      <c r="AU187" s="525"/>
      <c r="AV187" s="525"/>
      <c r="AW187" s="525"/>
      <c r="AX187" s="525"/>
      <c r="AY187" s="525"/>
      <c r="AZ187" s="525"/>
      <c r="BA187" s="525"/>
      <c r="BB187" s="525"/>
      <c r="BC187" s="525"/>
      <c r="BD187" s="525"/>
      <c r="BE187" s="525"/>
      <c r="BF187" s="525"/>
      <c r="BG187" s="525"/>
      <c r="BH187" s="525"/>
      <c r="BI187" s="525"/>
      <c r="BJ187" s="525"/>
      <c r="BK187" s="525"/>
      <c r="BL187" s="525"/>
      <c r="BM187" s="525"/>
      <c r="BN187" s="525"/>
      <c r="BO187" s="525"/>
      <c r="BP187" s="525"/>
      <c r="BQ187" s="525"/>
      <c r="BR187" s="525"/>
      <c r="BS187" s="525"/>
      <c r="BT187" s="525"/>
      <c r="BU187" s="525"/>
      <c r="BV187" s="525"/>
      <c r="BW187" s="525"/>
      <c r="BX187" s="525"/>
      <c r="BY187" s="525"/>
      <c r="BZ187" s="525"/>
      <c r="CA187" s="525"/>
      <c r="CB187" s="525"/>
      <c r="CC187" s="525"/>
      <c r="CD187" s="525"/>
      <c r="CE187" s="525"/>
      <c r="CF187" s="525"/>
      <c r="CG187" s="525"/>
      <c r="CH187" s="525"/>
      <c r="CI187" s="525"/>
      <c r="CJ187" s="525"/>
      <c r="CK187" s="525"/>
      <c r="CL187" s="525"/>
      <c r="CM187" s="525"/>
      <c r="CN187" s="525"/>
      <c r="CO187" s="525"/>
      <c r="CP187" s="525"/>
      <c r="CQ187" s="525"/>
      <c r="CR187" s="525"/>
      <c r="CS187" s="525"/>
      <c r="CT187" s="525"/>
      <c r="CU187" s="525"/>
      <c r="CV187" s="525"/>
      <c r="CW187" s="525"/>
      <c r="CX187" s="525"/>
      <c r="CY187" s="525"/>
      <c r="CZ187" s="525"/>
      <c r="DA187" s="525"/>
      <c r="DB187" s="525"/>
      <c r="DC187" s="525"/>
      <c r="DD187" s="525"/>
      <c r="DE187" s="525"/>
      <c r="DF187" s="525"/>
      <c r="DG187" s="525"/>
      <c r="DH187" s="525"/>
      <c r="DI187" s="525"/>
      <c r="DJ187" s="525"/>
      <c r="DK187" s="525"/>
      <c r="DL187" s="525"/>
      <c r="DM187" s="525"/>
      <c r="DN187" s="525"/>
      <c r="DO187" s="525"/>
      <c r="DP187" s="525"/>
      <c r="DQ187" s="525"/>
      <c r="DR187" s="525"/>
      <c r="DS187" s="525"/>
      <c r="DT187" s="525"/>
      <c r="DU187" s="525"/>
      <c r="DV187" s="525"/>
      <c r="DW187" s="525"/>
      <c r="DX187" s="525"/>
      <c r="DY187" s="525"/>
    </row>
    <row r="188" spans="1:129" s="92" customFormat="1" ht="12.75" customHeight="1">
      <c r="A188" s="361" t="s">
        <v>1222</v>
      </c>
      <c r="B188" s="142" t="s">
        <v>629</v>
      </c>
      <c r="C188" s="385">
        <v>68607</v>
      </c>
      <c r="D188" s="235">
        <v>12416</v>
      </c>
      <c r="E188" s="525"/>
      <c r="F188" s="525"/>
      <c r="G188" s="525"/>
      <c r="H188" s="525"/>
      <c r="I188" s="525"/>
      <c r="J188" s="525"/>
      <c r="K188" s="525"/>
      <c r="L188" s="525"/>
      <c r="M188" s="525"/>
      <c r="N188" s="525"/>
      <c r="O188" s="525"/>
      <c r="P188" s="525"/>
      <c r="Q188" s="525"/>
      <c r="R188" s="525"/>
      <c r="S188" s="525"/>
      <c r="T188" s="525"/>
      <c r="U188" s="525"/>
      <c r="V188" s="525"/>
      <c r="W188" s="525"/>
      <c r="X188" s="525"/>
      <c r="Y188" s="525"/>
      <c r="Z188" s="525"/>
      <c r="AA188" s="525"/>
      <c r="AB188" s="525"/>
      <c r="AC188" s="525"/>
      <c r="AD188" s="525"/>
      <c r="AE188" s="525"/>
      <c r="AF188" s="525"/>
      <c r="AG188" s="525"/>
      <c r="AH188" s="525"/>
      <c r="AI188" s="525"/>
      <c r="AJ188" s="525"/>
      <c r="AK188" s="525"/>
      <c r="AL188" s="525"/>
      <c r="AM188" s="525"/>
      <c r="AN188" s="525"/>
      <c r="AO188" s="525"/>
      <c r="AP188" s="525"/>
      <c r="AQ188" s="525"/>
      <c r="AR188" s="525"/>
      <c r="AS188" s="525"/>
      <c r="AT188" s="525"/>
      <c r="AU188" s="525"/>
      <c r="AV188" s="525"/>
      <c r="AW188" s="525"/>
      <c r="AX188" s="525"/>
      <c r="AY188" s="525"/>
      <c r="AZ188" s="525"/>
      <c r="BA188" s="525"/>
      <c r="BB188" s="525"/>
      <c r="BC188" s="525"/>
      <c r="BD188" s="525"/>
      <c r="BE188" s="525"/>
      <c r="BF188" s="525"/>
      <c r="BG188" s="525"/>
      <c r="BH188" s="525"/>
      <c r="BI188" s="525"/>
      <c r="BJ188" s="525"/>
      <c r="BK188" s="525"/>
      <c r="BL188" s="525"/>
      <c r="BM188" s="525"/>
      <c r="BN188" s="525"/>
      <c r="BO188" s="525"/>
      <c r="BP188" s="525"/>
      <c r="BQ188" s="525"/>
      <c r="BR188" s="525"/>
      <c r="BS188" s="525"/>
      <c r="BT188" s="525"/>
      <c r="BU188" s="525"/>
      <c r="BV188" s="525"/>
      <c r="BW188" s="525"/>
      <c r="BX188" s="525"/>
      <c r="BY188" s="525"/>
      <c r="BZ188" s="525"/>
      <c r="CA188" s="525"/>
      <c r="CB188" s="525"/>
      <c r="CC188" s="525"/>
      <c r="CD188" s="525"/>
      <c r="CE188" s="525"/>
      <c r="CF188" s="525"/>
      <c r="CG188" s="525"/>
      <c r="CH188" s="525"/>
      <c r="CI188" s="525"/>
      <c r="CJ188" s="525"/>
      <c r="CK188" s="525"/>
      <c r="CL188" s="525"/>
      <c r="CM188" s="525"/>
      <c r="CN188" s="525"/>
      <c r="CO188" s="525"/>
      <c r="CP188" s="525"/>
      <c r="CQ188" s="525"/>
      <c r="CR188" s="525"/>
      <c r="CS188" s="525"/>
      <c r="CT188" s="525"/>
      <c r="CU188" s="525"/>
      <c r="CV188" s="525"/>
      <c r="CW188" s="525"/>
      <c r="CX188" s="525"/>
      <c r="CY188" s="525"/>
      <c r="CZ188" s="525"/>
      <c r="DA188" s="525"/>
      <c r="DB188" s="525"/>
      <c r="DC188" s="525"/>
      <c r="DD188" s="525"/>
      <c r="DE188" s="525"/>
      <c r="DF188" s="525"/>
      <c r="DG188" s="525"/>
      <c r="DH188" s="525"/>
      <c r="DI188" s="525"/>
      <c r="DJ188" s="525"/>
      <c r="DK188" s="525"/>
      <c r="DL188" s="525"/>
      <c r="DM188" s="525"/>
      <c r="DN188" s="525"/>
      <c r="DO188" s="525"/>
      <c r="DP188" s="525"/>
      <c r="DQ188" s="525"/>
      <c r="DR188" s="525"/>
      <c r="DS188" s="525"/>
      <c r="DT188" s="525"/>
      <c r="DU188" s="525"/>
      <c r="DV188" s="525"/>
      <c r="DW188" s="525"/>
      <c r="DX188" s="525"/>
      <c r="DY188" s="525"/>
    </row>
    <row r="189" spans="1:9" ht="15" customHeight="1">
      <c r="A189" s="520"/>
      <c r="B189" s="543" t="s">
        <v>1243</v>
      </c>
      <c r="C189" s="207"/>
      <c r="D189" s="235"/>
      <c r="E189" s="545"/>
      <c r="F189" s="545"/>
      <c r="G189" s="547"/>
      <c r="H189" s="545"/>
      <c r="I189" s="545"/>
    </row>
    <row r="190" spans="1:129" s="348" customFormat="1" ht="14.25" customHeight="1">
      <c r="A190" s="518"/>
      <c r="B190" s="544" t="s">
        <v>1225</v>
      </c>
      <c r="C190" s="207">
        <v>14442</v>
      </c>
      <c r="D190" s="68">
        <v>2769</v>
      </c>
      <c r="E190" s="545"/>
      <c r="F190" s="545"/>
      <c r="G190" s="547"/>
      <c r="H190" s="545"/>
      <c r="I190" s="545"/>
      <c r="J190" s="550"/>
      <c r="K190" s="550"/>
      <c r="L190" s="550"/>
      <c r="M190" s="550"/>
      <c r="N190" s="550"/>
      <c r="O190" s="550"/>
      <c r="P190" s="550"/>
      <c r="Q190" s="550"/>
      <c r="R190" s="550"/>
      <c r="S190" s="550"/>
      <c r="T190" s="550"/>
      <c r="U190" s="550"/>
      <c r="V190" s="550"/>
      <c r="W190" s="550"/>
      <c r="X190" s="550"/>
      <c r="Y190" s="550"/>
      <c r="Z190" s="550"/>
      <c r="AA190" s="550"/>
      <c r="AB190" s="550"/>
      <c r="AC190" s="550"/>
      <c r="AD190" s="550"/>
      <c r="AE190" s="550"/>
      <c r="AF190" s="550"/>
      <c r="AG190" s="550"/>
      <c r="AH190" s="550"/>
      <c r="AI190" s="550"/>
      <c r="AJ190" s="550"/>
      <c r="AK190" s="550"/>
      <c r="AL190" s="550"/>
      <c r="AM190" s="550"/>
      <c r="AN190" s="550"/>
      <c r="AO190" s="550"/>
      <c r="AP190" s="550"/>
      <c r="AQ190" s="550"/>
      <c r="AR190" s="550"/>
      <c r="AS190" s="550"/>
      <c r="AT190" s="550"/>
      <c r="AU190" s="550"/>
      <c r="AV190" s="550"/>
      <c r="AW190" s="550"/>
      <c r="AX190" s="550"/>
      <c r="AY190" s="550"/>
      <c r="AZ190" s="550"/>
      <c r="BA190" s="550"/>
      <c r="BB190" s="550"/>
      <c r="BC190" s="550"/>
      <c r="BD190" s="550"/>
      <c r="BE190" s="550"/>
      <c r="BF190" s="550"/>
      <c r="BG190" s="550"/>
      <c r="BH190" s="550"/>
      <c r="BI190" s="550"/>
      <c r="BJ190" s="550"/>
      <c r="BK190" s="550"/>
      <c r="BL190" s="550"/>
      <c r="BM190" s="550"/>
      <c r="BN190" s="550"/>
      <c r="BO190" s="550"/>
      <c r="BP190" s="550"/>
      <c r="BQ190" s="550"/>
      <c r="BR190" s="550"/>
      <c r="BS190" s="550"/>
      <c r="BT190" s="550"/>
      <c r="BU190" s="550"/>
      <c r="BV190" s="550"/>
      <c r="BW190" s="550"/>
      <c r="BX190" s="550"/>
      <c r="BY190" s="550"/>
      <c r="BZ190" s="550"/>
      <c r="CA190" s="550"/>
      <c r="CB190" s="550"/>
      <c r="CC190" s="550"/>
      <c r="CD190" s="550"/>
      <c r="CE190" s="550"/>
      <c r="CF190" s="550"/>
      <c r="CG190" s="550"/>
      <c r="CH190" s="550"/>
      <c r="CI190" s="550"/>
      <c r="CJ190" s="550"/>
      <c r="CK190" s="550"/>
      <c r="CL190" s="550"/>
      <c r="CM190" s="550"/>
      <c r="CN190" s="550"/>
      <c r="CO190" s="550"/>
      <c r="CP190" s="550"/>
      <c r="CQ190" s="550"/>
      <c r="CR190" s="550"/>
      <c r="CS190" s="550"/>
      <c r="CT190" s="550"/>
      <c r="CU190" s="550"/>
      <c r="CV190" s="550"/>
      <c r="CW190" s="550"/>
      <c r="CX190" s="550"/>
      <c r="CY190" s="550"/>
      <c r="CZ190" s="550"/>
      <c r="DA190" s="550"/>
      <c r="DB190" s="550"/>
      <c r="DC190" s="550"/>
      <c r="DD190" s="550"/>
      <c r="DE190" s="550"/>
      <c r="DF190" s="550"/>
      <c r="DG190" s="550"/>
      <c r="DH190" s="550"/>
      <c r="DI190" s="550"/>
      <c r="DJ190" s="550"/>
      <c r="DK190" s="550"/>
      <c r="DL190" s="550"/>
      <c r="DM190" s="550"/>
      <c r="DN190" s="550"/>
      <c r="DO190" s="550"/>
      <c r="DP190" s="550"/>
      <c r="DQ190" s="550"/>
      <c r="DR190" s="550"/>
      <c r="DS190" s="550"/>
      <c r="DT190" s="550"/>
      <c r="DU190" s="550"/>
      <c r="DV190" s="550"/>
      <c r="DW190" s="550"/>
      <c r="DX190" s="550"/>
      <c r="DY190" s="550"/>
    </row>
    <row r="191" spans="1:9" ht="12.75" customHeight="1">
      <c r="A191" s="520"/>
      <c r="B191" s="544" t="s">
        <v>974</v>
      </c>
      <c r="C191" s="207">
        <v>13446</v>
      </c>
      <c r="D191" s="68">
        <v>4794</v>
      </c>
      <c r="E191" s="183"/>
      <c r="F191" s="183"/>
      <c r="G191" s="546"/>
      <c r="H191" s="183"/>
      <c r="I191" s="183"/>
    </row>
    <row r="192" spans="1:9" ht="12.75" customHeight="1">
      <c r="A192" s="342" t="s">
        <v>880</v>
      </c>
      <c r="B192" s="548" t="s">
        <v>1226</v>
      </c>
      <c r="C192" s="214">
        <v>12092</v>
      </c>
      <c r="D192" s="235">
        <v>3550</v>
      </c>
      <c r="E192" s="183"/>
      <c r="F192" s="183"/>
      <c r="G192" s="546"/>
      <c r="H192" s="183"/>
      <c r="I192" s="183"/>
    </row>
    <row r="193" spans="1:9" ht="12.75" customHeight="1">
      <c r="A193" s="350" t="s">
        <v>882</v>
      </c>
      <c r="B193" s="548" t="s">
        <v>1227</v>
      </c>
      <c r="C193" s="214">
        <v>12092</v>
      </c>
      <c r="D193" s="235">
        <v>3550</v>
      </c>
      <c r="E193" s="183"/>
      <c r="F193" s="183"/>
      <c r="G193" s="546"/>
      <c r="H193" s="183"/>
      <c r="I193" s="183"/>
    </row>
    <row r="194" spans="1:129" s="92" customFormat="1" ht="12.75" customHeight="1">
      <c r="A194" s="350">
        <v>1000</v>
      </c>
      <c r="B194" s="351" t="s">
        <v>1228</v>
      </c>
      <c r="C194" s="385">
        <v>2855</v>
      </c>
      <c r="D194" s="235">
        <v>736</v>
      </c>
      <c r="E194" s="525"/>
      <c r="F194" s="525"/>
      <c r="G194" s="525"/>
      <c r="H194" s="525"/>
      <c r="I194" s="525"/>
      <c r="J194" s="525"/>
      <c r="K194" s="525"/>
      <c r="L194" s="525"/>
      <c r="M194" s="525"/>
      <c r="N194" s="525"/>
      <c r="O194" s="525"/>
      <c r="P194" s="525"/>
      <c r="Q194" s="525"/>
      <c r="R194" s="525"/>
      <c r="S194" s="525"/>
      <c r="T194" s="525"/>
      <c r="U194" s="525"/>
      <c r="V194" s="525"/>
      <c r="W194" s="525"/>
      <c r="X194" s="525"/>
      <c r="Y194" s="525"/>
      <c r="Z194" s="525"/>
      <c r="AA194" s="525"/>
      <c r="AB194" s="525"/>
      <c r="AC194" s="525"/>
      <c r="AD194" s="525"/>
      <c r="AE194" s="525"/>
      <c r="AF194" s="525"/>
      <c r="AG194" s="525"/>
      <c r="AH194" s="525"/>
      <c r="AI194" s="525"/>
      <c r="AJ194" s="525"/>
      <c r="AK194" s="525"/>
      <c r="AL194" s="525"/>
      <c r="AM194" s="525"/>
      <c r="AN194" s="525"/>
      <c r="AO194" s="525"/>
      <c r="AP194" s="525"/>
      <c r="AQ194" s="525"/>
      <c r="AR194" s="525"/>
      <c r="AS194" s="525"/>
      <c r="AT194" s="525"/>
      <c r="AU194" s="525"/>
      <c r="AV194" s="525"/>
      <c r="AW194" s="525"/>
      <c r="AX194" s="525"/>
      <c r="AY194" s="525"/>
      <c r="AZ194" s="525"/>
      <c r="BA194" s="525"/>
      <c r="BB194" s="525"/>
      <c r="BC194" s="525"/>
      <c r="BD194" s="525"/>
      <c r="BE194" s="525"/>
      <c r="BF194" s="525"/>
      <c r="BG194" s="525"/>
      <c r="BH194" s="525"/>
      <c r="BI194" s="525"/>
      <c r="BJ194" s="525"/>
      <c r="BK194" s="525"/>
      <c r="BL194" s="525"/>
      <c r="BM194" s="525"/>
      <c r="BN194" s="525"/>
      <c r="BO194" s="525"/>
      <c r="BP194" s="525"/>
      <c r="BQ194" s="525"/>
      <c r="BR194" s="525"/>
      <c r="BS194" s="525"/>
      <c r="BT194" s="525"/>
      <c r="BU194" s="525"/>
      <c r="BV194" s="525"/>
      <c r="BW194" s="525"/>
      <c r="BX194" s="525"/>
      <c r="BY194" s="525"/>
      <c r="BZ194" s="525"/>
      <c r="CA194" s="525"/>
      <c r="CB194" s="525"/>
      <c r="CC194" s="525"/>
      <c r="CD194" s="525"/>
      <c r="CE194" s="525"/>
      <c r="CF194" s="525"/>
      <c r="CG194" s="525"/>
      <c r="CH194" s="525"/>
      <c r="CI194" s="525"/>
      <c r="CJ194" s="525"/>
      <c r="CK194" s="525"/>
      <c r="CL194" s="525"/>
      <c r="CM194" s="525"/>
      <c r="CN194" s="525"/>
      <c r="CO194" s="525"/>
      <c r="CP194" s="525"/>
      <c r="CQ194" s="525"/>
      <c r="CR194" s="525"/>
      <c r="CS194" s="525"/>
      <c r="CT194" s="525"/>
      <c r="CU194" s="525"/>
      <c r="CV194" s="525"/>
      <c r="CW194" s="525"/>
      <c r="CX194" s="525"/>
      <c r="CY194" s="525"/>
      <c r="CZ194" s="525"/>
      <c r="DA194" s="525"/>
      <c r="DB194" s="525"/>
      <c r="DC194" s="525"/>
      <c r="DD194" s="525"/>
      <c r="DE194" s="525"/>
      <c r="DF194" s="525"/>
      <c r="DG194" s="525"/>
      <c r="DH194" s="525"/>
      <c r="DI194" s="525"/>
      <c r="DJ194" s="525"/>
      <c r="DK194" s="525"/>
      <c r="DL194" s="525"/>
      <c r="DM194" s="525"/>
      <c r="DN194" s="525"/>
      <c r="DO194" s="525"/>
      <c r="DP194" s="525"/>
      <c r="DQ194" s="525"/>
      <c r="DR194" s="525"/>
      <c r="DS194" s="525"/>
      <c r="DT194" s="525"/>
      <c r="DU194" s="525"/>
      <c r="DV194" s="525"/>
      <c r="DW194" s="525"/>
      <c r="DX194" s="525"/>
      <c r="DY194" s="525"/>
    </row>
    <row r="195" spans="1:9" ht="12.75" customHeight="1">
      <c r="A195" s="120">
        <v>1100</v>
      </c>
      <c r="B195" s="548" t="s">
        <v>1229</v>
      </c>
      <c r="C195" s="214">
        <v>2311</v>
      </c>
      <c r="D195" s="235">
        <v>533</v>
      </c>
      <c r="E195" s="183"/>
      <c r="F195" s="183"/>
      <c r="G195" s="546"/>
      <c r="H195" s="183"/>
      <c r="I195" s="183"/>
    </row>
    <row r="196" spans="1:9" ht="24.75" customHeight="1">
      <c r="A196" s="120">
        <v>1200</v>
      </c>
      <c r="B196" s="531" t="s">
        <v>1217</v>
      </c>
      <c r="C196" s="214">
        <v>544</v>
      </c>
      <c r="D196" s="235">
        <v>203</v>
      </c>
      <c r="E196" s="183"/>
      <c r="F196" s="183"/>
      <c r="G196" s="546"/>
      <c r="H196" s="183"/>
      <c r="I196" s="183"/>
    </row>
    <row r="197" spans="1:9" ht="12.75" customHeight="1">
      <c r="A197" s="350">
        <v>2000</v>
      </c>
      <c r="B197" s="548" t="s">
        <v>1230</v>
      </c>
      <c r="C197" s="214">
        <v>9237</v>
      </c>
      <c r="D197" s="235">
        <v>2814</v>
      </c>
      <c r="E197" s="183"/>
      <c r="F197" s="183"/>
      <c r="G197" s="546"/>
      <c r="H197" s="183"/>
      <c r="I197" s="183"/>
    </row>
    <row r="198" spans="1:9" ht="12.75" hidden="1">
      <c r="A198" s="342" t="s">
        <v>902</v>
      </c>
      <c r="B198" s="548" t="s">
        <v>903</v>
      </c>
      <c r="C198" s="214">
        <v>0</v>
      </c>
      <c r="D198" s="235">
        <v>0</v>
      </c>
      <c r="E198" s="183"/>
      <c r="F198" s="183"/>
      <c r="G198" s="546"/>
      <c r="H198" s="183"/>
      <c r="I198" s="183"/>
    </row>
    <row r="199" spans="1:9" ht="12.75" hidden="1">
      <c r="A199" s="350">
        <v>3000</v>
      </c>
      <c r="B199" s="548" t="s">
        <v>1244</v>
      </c>
      <c r="C199" s="214">
        <v>0</v>
      </c>
      <c r="D199" s="235">
        <v>0</v>
      </c>
      <c r="E199" s="183"/>
      <c r="F199" s="183"/>
      <c r="G199" s="546"/>
      <c r="H199" s="183"/>
      <c r="I199" s="183"/>
    </row>
    <row r="200" spans="1:9" ht="12.75">
      <c r="A200" s="342" t="s">
        <v>927</v>
      </c>
      <c r="B200" s="548" t="s">
        <v>1232</v>
      </c>
      <c r="C200" s="214">
        <v>1354</v>
      </c>
      <c r="D200" s="235">
        <v>1244</v>
      </c>
      <c r="E200" s="183"/>
      <c r="F200" s="183"/>
      <c r="G200" s="546"/>
      <c r="H200" s="183"/>
      <c r="I200" s="183"/>
    </row>
    <row r="201" spans="1:9" ht="12.75">
      <c r="A201" s="350">
        <v>5000</v>
      </c>
      <c r="B201" s="548" t="s">
        <v>930</v>
      </c>
      <c r="C201" s="214">
        <v>1354</v>
      </c>
      <c r="D201" s="235">
        <v>1244</v>
      </c>
      <c r="E201" s="183"/>
      <c r="F201" s="183"/>
      <c r="G201" s="546"/>
      <c r="H201" s="183"/>
      <c r="I201" s="183"/>
    </row>
    <row r="202" spans="1:129" s="92" customFormat="1" ht="12.75" customHeight="1">
      <c r="A202" s="356"/>
      <c r="B202" s="349" t="s">
        <v>507</v>
      </c>
      <c r="C202" s="224">
        <v>996</v>
      </c>
      <c r="D202" s="68">
        <v>-2025</v>
      </c>
      <c r="E202" s="525"/>
      <c r="F202" s="525"/>
      <c r="G202" s="525"/>
      <c r="H202" s="525"/>
      <c r="I202" s="525"/>
      <c r="J202" s="525"/>
      <c r="K202" s="525"/>
      <c r="L202" s="525"/>
      <c r="M202" s="525"/>
      <c r="N202" s="525"/>
      <c r="O202" s="525"/>
      <c r="P202" s="525"/>
      <c r="Q202" s="525"/>
      <c r="R202" s="525"/>
      <c r="S202" s="525"/>
      <c r="T202" s="525"/>
      <c r="U202" s="525"/>
      <c r="V202" s="525"/>
      <c r="W202" s="525"/>
      <c r="X202" s="525"/>
      <c r="Y202" s="525"/>
      <c r="Z202" s="525"/>
      <c r="AA202" s="525"/>
      <c r="AB202" s="525"/>
      <c r="AC202" s="525"/>
      <c r="AD202" s="525"/>
      <c r="AE202" s="525"/>
      <c r="AF202" s="525"/>
      <c r="AG202" s="525"/>
      <c r="AH202" s="525"/>
      <c r="AI202" s="525"/>
      <c r="AJ202" s="525"/>
      <c r="AK202" s="525"/>
      <c r="AL202" s="525"/>
      <c r="AM202" s="525"/>
      <c r="AN202" s="525"/>
      <c r="AO202" s="525"/>
      <c r="AP202" s="525"/>
      <c r="AQ202" s="525"/>
      <c r="AR202" s="525"/>
      <c r="AS202" s="525"/>
      <c r="AT202" s="525"/>
      <c r="AU202" s="525"/>
      <c r="AV202" s="525"/>
      <c r="AW202" s="525"/>
      <c r="AX202" s="525"/>
      <c r="AY202" s="525"/>
      <c r="AZ202" s="525"/>
      <c r="BA202" s="525"/>
      <c r="BB202" s="525"/>
      <c r="BC202" s="525"/>
      <c r="BD202" s="525"/>
      <c r="BE202" s="525"/>
      <c r="BF202" s="525"/>
      <c r="BG202" s="525"/>
      <c r="BH202" s="525"/>
      <c r="BI202" s="525"/>
      <c r="BJ202" s="525"/>
      <c r="BK202" s="525"/>
      <c r="BL202" s="525"/>
      <c r="BM202" s="525"/>
      <c r="BN202" s="525"/>
      <c r="BO202" s="525"/>
      <c r="BP202" s="525"/>
      <c r="BQ202" s="525"/>
      <c r="BR202" s="525"/>
      <c r="BS202" s="525"/>
      <c r="BT202" s="525"/>
      <c r="BU202" s="525"/>
      <c r="BV202" s="525"/>
      <c r="BW202" s="525"/>
      <c r="BX202" s="525"/>
      <c r="BY202" s="525"/>
      <c r="BZ202" s="525"/>
      <c r="CA202" s="525"/>
      <c r="CB202" s="525"/>
      <c r="CC202" s="525"/>
      <c r="CD202" s="525"/>
      <c r="CE202" s="525"/>
      <c r="CF202" s="525"/>
      <c r="CG202" s="525"/>
      <c r="CH202" s="525"/>
      <c r="CI202" s="525"/>
      <c r="CJ202" s="525"/>
      <c r="CK202" s="525"/>
      <c r="CL202" s="525"/>
      <c r="CM202" s="525"/>
      <c r="CN202" s="525"/>
      <c r="CO202" s="525"/>
      <c r="CP202" s="525"/>
      <c r="CQ202" s="525"/>
      <c r="CR202" s="525"/>
      <c r="CS202" s="525"/>
      <c r="CT202" s="525"/>
      <c r="CU202" s="525"/>
      <c r="CV202" s="525"/>
      <c r="CW202" s="525"/>
      <c r="CX202" s="525"/>
      <c r="CY202" s="525"/>
      <c r="CZ202" s="525"/>
      <c r="DA202" s="525"/>
      <c r="DB202" s="525"/>
      <c r="DC202" s="525"/>
      <c r="DD202" s="525"/>
      <c r="DE202" s="525"/>
      <c r="DF202" s="525"/>
      <c r="DG202" s="525"/>
      <c r="DH202" s="525"/>
      <c r="DI202" s="525"/>
      <c r="DJ202" s="525"/>
      <c r="DK202" s="525"/>
      <c r="DL202" s="525"/>
      <c r="DM202" s="525"/>
      <c r="DN202" s="525"/>
      <c r="DO202" s="525"/>
      <c r="DP202" s="525"/>
      <c r="DQ202" s="525"/>
      <c r="DR202" s="525"/>
      <c r="DS202" s="525"/>
      <c r="DT202" s="525"/>
      <c r="DU202" s="525"/>
      <c r="DV202" s="525"/>
      <c r="DW202" s="525"/>
      <c r="DX202" s="525"/>
      <c r="DY202" s="525"/>
    </row>
    <row r="203" spans="1:129" s="92" customFormat="1" ht="12.75" customHeight="1">
      <c r="A203" s="342"/>
      <c r="B203" s="349" t="s">
        <v>508</v>
      </c>
      <c r="C203" s="224">
        <v>-996</v>
      </c>
      <c r="D203" s="68">
        <v>2025</v>
      </c>
      <c r="E203" s="525"/>
      <c r="F203" s="525"/>
      <c r="G203" s="525"/>
      <c r="H203" s="525"/>
      <c r="I203" s="525"/>
      <c r="J203" s="525"/>
      <c r="K203" s="525"/>
      <c r="L203" s="525"/>
      <c r="M203" s="525"/>
      <c r="N203" s="525"/>
      <c r="O203" s="525"/>
      <c r="P203" s="525"/>
      <c r="Q203" s="525"/>
      <c r="R203" s="525"/>
      <c r="S203" s="525"/>
      <c r="T203" s="525"/>
      <c r="U203" s="525"/>
      <c r="V203" s="525"/>
      <c r="W203" s="525"/>
      <c r="X203" s="525"/>
      <c r="Y203" s="525"/>
      <c r="Z203" s="525"/>
      <c r="AA203" s="525"/>
      <c r="AB203" s="525"/>
      <c r="AC203" s="525"/>
      <c r="AD203" s="525"/>
      <c r="AE203" s="525"/>
      <c r="AF203" s="525"/>
      <c r="AG203" s="525"/>
      <c r="AH203" s="525"/>
      <c r="AI203" s="525"/>
      <c r="AJ203" s="525"/>
      <c r="AK203" s="525"/>
      <c r="AL203" s="525"/>
      <c r="AM203" s="525"/>
      <c r="AN203" s="525"/>
      <c r="AO203" s="525"/>
      <c r="AP203" s="525"/>
      <c r="AQ203" s="525"/>
      <c r="AR203" s="525"/>
      <c r="AS203" s="525"/>
      <c r="AT203" s="525"/>
      <c r="AU203" s="525"/>
      <c r="AV203" s="525"/>
      <c r="AW203" s="525"/>
      <c r="AX203" s="525"/>
      <c r="AY203" s="525"/>
      <c r="AZ203" s="525"/>
      <c r="BA203" s="525"/>
      <c r="BB203" s="525"/>
      <c r="BC203" s="525"/>
      <c r="BD203" s="525"/>
      <c r="BE203" s="525"/>
      <c r="BF203" s="525"/>
      <c r="BG203" s="525"/>
      <c r="BH203" s="525"/>
      <c r="BI203" s="525"/>
      <c r="BJ203" s="525"/>
      <c r="BK203" s="525"/>
      <c r="BL203" s="525"/>
      <c r="BM203" s="525"/>
      <c r="BN203" s="525"/>
      <c r="BO203" s="525"/>
      <c r="BP203" s="525"/>
      <c r="BQ203" s="525"/>
      <c r="BR203" s="525"/>
      <c r="BS203" s="525"/>
      <c r="BT203" s="525"/>
      <c r="BU203" s="525"/>
      <c r="BV203" s="525"/>
      <c r="BW203" s="525"/>
      <c r="BX203" s="525"/>
      <c r="BY203" s="525"/>
      <c r="BZ203" s="525"/>
      <c r="CA203" s="525"/>
      <c r="CB203" s="525"/>
      <c r="CC203" s="525"/>
      <c r="CD203" s="525"/>
      <c r="CE203" s="525"/>
      <c r="CF203" s="525"/>
      <c r="CG203" s="525"/>
      <c r="CH203" s="525"/>
      <c r="CI203" s="525"/>
      <c r="CJ203" s="525"/>
      <c r="CK203" s="525"/>
      <c r="CL203" s="525"/>
      <c r="CM203" s="525"/>
      <c r="CN203" s="525"/>
      <c r="CO203" s="525"/>
      <c r="CP203" s="525"/>
      <c r="CQ203" s="525"/>
      <c r="CR203" s="525"/>
      <c r="CS203" s="525"/>
      <c r="CT203" s="525"/>
      <c r="CU203" s="525"/>
      <c r="CV203" s="525"/>
      <c r="CW203" s="525"/>
      <c r="CX203" s="525"/>
      <c r="CY203" s="525"/>
      <c r="CZ203" s="525"/>
      <c r="DA203" s="525"/>
      <c r="DB203" s="525"/>
      <c r="DC203" s="525"/>
      <c r="DD203" s="525"/>
      <c r="DE203" s="525"/>
      <c r="DF203" s="525"/>
      <c r="DG203" s="525"/>
      <c r="DH203" s="525"/>
      <c r="DI203" s="525"/>
      <c r="DJ203" s="525"/>
      <c r="DK203" s="525"/>
      <c r="DL203" s="525"/>
      <c r="DM203" s="525"/>
      <c r="DN203" s="525"/>
      <c r="DO203" s="525"/>
      <c r="DP203" s="525"/>
      <c r="DQ203" s="525"/>
      <c r="DR203" s="525"/>
      <c r="DS203" s="525"/>
      <c r="DT203" s="525"/>
      <c r="DU203" s="525"/>
      <c r="DV203" s="525"/>
      <c r="DW203" s="525"/>
      <c r="DX203" s="525"/>
      <c r="DY203" s="525"/>
    </row>
    <row r="204" spans="1:129" s="92" customFormat="1" ht="12.75" customHeight="1">
      <c r="A204" s="361" t="s">
        <v>1222</v>
      </c>
      <c r="B204" s="142" t="s">
        <v>629</v>
      </c>
      <c r="C204" s="385">
        <v>-996</v>
      </c>
      <c r="D204" s="235">
        <v>2025</v>
      </c>
      <c r="E204" s="525"/>
      <c r="F204" s="525"/>
      <c r="G204" s="525"/>
      <c r="H204" s="525"/>
      <c r="I204" s="525"/>
      <c r="J204" s="525"/>
      <c r="K204" s="525"/>
      <c r="L204" s="525"/>
      <c r="M204" s="525"/>
      <c r="N204" s="525"/>
      <c r="O204" s="525"/>
      <c r="P204" s="525"/>
      <c r="Q204" s="525"/>
      <c r="R204" s="525"/>
      <c r="S204" s="525"/>
      <c r="T204" s="525"/>
      <c r="U204" s="525"/>
      <c r="V204" s="525"/>
      <c r="W204" s="525"/>
      <c r="X204" s="525"/>
      <c r="Y204" s="525"/>
      <c r="Z204" s="525"/>
      <c r="AA204" s="525"/>
      <c r="AB204" s="525"/>
      <c r="AC204" s="525"/>
      <c r="AD204" s="525"/>
      <c r="AE204" s="525"/>
      <c r="AF204" s="525"/>
      <c r="AG204" s="525"/>
      <c r="AH204" s="525"/>
      <c r="AI204" s="525"/>
      <c r="AJ204" s="525"/>
      <c r="AK204" s="525"/>
      <c r="AL204" s="525"/>
      <c r="AM204" s="525"/>
      <c r="AN204" s="525"/>
      <c r="AO204" s="525"/>
      <c r="AP204" s="525"/>
      <c r="AQ204" s="525"/>
      <c r="AR204" s="525"/>
      <c r="AS204" s="525"/>
      <c r="AT204" s="525"/>
      <c r="AU204" s="525"/>
      <c r="AV204" s="525"/>
      <c r="AW204" s="525"/>
      <c r="AX204" s="525"/>
      <c r="AY204" s="525"/>
      <c r="AZ204" s="525"/>
      <c r="BA204" s="525"/>
      <c r="BB204" s="525"/>
      <c r="BC204" s="525"/>
      <c r="BD204" s="525"/>
      <c r="BE204" s="525"/>
      <c r="BF204" s="525"/>
      <c r="BG204" s="525"/>
      <c r="BH204" s="525"/>
      <c r="BI204" s="525"/>
      <c r="BJ204" s="525"/>
      <c r="BK204" s="525"/>
      <c r="BL204" s="525"/>
      <c r="BM204" s="525"/>
      <c r="BN204" s="525"/>
      <c r="BO204" s="525"/>
      <c r="BP204" s="525"/>
      <c r="BQ204" s="525"/>
      <c r="BR204" s="525"/>
      <c r="BS204" s="525"/>
      <c r="BT204" s="525"/>
      <c r="BU204" s="525"/>
      <c r="BV204" s="525"/>
      <c r="BW204" s="525"/>
      <c r="BX204" s="525"/>
      <c r="BY204" s="525"/>
      <c r="BZ204" s="525"/>
      <c r="CA204" s="525"/>
      <c r="CB204" s="525"/>
      <c r="CC204" s="525"/>
      <c r="CD204" s="525"/>
      <c r="CE204" s="525"/>
      <c r="CF204" s="525"/>
      <c r="CG204" s="525"/>
      <c r="CH204" s="525"/>
      <c r="CI204" s="525"/>
      <c r="CJ204" s="525"/>
      <c r="CK204" s="525"/>
      <c r="CL204" s="525"/>
      <c r="CM204" s="525"/>
      <c r="CN204" s="525"/>
      <c r="CO204" s="525"/>
      <c r="CP204" s="525"/>
      <c r="CQ204" s="525"/>
      <c r="CR204" s="525"/>
      <c r="CS204" s="525"/>
      <c r="CT204" s="525"/>
      <c r="CU204" s="525"/>
      <c r="CV204" s="525"/>
      <c r="CW204" s="525"/>
      <c r="CX204" s="525"/>
      <c r="CY204" s="525"/>
      <c r="CZ204" s="525"/>
      <c r="DA204" s="525"/>
      <c r="DB204" s="525"/>
      <c r="DC204" s="525"/>
      <c r="DD204" s="525"/>
      <c r="DE204" s="525"/>
      <c r="DF204" s="525"/>
      <c r="DG204" s="525"/>
      <c r="DH204" s="525"/>
      <c r="DI204" s="525"/>
      <c r="DJ204" s="525"/>
      <c r="DK204" s="525"/>
      <c r="DL204" s="525"/>
      <c r="DM204" s="525"/>
      <c r="DN204" s="525"/>
      <c r="DO204" s="525"/>
      <c r="DP204" s="525"/>
      <c r="DQ204" s="525"/>
      <c r="DR204" s="525"/>
      <c r="DS204" s="525"/>
      <c r="DT204" s="525"/>
      <c r="DU204" s="525"/>
      <c r="DV204" s="525"/>
      <c r="DW204" s="525"/>
      <c r="DX204" s="525"/>
      <c r="DY204" s="525"/>
    </row>
    <row r="205" spans="1:9" ht="15" customHeight="1">
      <c r="A205" s="520"/>
      <c r="B205" s="543" t="s">
        <v>1245</v>
      </c>
      <c r="C205" s="207"/>
      <c r="D205" s="235"/>
      <c r="E205" s="545"/>
      <c r="F205" s="545"/>
      <c r="G205" s="547"/>
      <c r="H205" s="545"/>
      <c r="I205" s="545"/>
    </row>
    <row r="206" spans="1:129" s="348" customFormat="1" ht="12.75" customHeight="1">
      <c r="A206" s="518"/>
      <c r="B206" s="544" t="s">
        <v>1225</v>
      </c>
      <c r="C206" s="207">
        <v>2600386</v>
      </c>
      <c r="D206" s="68">
        <v>-2390</v>
      </c>
      <c r="E206" s="545"/>
      <c r="F206" s="545"/>
      <c r="G206" s="547"/>
      <c r="H206" s="545"/>
      <c r="I206" s="545"/>
      <c r="J206" s="550"/>
      <c r="K206" s="550"/>
      <c r="L206" s="550"/>
      <c r="M206" s="550"/>
      <c r="N206" s="550"/>
      <c r="O206" s="550"/>
      <c r="P206" s="550"/>
      <c r="Q206" s="550"/>
      <c r="R206" s="550"/>
      <c r="S206" s="550"/>
      <c r="T206" s="550"/>
      <c r="U206" s="550"/>
      <c r="V206" s="550"/>
      <c r="W206" s="550"/>
      <c r="X206" s="550"/>
      <c r="Y206" s="550"/>
      <c r="Z206" s="550"/>
      <c r="AA206" s="550"/>
      <c r="AB206" s="550"/>
      <c r="AC206" s="550"/>
      <c r="AD206" s="550"/>
      <c r="AE206" s="550"/>
      <c r="AF206" s="550"/>
      <c r="AG206" s="550"/>
      <c r="AH206" s="550"/>
      <c r="AI206" s="550"/>
      <c r="AJ206" s="550"/>
      <c r="AK206" s="550"/>
      <c r="AL206" s="550"/>
      <c r="AM206" s="550"/>
      <c r="AN206" s="550"/>
      <c r="AO206" s="550"/>
      <c r="AP206" s="550"/>
      <c r="AQ206" s="550"/>
      <c r="AR206" s="550"/>
      <c r="AS206" s="550"/>
      <c r="AT206" s="550"/>
      <c r="AU206" s="550"/>
      <c r="AV206" s="550"/>
      <c r="AW206" s="550"/>
      <c r="AX206" s="550"/>
      <c r="AY206" s="550"/>
      <c r="AZ206" s="550"/>
      <c r="BA206" s="550"/>
      <c r="BB206" s="550"/>
      <c r="BC206" s="550"/>
      <c r="BD206" s="550"/>
      <c r="BE206" s="550"/>
      <c r="BF206" s="550"/>
      <c r="BG206" s="550"/>
      <c r="BH206" s="550"/>
      <c r="BI206" s="550"/>
      <c r="BJ206" s="550"/>
      <c r="BK206" s="550"/>
      <c r="BL206" s="550"/>
      <c r="BM206" s="550"/>
      <c r="BN206" s="550"/>
      <c r="BO206" s="550"/>
      <c r="BP206" s="550"/>
      <c r="BQ206" s="550"/>
      <c r="BR206" s="550"/>
      <c r="BS206" s="550"/>
      <c r="BT206" s="550"/>
      <c r="BU206" s="550"/>
      <c r="BV206" s="550"/>
      <c r="BW206" s="550"/>
      <c r="BX206" s="550"/>
      <c r="BY206" s="550"/>
      <c r="BZ206" s="550"/>
      <c r="CA206" s="550"/>
      <c r="CB206" s="550"/>
      <c r="CC206" s="550"/>
      <c r="CD206" s="550"/>
      <c r="CE206" s="550"/>
      <c r="CF206" s="550"/>
      <c r="CG206" s="550"/>
      <c r="CH206" s="550"/>
      <c r="CI206" s="550"/>
      <c r="CJ206" s="550"/>
      <c r="CK206" s="550"/>
      <c r="CL206" s="550"/>
      <c r="CM206" s="550"/>
      <c r="CN206" s="550"/>
      <c r="CO206" s="550"/>
      <c r="CP206" s="550"/>
      <c r="CQ206" s="550"/>
      <c r="CR206" s="550"/>
      <c r="CS206" s="550"/>
      <c r="CT206" s="550"/>
      <c r="CU206" s="550"/>
      <c r="CV206" s="550"/>
      <c r="CW206" s="550"/>
      <c r="CX206" s="550"/>
      <c r="CY206" s="550"/>
      <c r="CZ206" s="550"/>
      <c r="DA206" s="550"/>
      <c r="DB206" s="550"/>
      <c r="DC206" s="550"/>
      <c r="DD206" s="550"/>
      <c r="DE206" s="550"/>
      <c r="DF206" s="550"/>
      <c r="DG206" s="550"/>
      <c r="DH206" s="550"/>
      <c r="DI206" s="550"/>
      <c r="DJ206" s="550"/>
      <c r="DK206" s="550"/>
      <c r="DL206" s="550"/>
      <c r="DM206" s="550"/>
      <c r="DN206" s="550"/>
      <c r="DO206" s="550"/>
      <c r="DP206" s="550"/>
      <c r="DQ206" s="550"/>
      <c r="DR206" s="550"/>
      <c r="DS206" s="550"/>
      <c r="DT206" s="550"/>
      <c r="DU206" s="550"/>
      <c r="DV206" s="550"/>
      <c r="DW206" s="550"/>
      <c r="DX206" s="550"/>
      <c r="DY206" s="550"/>
    </row>
    <row r="207" spans="1:9" ht="12.75" customHeight="1">
      <c r="A207" s="520"/>
      <c r="B207" s="544" t="s">
        <v>974</v>
      </c>
      <c r="C207" s="207">
        <v>2574023</v>
      </c>
      <c r="D207" s="68">
        <v>19545</v>
      </c>
      <c r="E207" s="183"/>
      <c r="F207" s="183"/>
      <c r="G207" s="546"/>
      <c r="H207" s="183"/>
      <c r="I207" s="183"/>
    </row>
    <row r="208" spans="1:9" ht="12.75" customHeight="1">
      <c r="A208" s="342" t="s">
        <v>880</v>
      </c>
      <c r="B208" s="548" t="s">
        <v>1226</v>
      </c>
      <c r="C208" s="214">
        <v>2474910</v>
      </c>
      <c r="D208" s="235">
        <v>15344</v>
      </c>
      <c r="E208" s="183"/>
      <c r="F208" s="183"/>
      <c r="G208" s="546"/>
      <c r="H208" s="183"/>
      <c r="I208" s="183"/>
    </row>
    <row r="209" spans="1:9" ht="12.75" customHeight="1">
      <c r="A209" s="350" t="s">
        <v>882</v>
      </c>
      <c r="B209" s="548" t="s">
        <v>1227</v>
      </c>
      <c r="C209" s="214">
        <v>2474910</v>
      </c>
      <c r="D209" s="235">
        <v>15344</v>
      </c>
      <c r="E209" s="183"/>
      <c r="F209" s="183"/>
      <c r="G209" s="546"/>
      <c r="H209" s="183"/>
      <c r="I209" s="183"/>
    </row>
    <row r="210" spans="1:129" s="92" customFormat="1" ht="12.75" customHeight="1">
      <c r="A210" s="350">
        <v>1000</v>
      </c>
      <c r="B210" s="351" t="s">
        <v>1228</v>
      </c>
      <c r="C210" s="385">
        <v>57114</v>
      </c>
      <c r="D210" s="235">
        <v>2654</v>
      </c>
      <c r="E210" s="525"/>
      <c r="F210" s="525"/>
      <c r="G210" s="525"/>
      <c r="H210" s="525"/>
      <c r="I210" s="525"/>
      <c r="J210" s="525"/>
      <c r="K210" s="525"/>
      <c r="L210" s="525"/>
      <c r="M210" s="525"/>
      <c r="N210" s="525"/>
      <c r="O210" s="525"/>
      <c r="P210" s="525"/>
      <c r="Q210" s="525"/>
      <c r="R210" s="525"/>
      <c r="S210" s="525"/>
      <c r="T210" s="525"/>
      <c r="U210" s="525"/>
      <c r="V210" s="525"/>
      <c r="W210" s="525"/>
      <c r="X210" s="525"/>
      <c r="Y210" s="525"/>
      <c r="Z210" s="525"/>
      <c r="AA210" s="525"/>
      <c r="AB210" s="525"/>
      <c r="AC210" s="525"/>
      <c r="AD210" s="525"/>
      <c r="AE210" s="525"/>
      <c r="AF210" s="525"/>
      <c r="AG210" s="525"/>
      <c r="AH210" s="525"/>
      <c r="AI210" s="525"/>
      <c r="AJ210" s="525"/>
      <c r="AK210" s="525"/>
      <c r="AL210" s="525"/>
      <c r="AM210" s="525"/>
      <c r="AN210" s="525"/>
      <c r="AO210" s="525"/>
      <c r="AP210" s="525"/>
      <c r="AQ210" s="525"/>
      <c r="AR210" s="525"/>
      <c r="AS210" s="525"/>
      <c r="AT210" s="525"/>
      <c r="AU210" s="525"/>
      <c r="AV210" s="525"/>
      <c r="AW210" s="525"/>
      <c r="AX210" s="525"/>
      <c r="AY210" s="525"/>
      <c r="AZ210" s="525"/>
      <c r="BA210" s="525"/>
      <c r="BB210" s="525"/>
      <c r="BC210" s="525"/>
      <c r="BD210" s="525"/>
      <c r="BE210" s="525"/>
      <c r="BF210" s="525"/>
      <c r="BG210" s="525"/>
      <c r="BH210" s="525"/>
      <c r="BI210" s="525"/>
      <c r="BJ210" s="525"/>
      <c r="BK210" s="525"/>
      <c r="BL210" s="525"/>
      <c r="BM210" s="525"/>
      <c r="BN210" s="525"/>
      <c r="BO210" s="525"/>
      <c r="BP210" s="525"/>
      <c r="BQ210" s="525"/>
      <c r="BR210" s="525"/>
      <c r="BS210" s="525"/>
      <c r="BT210" s="525"/>
      <c r="BU210" s="525"/>
      <c r="BV210" s="525"/>
      <c r="BW210" s="525"/>
      <c r="BX210" s="525"/>
      <c r="BY210" s="525"/>
      <c r="BZ210" s="525"/>
      <c r="CA210" s="525"/>
      <c r="CB210" s="525"/>
      <c r="CC210" s="525"/>
      <c r="CD210" s="525"/>
      <c r="CE210" s="525"/>
      <c r="CF210" s="525"/>
      <c r="CG210" s="525"/>
      <c r="CH210" s="525"/>
      <c r="CI210" s="525"/>
      <c r="CJ210" s="525"/>
      <c r="CK210" s="525"/>
      <c r="CL210" s="525"/>
      <c r="CM210" s="525"/>
      <c r="CN210" s="525"/>
      <c r="CO210" s="525"/>
      <c r="CP210" s="525"/>
      <c r="CQ210" s="525"/>
      <c r="CR210" s="525"/>
      <c r="CS210" s="525"/>
      <c r="CT210" s="525"/>
      <c r="CU210" s="525"/>
      <c r="CV210" s="525"/>
      <c r="CW210" s="525"/>
      <c r="CX210" s="525"/>
      <c r="CY210" s="525"/>
      <c r="CZ210" s="525"/>
      <c r="DA210" s="525"/>
      <c r="DB210" s="525"/>
      <c r="DC210" s="525"/>
      <c r="DD210" s="525"/>
      <c r="DE210" s="525"/>
      <c r="DF210" s="525"/>
      <c r="DG210" s="525"/>
      <c r="DH210" s="525"/>
      <c r="DI210" s="525"/>
      <c r="DJ210" s="525"/>
      <c r="DK210" s="525"/>
      <c r="DL210" s="525"/>
      <c r="DM210" s="525"/>
      <c r="DN210" s="525"/>
      <c r="DO210" s="525"/>
      <c r="DP210" s="525"/>
      <c r="DQ210" s="525"/>
      <c r="DR210" s="525"/>
      <c r="DS210" s="525"/>
      <c r="DT210" s="525"/>
      <c r="DU210" s="525"/>
      <c r="DV210" s="525"/>
      <c r="DW210" s="525"/>
      <c r="DX210" s="525"/>
      <c r="DY210" s="525"/>
    </row>
    <row r="211" spans="1:9" ht="12.75" customHeight="1">
      <c r="A211" s="120">
        <v>1100</v>
      </c>
      <c r="B211" s="548" t="s">
        <v>1229</v>
      </c>
      <c r="C211" s="214">
        <v>45330</v>
      </c>
      <c r="D211" s="235">
        <v>2129</v>
      </c>
      <c r="E211" s="183"/>
      <c r="F211" s="183"/>
      <c r="G211" s="546"/>
      <c r="H211" s="183"/>
      <c r="I211" s="183"/>
    </row>
    <row r="212" spans="1:9" ht="24.75" customHeight="1">
      <c r="A212" s="120">
        <v>1200</v>
      </c>
      <c r="B212" s="531" t="s">
        <v>1217</v>
      </c>
      <c r="C212" s="214">
        <v>11784</v>
      </c>
      <c r="D212" s="235">
        <v>525</v>
      </c>
      <c r="E212" s="183"/>
      <c r="F212" s="183"/>
      <c r="G212" s="546"/>
      <c r="H212" s="183"/>
      <c r="I212" s="183"/>
    </row>
    <row r="213" spans="1:9" ht="12.75" customHeight="1">
      <c r="A213" s="350">
        <v>2000</v>
      </c>
      <c r="B213" s="548" t="s">
        <v>1230</v>
      </c>
      <c r="C213" s="214">
        <v>2417796</v>
      </c>
      <c r="D213" s="235">
        <v>12690</v>
      </c>
      <c r="E213" s="183"/>
      <c r="F213" s="183"/>
      <c r="G213" s="546"/>
      <c r="H213" s="183"/>
      <c r="I213" s="183"/>
    </row>
    <row r="214" spans="1:9" ht="12.75" customHeight="1">
      <c r="A214" s="342" t="s">
        <v>927</v>
      </c>
      <c r="B214" s="548" t="s">
        <v>1232</v>
      </c>
      <c r="C214" s="214">
        <v>99113</v>
      </c>
      <c r="D214" s="235">
        <v>4201</v>
      </c>
      <c r="E214" s="183"/>
      <c r="F214" s="183"/>
      <c r="G214" s="546"/>
      <c r="H214" s="183"/>
      <c r="I214" s="183"/>
    </row>
    <row r="215" spans="1:9" ht="12.75" customHeight="1">
      <c r="A215" s="350">
        <v>5000</v>
      </c>
      <c r="B215" s="548" t="s">
        <v>930</v>
      </c>
      <c r="C215" s="214">
        <v>99113</v>
      </c>
      <c r="D215" s="235">
        <v>4201</v>
      </c>
      <c r="E215" s="183"/>
      <c r="F215" s="183"/>
      <c r="G215" s="546"/>
      <c r="H215" s="183"/>
      <c r="I215" s="183"/>
    </row>
    <row r="216" spans="1:129" s="92" customFormat="1" ht="12.75" customHeight="1">
      <c r="A216" s="356"/>
      <c r="B216" s="349" t="s">
        <v>507</v>
      </c>
      <c r="C216" s="224">
        <v>26363</v>
      </c>
      <c r="D216" s="68">
        <v>-21935</v>
      </c>
      <c r="E216" s="525"/>
      <c r="F216" s="525"/>
      <c r="G216" s="525"/>
      <c r="H216" s="525"/>
      <c r="I216" s="525"/>
      <c r="J216" s="525"/>
      <c r="K216" s="525"/>
      <c r="L216" s="525"/>
      <c r="M216" s="525"/>
      <c r="N216" s="525"/>
      <c r="O216" s="525"/>
      <c r="P216" s="525"/>
      <c r="Q216" s="525"/>
      <c r="R216" s="525"/>
      <c r="S216" s="525"/>
      <c r="T216" s="525"/>
      <c r="U216" s="525"/>
      <c r="V216" s="525"/>
      <c r="W216" s="525"/>
      <c r="X216" s="525"/>
      <c r="Y216" s="525"/>
      <c r="Z216" s="525"/>
      <c r="AA216" s="525"/>
      <c r="AB216" s="525"/>
      <c r="AC216" s="525"/>
      <c r="AD216" s="525"/>
      <c r="AE216" s="525"/>
      <c r="AF216" s="525"/>
      <c r="AG216" s="525"/>
      <c r="AH216" s="525"/>
      <c r="AI216" s="525"/>
      <c r="AJ216" s="525"/>
      <c r="AK216" s="525"/>
      <c r="AL216" s="525"/>
      <c r="AM216" s="525"/>
      <c r="AN216" s="525"/>
      <c r="AO216" s="525"/>
      <c r="AP216" s="525"/>
      <c r="AQ216" s="525"/>
      <c r="AR216" s="525"/>
      <c r="AS216" s="525"/>
      <c r="AT216" s="525"/>
      <c r="AU216" s="525"/>
      <c r="AV216" s="525"/>
      <c r="AW216" s="525"/>
      <c r="AX216" s="525"/>
      <c r="AY216" s="525"/>
      <c r="AZ216" s="525"/>
      <c r="BA216" s="525"/>
      <c r="BB216" s="525"/>
      <c r="BC216" s="525"/>
      <c r="BD216" s="525"/>
      <c r="BE216" s="525"/>
      <c r="BF216" s="525"/>
      <c r="BG216" s="525"/>
      <c r="BH216" s="525"/>
      <c r="BI216" s="525"/>
      <c r="BJ216" s="525"/>
      <c r="BK216" s="525"/>
      <c r="BL216" s="525"/>
      <c r="BM216" s="525"/>
      <c r="BN216" s="525"/>
      <c r="BO216" s="525"/>
      <c r="BP216" s="525"/>
      <c r="BQ216" s="525"/>
      <c r="BR216" s="525"/>
      <c r="BS216" s="525"/>
      <c r="BT216" s="525"/>
      <c r="BU216" s="525"/>
      <c r="BV216" s="525"/>
      <c r="BW216" s="525"/>
      <c r="BX216" s="525"/>
      <c r="BY216" s="525"/>
      <c r="BZ216" s="525"/>
      <c r="CA216" s="525"/>
      <c r="CB216" s="525"/>
      <c r="CC216" s="525"/>
      <c r="CD216" s="525"/>
      <c r="CE216" s="525"/>
      <c r="CF216" s="525"/>
      <c r="CG216" s="525"/>
      <c r="CH216" s="525"/>
      <c r="CI216" s="525"/>
      <c r="CJ216" s="525"/>
      <c r="CK216" s="525"/>
      <c r="CL216" s="525"/>
      <c r="CM216" s="525"/>
      <c r="CN216" s="525"/>
      <c r="CO216" s="525"/>
      <c r="CP216" s="525"/>
      <c r="CQ216" s="525"/>
      <c r="CR216" s="525"/>
      <c r="CS216" s="525"/>
      <c r="CT216" s="525"/>
      <c r="CU216" s="525"/>
      <c r="CV216" s="525"/>
      <c r="CW216" s="525"/>
      <c r="CX216" s="525"/>
      <c r="CY216" s="525"/>
      <c r="CZ216" s="525"/>
      <c r="DA216" s="525"/>
      <c r="DB216" s="525"/>
      <c r="DC216" s="525"/>
      <c r="DD216" s="525"/>
      <c r="DE216" s="525"/>
      <c r="DF216" s="525"/>
      <c r="DG216" s="525"/>
      <c r="DH216" s="525"/>
      <c r="DI216" s="525"/>
      <c r="DJ216" s="525"/>
      <c r="DK216" s="525"/>
      <c r="DL216" s="525"/>
      <c r="DM216" s="525"/>
      <c r="DN216" s="525"/>
      <c r="DO216" s="525"/>
      <c r="DP216" s="525"/>
      <c r="DQ216" s="525"/>
      <c r="DR216" s="525"/>
      <c r="DS216" s="525"/>
      <c r="DT216" s="525"/>
      <c r="DU216" s="525"/>
      <c r="DV216" s="525"/>
      <c r="DW216" s="525"/>
      <c r="DX216" s="525"/>
      <c r="DY216" s="525"/>
    </row>
    <row r="217" spans="1:129" s="92" customFormat="1" ht="12.75" customHeight="1">
      <c r="A217" s="342"/>
      <c r="B217" s="349" t="s">
        <v>508</v>
      </c>
      <c r="C217" s="224">
        <v>-26363</v>
      </c>
      <c r="D217" s="68">
        <v>21935</v>
      </c>
      <c r="E217" s="525"/>
      <c r="F217" s="525"/>
      <c r="G217" s="525"/>
      <c r="H217" s="525"/>
      <c r="I217" s="525"/>
      <c r="J217" s="525"/>
      <c r="K217" s="525"/>
      <c r="L217" s="525"/>
      <c r="M217" s="525"/>
      <c r="N217" s="525"/>
      <c r="O217" s="525"/>
      <c r="P217" s="525"/>
      <c r="Q217" s="525"/>
      <c r="R217" s="525"/>
      <c r="S217" s="525"/>
      <c r="T217" s="525"/>
      <c r="U217" s="525"/>
      <c r="V217" s="525"/>
      <c r="W217" s="525"/>
      <c r="X217" s="525"/>
      <c r="Y217" s="525"/>
      <c r="Z217" s="525"/>
      <c r="AA217" s="525"/>
      <c r="AB217" s="525"/>
      <c r="AC217" s="525"/>
      <c r="AD217" s="525"/>
      <c r="AE217" s="525"/>
      <c r="AF217" s="525"/>
      <c r="AG217" s="525"/>
      <c r="AH217" s="525"/>
      <c r="AI217" s="525"/>
      <c r="AJ217" s="525"/>
      <c r="AK217" s="525"/>
      <c r="AL217" s="525"/>
      <c r="AM217" s="525"/>
      <c r="AN217" s="525"/>
      <c r="AO217" s="525"/>
      <c r="AP217" s="525"/>
      <c r="AQ217" s="525"/>
      <c r="AR217" s="525"/>
      <c r="AS217" s="525"/>
      <c r="AT217" s="525"/>
      <c r="AU217" s="525"/>
      <c r="AV217" s="525"/>
      <c r="AW217" s="525"/>
      <c r="AX217" s="525"/>
      <c r="AY217" s="525"/>
      <c r="AZ217" s="525"/>
      <c r="BA217" s="525"/>
      <c r="BB217" s="525"/>
      <c r="BC217" s="525"/>
      <c r="BD217" s="525"/>
      <c r="BE217" s="525"/>
      <c r="BF217" s="525"/>
      <c r="BG217" s="525"/>
      <c r="BH217" s="525"/>
      <c r="BI217" s="525"/>
      <c r="BJ217" s="525"/>
      <c r="BK217" s="525"/>
      <c r="BL217" s="525"/>
      <c r="BM217" s="525"/>
      <c r="BN217" s="525"/>
      <c r="BO217" s="525"/>
      <c r="BP217" s="525"/>
      <c r="BQ217" s="525"/>
      <c r="BR217" s="525"/>
      <c r="BS217" s="525"/>
      <c r="BT217" s="525"/>
      <c r="BU217" s="525"/>
      <c r="BV217" s="525"/>
      <c r="BW217" s="525"/>
      <c r="BX217" s="525"/>
      <c r="BY217" s="525"/>
      <c r="BZ217" s="525"/>
      <c r="CA217" s="525"/>
      <c r="CB217" s="525"/>
      <c r="CC217" s="525"/>
      <c r="CD217" s="525"/>
      <c r="CE217" s="525"/>
      <c r="CF217" s="525"/>
      <c r="CG217" s="525"/>
      <c r="CH217" s="525"/>
      <c r="CI217" s="525"/>
      <c r="CJ217" s="525"/>
      <c r="CK217" s="525"/>
      <c r="CL217" s="525"/>
      <c r="CM217" s="525"/>
      <c r="CN217" s="525"/>
      <c r="CO217" s="525"/>
      <c r="CP217" s="525"/>
      <c r="CQ217" s="525"/>
      <c r="CR217" s="525"/>
      <c r="CS217" s="525"/>
      <c r="CT217" s="525"/>
      <c r="CU217" s="525"/>
      <c r="CV217" s="525"/>
      <c r="CW217" s="525"/>
      <c r="CX217" s="525"/>
      <c r="CY217" s="525"/>
      <c r="CZ217" s="525"/>
      <c r="DA217" s="525"/>
      <c r="DB217" s="525"/>
      <c r="DC217" s="525"/>
      <c r="DD217" s="525"/>
      <c r="DE217" s="525"/>
      <c r="DF217" s="525"/>
      <c r="DG217" s="525"/>
      <c r="DH217" s="525"/>
      <c r="DI217" s="525"/>
      <c r="DJ217" s="525"/>
      <c r="DK217" s="525"/>
      <c r="DL217" s="525"/>
      <c r="DM217" s="525"/>
      <c r="DN217" s="525"/>
      <c r="DO217" s="525"/>
      <c r="DP217" s="525"/>
      <c r="DQ217" s="525"/>
      <c r="DR217" s="525"/>
      <c r="DS217" s="525"/>
      <c r="DT217" s="525"/>
      <c r="DU217" s="525"/>
      <c r="DV217" s="525"/>
      <c r="DW217" s="525"/>
      <c r="DX217" s="525"/>
      <c r="DY217" s="525"/>
    </row>
    <row r="218" spans="1:129" s="92" customFormat="1" ht="12.75" customHeight="1">
      <c r="A218" s="361" t="s">
        <v>1222</v>
      </c>
      <c r="B218" s="142" t="s">
        <v>629</v>
      </c>
      <c r="C218" s="385">
        <v>-26363</v>
      </c>
      <c r="D218" s="235">
        <v>21935</v>
      </c>
      <c r="E218" s="525"/>
      <c r="F218" s="525"/>
      <c r="G218" s="525"/>
      <c r="H218" s="525"/>
      <c r="I218" s="525"/>
      <c r="J218" s="525"/>
      <c r="K218" s="525"/>
      <c r="L218" s="525"/>
      <c r="M218" s="525"/>
      <c r="N218" s="525"/>
      <c r="O218" s="525"/>
      <c r="P218" s="525"/>
      <c r="Q218" s="525"/>
      <c r="R218" s="525"/>
      <c r="S218" s="525"/>
      <c r="T218" s="525"/>
      <c r="U218" s="525"/>
      <c r="V218" s="525"/>
      <c r="W218" s="525"/>
      <c r="X218" s="525"/>
      <c r="Y218" s="525"/>
      <c r="Z218" s="525"/>
      <c r="AA218" s="525"/>
      <c r="AB218" s="525"/>
      <c r="AC218" s="525"/>
      <c r="AD218" s="525"/>
      <c r="AE218" s="525"/>
      <c r="AF218" s="525"/>
      <c r="AG218" s="525"/>
      <c r="AH218" s="525"/>
      <c r="AI218" s="525"/>
      <c r="AJ218" s="525"/>
      <c r="AK218" s="525"/>
      <c r="AL218" s="525"/>
      <c r="AM218" s="525"/>
      <c r="AN218" s="525"/>
      <c r="AO218" s="525"/>
      <c r="AP218" s="525"/>
      <c r="AQ218" s="525"/>
      <c r="AR218" s="525"/>
      <c r="AS218" s="525"/>
      <c r="AT218" s="525"/>
      <c r="AU218" s="525"/>
      <c r="AV218" s="525"/>
      <c r="AW218" s="525"/>
      <c r="AX218" s="525"/>
      <c r="AY218" s="525"/>
      <c r="AZ218" s="525"/>
      <c r="BA218" s="525"/>
      <c r="BB218" s="525"/>
      <c r="BC218" s="525"/>
      <c r="BD218" s="525"/>
      <c r="BE218" s="525"/>
      <c r="BF218" s="525"/>
      <c r="BG218" s="525"/>
      <c r="BH218" s="525"/>
      <c r="BI218" s="525"/>
      <c r="BJ218" s="525"/>
      <c r="BK218" s="525"/>
      <c r="BL218" s="525"/>
      <c r="BM218" s="525"/>
      <c r="BN218" s="525"/>
      <c r="BO218" s="525"/>
      <c r="BP218" s="525"/>
      <c r="BQ218" s="525"/>
      <c r="BR218" s="525"/>
      <c r="BS218" s="525"/>
      <c r="BT218" s="525"/>
      <c r="BU218" s="525"/>
      <c r="BV218" s="525"/>
      <c r="BW218" s="525"/>
      <c r="BX218" s="525"/>
      <c r="BY218" s="525"/>
      <c r="BZ218" s="525"/>
      <c r="CA218" s="525"/>
      <c r="CB218" s="525"/>
      <c r="CC218" s="525"/>
      <c r="CD218" s="525"/>
      <c r="CE218" s="525"/>
      <c r="CF218" s="525"/>
      <c r="CG218" s="525"/>
      <c r="CH218" s="525"/>
      <c r="CI218" s="525"/>
      <c r="CJ218" s="525"/>
      <c r="CK218" s="525"/>
      <c r="CL218" s="525"/>
      <c r="CM218" s="525"/>
      <c r="CN218" s="525"/>
      <c r="CO218" s="525"/>
      <c r="CP218" s="525"/>
      <c r="CQ218" s="525"/>
      <c r="CR218" s="525"/>
      <c r="CS218" s="525"/>
      <c r="CT218" s="525"/>
      <c r="CU218" s="525"/>
      <c r="CV218" s="525"/>
      <c r="CW218" s="525"/>
      <c r="CX218" s="525"/>
      <c r="CY218" s="525"/>
      <c r="CZ218" s="525"/>
      <c r="DA218" s="525"/>
      <c r="DB218" s="525"/>
      <c r="DC218" s="525"/>
      <c r="DD218" s="525"/>
      <c r="DE218" s="525"/>
      <c r="DF218" s="525"/>
      <c r="DG218" s="525"/>
      <c r="DH218" s="525"/>
      <c r="DI218" s="525"/>
      <c r="DJ218" s="525"/>
      <c r="DK218" s="525"/>
      <c r="DL218" s="525"/>
      <c r="DM218" s="525"/>
      <c r="DN218" s="525"/>
      <c r="DO218" s="525"/>
      <c r="DP218" s="525"/>
      <c r="DQ218" s="525"/>
      <c r="DR218" s="525"/>
      <c r="DS218" s="525"/>
      <c r="DT218" s="525"/>
      <c r="DU218" s="525"/>
      <c r="DV218" s="525"/>
      <c r="DW218" s="525"/>
      <c r="DX218" s="525"/>
      <c r="DY218" s="525"/>
    </row>
    <row r="219" spans="1:9" ht="15" customHeight="1">
      <c r="A219" s="520"/>
      <c r="B219" s="543" t="s">
        <v>1246</v>
      </c>
      <c r="C219" s="207"/>
      <c r="D219" s="235"/>
      <c r="E219" s="183"/>
      <c r="F219" s="183"/>
      <c r="G219" s="546"/>
      <c r="H219" s="183"/>
      <c r="I219" s="183"/>
    </row>
    <row r="220" spans="1:129" s="348" customFormat="1" ht="12.75" customHeight="1">
      <c r="A220" s="518"/>
      <c r="B220" s="544" t="s">
        <v>1225</v>
      </c>
      <c r="C220" s="207">
        <v>3076729</v>
      </c>
      <c r="D220" s="68">
        <v>124135</v>
      </c>
      <c r="E220" s="545"/>
      <c r="F220" s="545"/>
      <c r="G220" s="547"/>
      <c r="H220" s="545"/>
      <c r="I220" s="545"/>
      <c r="J220" s="550"/>
      <c r="K220" s="550"/>
      <c r="L220" s="550"/>
      <c r="M220" s="550"/>
      <c r="N220" s="550"/>
      <c r="O220" s="550"/>
      <c r="P220" s="550"/>
      <c r="Q220" s="550"/>
      <c r="R220" s="550"/>
      <c r="S220" s="550"/>
      <c r="T220" s="550"/>
      <c r="U220" s="550"/>
      <c r="V220" s="550"/>
      <c r="W220" s="550"/>
      <c r="X220" s="550"/>
      <c r="Y220" s="550"/>
      <c r="Z220" s="550"/>
      <c r="AA220" s="550"/>
      <c r="AB220" s="550"/>
      <c r="AC220" s="550"/>
      <c r="AD220" s="550"/>
      <c r="AE220" s="550"/>
      <c r="AF220" s="550"/>
      <c r="AG220" s="550"/>
      <c r="AH220" s="550"/>
      <c r="AI220" s="550"/>
      <c r="AJ220" s="550"/>
      <c r="AK220" s="550"/>
      <c r="AL220" s="550"/>
      <c r="AM220" s="550"/>
      <c r="AN220" s="550"/>
      <c r="AO220" s="550"/>
      <c r="AP220" s="550"/>
      <c r="AQ220" s="550"/>
      <c r="AR220" s="550"/>
      <c r="AS220" s="550"/>
      <c r="AT220" s="550"/>
      <c r="AU220" s="550"/>
      <c r="AV220" s="550"/>
      <c r="AW220" s="550"/>
      <c r="AX220" s="550"/>
      <c r="AY220" s="550"/>
      <c r="AZ220" s="550"/>
      <c r="BA220" s="550"/>
      <c r="BB220" s="550"/>
      <c r="BC220" s="550"/>
      <c r="BD220" s="550"/>
      <c r="BE220" s="550"/>
      <c r="BF220" s="550"/>
      <c r="BG220" s="550"/>
      <c r="BH220" s="550"/>
      <c r="BI220" s="550"/>
      <c r="BJ220" s="550"/>
      <c r="BK220" s="550"/>
      <c r="BL220" s="550"/>
      <c r="BM220" s="550"/>
      <c r="BN220" s="550"/>
      <c r="BO220" s="550"/>
      <c r="BP220" s="550"/>
      <c r="BQ220" s="550"/>
      <c r="BR220" s="550"/>
      <c r="BS220" s="550"/>
      <c r="BT220" s="550"/>
      <c r="BU220" s="550"/>
      <c r="BV220" s="550"/>
      <c r="BW220" s="550"/>
      <c r="BX220" s="550"/>
      <c r="BY220" s="550"/>
      <c r="BZ220" s="550"/>
      <c r="CA220" s="550"/>
      <c r="CB220" s="550"/>
      <c r="CC220" s="550"/>
      <c r="CD220" s="550"/>
      <c r="CE220" s="550"/>
      <c r="CF220" s="550"/>
      <c r="CG220" s="550"/>
      <c r="CH220" s="550"/>
      <c r="CI220" s="550"/>
      <c r="CJ220" s="550"/>
      <c r="CK220" s="550"/>
      <c r="CL220" s="550"/>
      <c r="CM220" s="550"/>
      <c r="CN220" s="550"/>
      <c r="CO220" s="550"/>
      <c r="CP220" s="550"/>
      <c r="CQ220" s="550"/>
      <c r="CR220" s="550"/>
      <c r="CS220" s="550"/>
      <c r="CT220" s="550"/>
      <c r="CU220" s="550"/>
      <c r="CV220" s="550"/>
      <c r="CW220" s="550"/>
      <c r="CX220" s="550"/>
      <c r="CY220" s="550"/>
      <c r="CZ220" s="550"/>
      <c r="DA220" s="550"/>
      <c r="DB220" s="550"/>
      <c r="DC220" s="550"/>
      <c r="DD220" s="550"/>
      <c r="DE220" s="550"/>
      <c r="DF220" s="550"/>
      <c r="DG220" s="550"/>
      <c r="DH220" s="550"/>
      <c r="DI220" s="550"/>
      <c r="DJ220" s="550"/>
      <c r="DK220" s="550"/>
      <c r="DL220" s="550"/>
      <c r="DM220" s="550"/>
      <c r="DN220" s="550"/>
      <c r="DO220" s="550"/>
      <c r="DP220" s="550"/>
      <c r="DQ220" s="550"/>
      <c r="DR220" s="550"/>
      <c r="DS220" s="550"/>
      <c r="DT220" s="550"/>
      <c r="DU220" s="550"/>
      <c r="DV220" s="550"/>
      <c r="DW220" s="550"/>
      <c r="DX220" s="550"/>
      <c r="DY220" s="550"/>
    </row>
    <row r="221" spans="1:9" ht="12.75" customHeight="1">
      <c r="A221" s="520"/>
      <c r="B221" s="544" t="s">
        <v>974</v>
      </c>
      <c r="C221" s="207">
        <v>6869293</v>
      </c>
      <c r="D221" s="68">
        <v>85217</v>
      </c>
      <c r="E221" s="545"/>
      <c r="F221" s="545"/>
      <c r="G221" s="547"/>
      <c r="H221" s="545"/>
      <c r="I221" s="545"/>
    </row>
    <row r="222" spans="1:9" ht="12.75" customHeight="1">
      <c r="A222" s="342" t="s">
        <v>880</v>
      </c>
      <c r="B222" s="548" t="s">
        <v>1226</v>
      </c>
      <c r="C222" s="214">
        <v>4641956</v>
      </c>
      <c r="D222" s="235">
        <v>84636</v>
      </c>
      <c r="E222" s="545"/>
      <c r="F222" s="545"/>
      <c r="G222" s="547"/>
      <c r="H222" s="545"/>
      <c r="I222" s="545"/>
    </row>
    <row r="223" spans="1:9" ht="12.75" customHeight="1">
      <c r="A223" s="350" t="s">
        <v>882</v>
      </c>
      <c r="B223" s="548" t="s">
        <v>1227</v>
      </c>
      <c r="C223" s="214">
        <v>4600929</v>
      </c>
      <c r="D223" s="235">
        <v>74588</v>
      </c>
      <c r="E223" s="183"/>
      <c r="F223" s="183"/>
      <c r="G223" s="546"/>
      <c r="H223" s="183"/>
      <c r="I223" s="183"/>
    </row>
    <row r="224" spans="1:129" s="92" customFormat="1" ht="12.75" customHeight="1">
      <c r="A224" s="350">
        <v>1000</v>
      </c>
      <c r="B224" s="351" t="s">
        <v>1228</v>
      </c>
      <c r="C224" s="385">
        <v>467155</v>
      </c>
      <c r="D224" s="235">
        <v>18606</v>
      </c>
      <c r="E224" s="525"/>
      <c r="F224" s="525"/>
      <c r="G224" s="525"/>
      <c r="H224" s="525"/>
      <c r="I224" s="525"/>
      <c r="J224" s="525"/>
      <c r="K224" s="525"/>
      <c r="L224" s="525"/>
      <c r="M224" s="525"/>
      <c r="N224" s="525"/>
      <c r="O224" s="525"/>
      <c r="P224" s="525"/>
      <c r="Q224" s="525"/>
      <c r="R224" s="525"/>
      <c r="S224" s="525"/>
      <c r="T224" s="525"/>
      <c r="U224" s="525"/>
      <c r="V224" s="525"/>
      <c r="W224" s="525"/>
      <c r="X224" s="525"/>
      <c r="Y224" s="525"/>
      <c r="Z224" s="525"/>
      <c r="AA224" s="525"/>
      <c r="AB224" s="525"/>
      <c r="AC224" s="525"/>
      <c r="AD224" s="525"/>
      <c r="AE224" s="525"/>
      <c r="AF224" s="525"/>
      <c r="AG224" s="525"/>
      <c r="AH224" s="525"/>
      <c r="AI224" s="525"/>
      <c r="AJ224" s="525"/>
      <c r="AK224" s="525"/>
      <c r="AL224" s="525"/>
      <c r="AM224" s="525"/>
      <c r="AN224" s="525"/>
      <c r="AO224" s="525"/>
      <c r="AP224" s="525"/>
      <c r="AQ224" s="525"/>
      <c r="AR224" s="525"/>
      <c r="AS224" s="525"/>
      <c r="AT224" s="525"/>
      <c r="AU224" s="525"/>
      <c r="AV224" s="525"/>
      <c r="AW224" s="525"/>
      <c r="AX224" s="525"/>
      <c r="AY224" s="525"/>
      <c r="AZ224" s="525"/>
      <c r="BA224" s="525"/>
      <c r="BB224" s="525"/>
      <c r="BC224" s="525"/>
      <c r="BD224" s="525"/>
      <c r="BE224" s="525"/>
      <c r="BF224" s="525"/>
      <c r="BG224" s="525"/>
      <c r="BH224" s="525"/>
      <c r="BI224" s="525"/>
      <c r="BJ224" s="525"/>
      <c r="BK224" s="525"/>
      <c r="BL224" s="525"/>
      <c r="BM224" s="525"/>
      <c r="BN224" s="525"/>
      <c r="BO224" s="525"/>
      <c r="BP224" s="525"/>
      <c r="BQ224" s="525"/>
      <c r="BR224" s="525"/>
      <c r="BS224" s="525"/>
      <c r="BT224" s="525"/>
      <c r="BU224" s="525"/>
      <c r="BV224" s="525"/>
      <c r="BW224" s="525"/>
      <c r="BX224" s="525"/>
      <c r="BY224" s="525"/>
      <c r="BZ224" s="525"/>
      <c r="CA224" s="525"/>
      <c r="CB224" s="525"/>
      <c r="CC224" s="525"/>
      <c r="CD224" s="525"/>
      <c r="CE224" s="525"/>
      <c r="CF224" s="525"/>
      <c r="CG224" s="525"/>
      <c r="CH224" s="525"/>
      <c r="CI224" s="525"/>
      <c r="CJ224" s="525"/>
      <c r="CK224" s="525"/>
      <c r="CL224" s="525"/>
      <c r="CM224" s="525"/>
      <c r="CN224" s="525"/>
      <c r="CO224" s="525"/>
      <c r="CP224" s="525"/>
      <c r="CQ224" s="525"/>
      <c r="CR224" s="525"/>
      <c r="CS224" s="525"/>
      <c r="CT224" s="525"/>
      <c r="CU224" s="525"/>
      <c r="CV224" s="525"/>
      <c r="CW224" s="525"/>
      <c r="CX224" s="525"/>
      <c r="CY224" s="525"/>
      <c r="CZ224" s="525"/>
      <c r="DA224" s="525"/>
      <c r="DB224" s="525"/>
      <c r="DC224" s="525"/>
      <c r="DD224" s="525"/>
      <c r="DE224" s="525"/>
      <c r="DF224" s="525"/>
      <c r="DG224" s="525"/>
      <c r="DH224" s="525"/>
      <c r="DI224" s="525"/>
      <c r="DJ224" s="525"/>
      <c r="DK224" s="525"/>
      <c r="DL224" s="525"/>
      <c r="DM224" s="525"/>
      <c r="DN224" s="525"/>
      <c r="DO224" s="525"/>
      <c r="DP224" s="525"/>
      <c r="DQ224" s="525"/>
      <c r="DR224" s="525"/>
      <c r="DS224" s="525"/>
      <c r="DT224" s="525"/>
      <c r="DU224" s="525"/>
      <c r="DV224" s="525"/>
      <c r="DW224" s="525"/>
      <c r="DX224" s="525"/>
      <c r="DY224" s="525"/>
    </row>
    <row r="225" spans="1:9" ht="12.75" customHeight="1">
      <c r="A225" s="120">
        <v>1100</v>
      </c>
      <c r="B225" s="548" t="s">
        <v>1229</v>
      </c>
      <c r="C225" s="214">
        <v>442040</v>
      </c>
      <c r="D225" s="235">
        <v>22817</v>
      </c>
      <c r="E225" s="183"/>
      <c r="F225" s="183"/>
      <c r="G225" s="546"/>
      <c r="H225" s="183"/>
      <c r="I225" s="183"/>
    </row>
    <row r="226" spans="1:9" ht="24.75" customHeight="1">
      <c r="A226" s="120">
        <v>1200</v>
      </c>
      <c r="B226" s="531" t="s">
        <v>1217</v>
      </c>
      <c r="C226" s="214">
        <v>25115</v>
      </c>
      <c r="D226" s="235">
        <v>-4211</v>
      </c>
      <c r="E226" s="183"/>
      <c r="F226" s="183"/>
      <c r="G226" s="546"/>
      <c r="H226" s="183"/>
      <c r="I226" s="183"/>
    </row>
    <row r="227" spans="1:9" ht="12.75" customHeight="1">
      <c r="A227" s="350">
        <v>2000</v>
      </c>
      <c r="B227" s="548" t="s">
        <v>1230</v>
      </c>
      <c r="C227" s="214">
        <v>4133774</v>
      </c>
      <c r="D227" s="235">
        <v>55982</v>
      </c>
      <c r="E227" s="183"/>
      <c r="F227" s="183"/>
      <c r="G227" s="546"/>
      <c r="H227" s="183"/>
      <c r="I227" s="183"/>
    </row>
    <row r="228" spans="1:9" ht="12.75" customHeight="1">
      <c r="A228" s="342" t="s">
        <v>902</v>
      </c>
      <c r="B228" s="548" t="s">
        <v>903</v>
      </c>
      <c r="C228" s="214">
        <v>40847</v>
      </c>
      <c r="D228" s="235">
        <v>10048</v>
      </c>
      <c r="E228" s="183"/>
      <c r="F228" s="183"/>
      <c r="G228" s="546"/>
      <c r="H228" s="183"/>
      <c r="I228" s="183"/>
    </row>
    <row r="229" spans="1:9" ht="12.75" customHeight="1">
      <c r="A229" s="350">
        <v>3000</v>
      </c>
      <c r="B229" s="548" t="s">
        <v>1244</v>
      </c>
      <c r="C229" s="214">
        <v>24198</v>
      </c>
      <c r="D229" s="235">
        <v>400</v>
      </c>
      <c r="E229" s="183"/>
      <c r="F229" s="183"/>
      <c r="G229" s="546"/>
      <c r="H229" s="183"/>
      <c r="I229" s="183"/>
    </row>
    <row r="230" spans="1:9" ht="12.75" customHeight="1">
      <c r="A230" s="350">
        <v>6000</v>
      </c>
      <c r="B230" s="548" t="s">
        <v>1240</v>
      </c>
      <c r="C230" s="214">
        <v>16649</v>
      </c>
      <c r="D230" s="235">
        <v>9648</v>
      </c>
      <c r="E230" s="183"/>
      <c r="F230" s="183"/>
      <c r="G230" s="546"/>
      <c r="H230" s="183"/>
      <c r="I230" s="183"/>
    </row>
    <row r="231" spans="1:9" ht="12.75" customHeight="1">
      <c r="A231" s="350">
        <v>1.4</v>
      </c>
      <c r="B231" s="343" t="s">
        <v>1235</v>
      </c>
      <c r="C231" s="214">
        <v>180</v>
      </c>
      <c r="D231" s="235">
        <v>0</v>
      </c>
      <c r="E231" s="183"/>
      <c r="F231" s="183"/>
      <c r="G231" s="546"/>
      <c r="H231" s="183"/>
      <c r="I231" s="183"/>
    </row>
    <row r="232" spans="1:9" ht="12.75" customHeight="1">
      <c r="A232" s="350">
        <v>7700</v>
      </c>
      <c r="B232" s="351" t="s">
        <v>985</v>
      </c>
      <c r="C232" s="214">
        <v>180</v>
      </c>
      <c r="D232" s="235">
        <v>0</v>
      </c>
      <c r="E232" s="183"/>
      <c r="F232" s="183"/>
      <c r="G232" s="546"/>
      <c r="H232" s="183"/>
      <c r="I232" s="183"/>
    </row>
    <row r="233" spans="1:9" ht="12.75" customHeight="1">
      <c r="A233" s="350" t="s">
        <v>927</v>
      </c>
      <c r="B233" s="548" t="s">
        <v>1232</v>
      </c>
      <c r="C233" s="214">
        <v>2227337</v>
      </c>
      <c r="D233" s="235">
        <v>581</v>
      </c>
      <c r="E233" s="183"/>
      <c r="F233" s="183"/>
      <c r="G233" s="546"/>
      <c r="H233" s="183"/>
      <c r="I233" s="183"/>
    </row>
    <row r="234" spans="1:9" ht="12.75" customHeight="1">
      <c r="A234" s="350">
        <v>5000</v>
      </c>
      <c r="B234" s="548" t="s">
        <v>930</v>
      </c>
      <c r="C234" s="214">
        <v>2227337</v>
      </c>
      <c r="D234" s="235">
        <v>581</v>
      </c>
      <c r="E234" s="183"/>
      <c r="F234" s="183"/>
      <c r="G234" s="546"/>
      <c r="H234" s="183"/>
      <c r="I234" s="183"/>
    </row>
    <row r="235" spans="1:129" s="92" customFormat="1" ht="12.75" customHeight="1">
      <c r="A235" s="356"/>
      <c r="B235" s="349" t="s">
        <v>507</v>
      </c>
      <c r="C235" s="224">
        <v>-3792564</v>
      </c>
      <c r="D235" s="68">
        <v>38918</v>
      </c>
      <c r="E235" s="525"/>
      <c r="F235" s="525"/>
      <c r="G235" s="525"/>
      <c r="H235" s="525"/>
      <c r="I235" s="525"/>
      <c r="J235" s="525"/>
      <c r="K235" s="525"/>
      <c r="L235" s="525"/>
      <c r="M235" s="525"/>
      <c r="N235" s="525"/>
      <c r="O235" s="525"/>
      <c r="P235" s="525"/>
      <c r="Q235" s="525"/>
      <c r="R235" s="525"/>
      <c r="S235" s="525"/>
      <c r="T235" s="525"/>
      <c r="U235" s="525"/>
      <c r="V235" s="525"/>
      <c r="W235" s="525"/>
      <c r="X235" s="525"/>
      <c r="Y235" s="525"/>
      <c r="Z235" s="525"/>
      <c r="AA235" s="525"/>
      <c r="AB235" s="525"/>
      <c r="AC235" s="525"/>
      <c r="AD235" s="525"/>
      <c r="AE235" s="525"/>
      <c r="AF235" s="525"/>
      <c r="AG235" s="525"/>
      <c r="AH235" s="525"/>
      <c r="AI235" s="525"/>
      <c r="AJ235" s="525"/>
      <c r="AK235" s="525"/>
      <c r="AL235" s="525"/>
      <c r="AM235" s="525"/>
      <c r="AN235" s="525"/>
      <c r="AO235" s="525"/>
      <c r="AP235" s="525"/>
      <c r="AQ235" s="525"/>
      <c r="AR235" s="525"/>
      <c r="AS235" s="525"/>
      <c r="AT235" s="525"/>
      <c r="AU235" s="525"/>
      <c r="AV235" s="525"/>
      <c r="AW235" s="525"/>
      <c r="AX235" s="525"/>
      <c r="AY235" s="525"/>
      <c r="AZ235" s="525"/>
      <c r="BA235" s="525"/>
      <c r="BB235" s="525"/>
      <c r="BC235" s="525"/>
      <c r="BD235" s="525"/>
      <c r="BE235" s="525"/>
      <c r="BF235" s="525"/>
      <c r="BG235" s="525"/>
      <c r="BH235" s="525"/>
      <c r="BI235" s="525"/>
      <c r="BJ235" s="525"/>
      <c r="BK235" s="525"/>
      <c r="BL235" s="525"/>
      <c r="BM235" s="525"/>
      <c r="BN235" s="525"/>
      <c r="BO235" s="525"/>
      <c r="BP235" s="525"/>
      <c r="BQ235" s="525"/>
      <c r="BR235" s="525"/>
      <c r="BS235" s="525"/>
      <c r="BT235" s="525"/>
      <c r="BU235" s="525"/>
      <c r="BV235" s="525"/>
      <c r="BW235" s="525"/>
      <c r="BX235" s="525"/>
      <c r="BY235" s="525"/>
      <c r="BZ235" s="525"/>
      <c r="CA235" s="525"/>
      <c r="CB235" s="525"/>
      <c r="CC235" s="525"/>
      <c r="CD235" s="525"/>
      <c r="CE235" s="525"/>
      <c r="CF235" s="525"/>
      <c r="CG235" s="525"/>
      <c r="CH235" s="525"/>
      <c r="CI235" s="525"/>
      <c r="CJ235" s="525"/>
      <c r="CK235" s="525"/>
      <c r="CL235" s="525"/>
      <c r="CM235" s="525"/>
      <c r="CN235" s="525"/>
      <c r="CO235" s="525"/>
      <c r="CP235" s="525"/>
      <c r="CQ235" s="525"/>
      <c r="CR235" s="525"/>
      <c r="CS235" s="525"/>
      <c r="CT235" s="525"/>
      <c r="CU235" s="525"/>
      <c r="CV235" s="525"/>
      <c r="CW235" s="525"/>
      <c r="CX235" s="525"/>
      <c r="CY235" s="525"/>
      <c r="CZ235" s="525"/>
      <c r="DA235" s="525"/>
      <c r="DB235" s="525"/>
      <c r="DC235" s="525"/>
      <c r="DD235" s="525"/>
      <c r="DE235" s="525"/>
      <c r="DF235" s="525"/>
      <c r="DG235" s="525"/>
      <c r="DH235" s="525"/>
      <c r="DI235" s="525"/>
      <c r="DJ235" s="525"/>
      <c r="DK235" s="525"/>
      <c r="DL235" s="525"/>
      <c r="DM235" s="525"/>
      <c r="DN235" s="525"/>
      <c r="DO235" s="525"/>
      <c r="DP235" s="525"/>
      <c r="DQ235" s="525"/>
      <c r="DR235" s="525"/>
      <c r="DS235" s="525"/>
      <c r="DT235" s="525"/>
      <c r="DU235" s="525"/>
      <c r="DV235" s="525"/>
      <c r="DW235" s="525"/>
      <c r="DX235" s="525"/>
      <c r="DY235" s="525"/>
    </row>
    <row r="236" spans="1:129" s="92" customFormat="1" ht="12.75" customHeight="1">
      <c r="A236" s="342"/>
      <c r="B236" s="349" t="s">
        <v>508</v>
      </c>
      <c r="C236" s="224">
        <v>3792564</v>
      </c>
      <c r="D236" s="68">
        <v>-38918</v>
      </c>
      <c r="E236" s="525"/>
      <c r="F236" s="525"/>
      <c r="G236" s="525"/>
      <c r="H236" s="525"/>
      <c r="I236" s="525"/>
      <c r="J236" s="525"/>
      <c r="K236" s="525"/>
      <c r="L236" s="525"/>
      <c r="M236" s="525"/>
      <c r="N236" s="525"/>
      <c r="O236" s="525"/>
      <c r="P236" s="525"/>
      <c r="Q236" s="525"/>
      <c r="R236" s="525"/>
      <c r="S236" s="525"/>
      <c r="T236" s="525"/>
      <c r="U236" s="525"/>
      <c r="V236" s="525"/>
      <c r="W236" s="525"/>
      <c r="X236" s="525"/>
      <c r="Y236" s="525"/>
      <c r="Z236" s="525"/>
      <c r="AA236" s="525"/>
      <c r="AB236" s="525"/>
      <c r="AC236" s="525"/>
      <c r="AD236" s="525"/>
      <c r="AE236" s="525"/>
      <c r="AF236" s="525"/>
      <c r="AG236" s="525"/>
      <c r="AH236" s="525"/>
      <c r="AI236" s="525"/>
      <c r="AJ236" s="525"/>
      <c r="AK236" s="525"/>
      <c r="AL236" s="525"/>
      <c r="AM236" s="525"/>
      <c r="AN236" s="525"/>
      <c r="AO236" s="525"/>
      <c r="AP236" s="525"/>
      <c r="AQ236" s="525"/>
      <c r="AR236" s="525"/>
      <c r="AS236" s="525"/>
      <c r="AT236" s="525"/>
      <c r="AU236" s="525"/>
      <c r="AV236" s="525"/>
      <c r="AW236" s="525"/>
      <c r="AX236" s="525"/>
      <c r="AY236" s="525"/>
      <c r="AZ236" s="525"/>
      <c r="BA236" s="525"/>
      <c r="BB236" s="525"/>
      <c r="BC236" s="525"/>
      <c r="BD236" s="525"/>
      <c r="BE236" s="525"/>
      <c r="BF236" s="525"/>
      <c r="BG236" s="525"/>
      <c r="BH236" s="525"/>
      <c r="BI236" s="525"/>
      <c r="BJ236" s="525"/>
      <c r="BK236" s="525"/>
      <c r="BL236" s="525"/>
      <c r="BM236" s="525"/>
      <c r="BN236" s="525"/>
      <c r="BO236" s="525"/>
      <c r="BP236" s="525"/>
      <c r="BQ236" s="525"/>
      <c r="BR236" s="525"/>
      <c r="BS236" s="525"/>
      <c r="BT236" s="525"/>
      <c r="BU236" s="525"/>
      <c r="BV236" s="525"/>
      <c r="BW236" s="525"/>
      <c r="BX236" s="525"/>
      <c r="BY236" s="525"/>
      <c r="BZ236" s="525"/>
      <c r="CA236" s="525"/>
      <c r="CB236" s="525"/>
      <c r="CC236" s="525"/>
      <c r="CD236" s="525"/>
      <c r="CE236" s="525"/>
      <c r="CF236" s="525"/>
      <c r="CG236" s="525"/>
      <c r="CH236" s="525"/>
      <c r="CI236" s="525"/>
      <c r="CJ236" s="525"/>
      <c r="CK236" s="525"/>
      <c r="CL236" s="525"/>
      <c r="CM236" s="525"/>
      <c r="CN236" s="525"/>
      <c r="CO236" s="525"/>
      <c r="CP236" s="525"/>
      <c r="CQ236" s="525"/>
      <c r="CR236" s="525"/>
      <c r="CS236" s="525"/>
      <c r="CT236" s="525"/>
      <c r="CU236" s="525"/>
      <c r="CV236" s="525"/>
      <c r="CW236" s="525"/>
      <c r="CX236" s="525"/>
      <c r="CY236" s="525"/>
      <c r="CZ236" s="525"/>
      <c r="DA236" s="525"/>
      <c r="DB236" s="525"/>
      <c r="DC236" s="525"/>
      <c r="DD236" s="525"/>
      <c r="DE236" s="525"/>
      <c r="DF236" s="525"/>
      <c r="DG236" s="525"/>
      <c r="DH236" s="525"/>
      <c r="DI236" s="525"/>
      <c r="DJ236" s="525"/>
      <c r="DK236" s="525"/>
      <c r="DL236" s="525"/>
      <c r="DM236" s="525"/>
      <c r="DN236" s="525"/>
      <c r="DO236" s="525"/>
      <c r="DP236" s="525"/>
      <c r="DQ236" s="525"/>
      <c r="DR236" s="525"/>
      <c r="DS236" s="525"/>
      <c r="DT236" s="525"/>
      <c r="DU236" s="525"/>
      <c r="DV236" s="525"/>
      <c r="DW236" s="525"/>
      <c r="DX236" s="525"/>
      <c r="DY236" s="525"/>
    </row>
    <row r="237" spans="1:129" s="92" customFormat="1" ht="12.75" customHeight="1">
      <c r="A237" s="361" t="s">
        <v>1222</v>
      </c>
      <c r="B237" s="142" t="s">
        <v>629</v>
      </c>
      <c r="C237" s="385">
        <v>3792564</v>
      </c>
      <c r="D237" s="235">
        <v>-38918</v>
      </c>
      <c r="E237" s="525"/>
      <c r="F237" s="525"/>
      <c r="G237" s="525"/>
      <c r="H237" s="525"/>
      <c r="I237" s="525"/>
      <c r="J237" s="525"/>
      <c r="K237" s="525"/>
      <c r="L237" s="525"/>
      <c r="M237" s="525"/>
      <c r="N237" s="525"/>
      <c r="O237" s="525"/>
      <c r="P237" s="525"/>
      <c r="Q237" s="525"/>
      <c r="R237" s="525"/>
      <c r="S237" s="525"/>
      <c r="T237" s="525"/>
      <c r="U237" s="525"/>
      <c r="V237" s="525"/>
      <c r="W237" s="525"/>
      <c r="X237" s="525"/>
      <c r="Y237" s="525"/>
      <c r="Z237" s="525"/>
      <c r="AA237" s="525"/>
      <c r="AB237" s="525"/>
      <c r="AC237" s="525"/>
      <c r="AD237" s="525"/>
      <c r="AE237" s="525"/>
      <c r="AF237" s="525"/>
      <c r="AG237" s="525"/>
      <c r="AH237" s="525"/>
      <c r="AI237" s="525"/>
      <c r="AJ237" s="525"/>
      <c r="AK237" s="525"/>
      <c r="AL237" s="525"/>
      <c r="AM237" s="525"/>
      <c r="AN237" s="525"/>
      <c r="AO237" s="525"/>
      <c r="AP237" s="525"/>
      <c r="AQ237" s="525"/>
      <c r="AR237" s="525"/>
      <c r="AS237" s="525"/>
      <c r="AT237" s="525"/>
      <c r="AU237" s="525"/>
      <c r="AV237" s="525"/>
      <c r="AW237" s="525"/>
      <c r="AX237" s="525"/>
      <c r="AY237" s="525"/>
      <c r="AZ237" s="525"/>
      <c r="BA237" s="525"/>
      <c r="BB237" s="525"/>
      <c r="BC237" s="525"/>
      <c r="BD237" s="525"/>
      <c r="BE237" s="525"/>
      <c r="BF237" s="525"/>
      <c r="BG237" s="525"/>
      <c r="BH237" s="525"/>
      <c r="BI237" s="525"/>
      <c r="BJ237" s="525"/>
      <c r="BK237" s="525"/>
      <c r="BL237" s="525"/>
      <c r="BM237" s="525"/>
      <c r="BN237" s="525"/>
      <c r="BO237" s="525"/>
      <c r="BP237" s="525"/>
      <c r="BQ237" s="525"/>
      <c r="BR237" s="525"/>
      <c r="BS237" s="525"/>
      <c r="BT237" s="525"/>
      <c r="BU237" s="525"/>
      <c r="BV237" s="525"/>
      <c r="BW237" s="525"/>
      <c r="BX237" s="525"/>
      <c r="BY237" s="525"/>
      <c r="BZ237" s="525"/>
      <c r="CA237" s="525"/>
      <c r="CB237" s="525"/>
      <c r="CC237" s="525"/>
      <c r="CD237" s="525"/>
      <c r="CE237" s="525"/>
      <c r="CF237" s="525"/>
      <c r="CG237" s="525"/>
      <c r="CH237" s="525"/>
      <c r="CI237" s="525"/>
      <c r="CJ237" s="525"/>
      <c r="CK237" s="525"/>
      <c r="CL237" s="525"/>
      <c r="CM237" s="525"/>
      <c r="CN237" s="525"/>
      <c r="CO237" s="525"/>
      <c r="CP237" s="525"/>
      <c r="CQ237" s="525"/>
      <c r="CR237" s="525"/>
      <c r="CS237" s="525"/>
      <c r="CT237" s="525"/>
      <c r="CU237" s="525"/>
      <c r="CV237" s="525"/>
      <c r="CW237" s="525"/>
      <c r="CX237" s="525"/>
      <c r="CY237" s="525"/>
      <c r="CZ237" s="525"/>
      <c r="DA237" s="525"/>
      <c r="DB237" s="525"/>
      <c r="DC237" s="525"/>
      <c r="DD237" s="525"/>
      <c r="DE237" s="525"/>
      <c r="DF237" s="525"/>
      <c r="DG237" s="525"/>
      <c r="DH237" s="525"/>
      <c r="DI237" s="525"/>
      <c r="DJ237" s="525"/>
      <c r="DK237" s="525"/>
      <c r="DL237" s="525"/>
      <c r="DM237" s="525"/>
      <c r="DN237" s="525"/>
      <c r="DO237" s="525"/>
      <c r="DP237" s="525"/>
      <c r="DQ237" s="525"/>
      <c r="DR237" s="525"/>
      <c r="DS237" s="525"/>
      <c r="DT237" s="525"/>
      <c r="DU237" s="525"/>
      <c r="DV237" s="525"/>
      <c r="DW237" s="525"/>
      <c r="DX237" s="525"/>
      <c r="DY237" s="525"/>
    </row>
    <row r="238" spans="1:9" ht="15" customHeight="1">
      <c r="A238" s="520"/>
      <c r="B238" s="543" t="s">
        <v>1247</v>
      </c>
      <c r="C238" s="207"/>
      <c r="D238" s="235"/>
      <c r="E238" s="183"/>
      <c r="F238" s="183"/>
      <c r="G238" s="546"/>
      <c r="H238" s="183"/>
      <c r="I238" s="183"/>
    </row>
    <row r="239" spans="1:129" s="348" customFormat="1" ht="12.75" customHeight="1">
      <c r="A239" s="518"/>
      <c r="B239" s="544" t="s">
        <v>1225</v>
      </c>
      <c r="C239" s="207">
        <v>278024</v>
      </c>
      <c r="D239" s="68">
        <v>8296</v>
      </c>
      <c r="E239" s="545"/>
      <c r="F239" s="545"/>
      <c r="G239" s="547"/>
      <c r="H239" s="545"/>
      <c r="I239" s="545"/>
      <c r="J239" s="550"/>
      <c r="K239" s="550"/>
      <c r="L239" s="550"/>
      <c r="M239" s="550"/>
      <c r="N239" s="550"/>
      <c r="O239" s="550"/>
      <c r="P239" s="550"/>
      <c r="Q239" s="550"/>
      <c r="R239" s="550"/>
      <c r="S239" s="550"/>
      <c r="T239" s="550"/>
      <c r="U239" s="550"/>
      <c r="V239" s="550"/>
      <c r="W239" s="550"/>
      <c r="X239" s="550"/>
      <c r="Y239" s="550"/>
      <c r="Z239" s="550"/>
      <c r="AA239" s="550"/>
      <c r="AB239" s="550"/>
      <c r="AC239" s="550"/>
      <c r="AD239" s="550"/>
      <c r="AE239" s="550"/>
      <c r="AF239" s="550"/>
      <c r="AG239" s="550"/>
      <c r="AH239" s="550"/>
      <c r="AI239" s="550"/>
      <c r="AJ239" s="550"/>
      <c r="AK239" s="550"/>
      <c r="AL239" s="550"/>
      <c r="AM239" s="550"/>
      <c r="AN239" s="550"/>
      <c r="AO239" s="550"/>
      <c r="AP239" s="550"/>
      <c r="AQ239" s="550"/>
      <c r="AR239" s="550"/>
      <c r="AS239" s="550"/>
      <c r="AT239" s="550"/>
      <c r="AU239" s="550"/>
      <c r="AV239" s="550"/>
      <c r="AW239" s="550"/>
      <c r="AX239" s="550"/>
      <c r="AY239" s="550"/>
      <c r="AZ239" s="550"/>
      <c r="BA239" s="550"/>
      <c r="BB239" s="550"/>
      <c r="BC239" s="550"/>
      <c r="BD239" s="550"/>
      <c r="BE239" s="550"/>
      <c r="BF239" s="550"/>
      <c r="BG239" s="550"/>
      <c r="BH239" s="550"/>
      <c r="BI239" s="550"/>
      <c r="BJ239" s="550"/>
      <c r="BK239" s="550"/>
      <c r="BL239" s="550"/>
      <c r="BM239" s="550"/>
      <c r="BN239" s="550"/>
      <c r="BO239" s="550"/>
      <c r="BP239" s="550"/>
      <c r="BQ239" s="550"/>
      <c r="BR239" s="550"/>
      <c r="BS239" s="550"/>
      <c r="BT239" s="550"/>
      <c r="BU239" s="550"/>
      <c r="BV239" s="550"/>
      <c r="BW239" s="550"/>
      <c r="BX239" s="550"/>
      <c r="BY239" s="550"/>
      <c r="BZ239" s="550"/>
      <c r="CA239" s="550"/>
      <c r="CB239" s="550"/>
      <c r="CC239" s="550"/>
      <c r="CD239" s="550"/>
      <c r="CE239" s="550"/>
      <c r="CF239" s="550"/>
      <c r="CG239" s="550"/>
      <c r="CH239" s="550"/>
      <c r="CI239" s="550"/>
      <c r="CJ239" s="550"/>
      <c r="CK239" s="550"/>
      <c r="CL239" s="550"/>
      <c r="CM239" s="550"/>
      <c r="CN239" s="550"/>
      <c r="CO239" s="550"/>
      <c r="CP239" s="550"/>
      <c r="CQ239" s="550"/>
      <c r="CR239" s="550"/>
      <c r="CS239" s="550"/>
      <c r="CT239" s="550"/>
      <c r="CU239" s="550"/>
      <c r="CV239" s="550"/>
      <c r="CW239" s="550"/>
      <c r="CX239" s="550"/>
      <c r="CY239" s="550"/>
      <c r="CZ239" s="550"/>
      <c r="DA239" s="550"/>
      <c r="DB239" s="550"/>
      <c r="DC239" s="550"/>
      <c r="DD239" s="550"/>
      <c r="DE239" s="550"/>
      <c r="DF239" s="550"/>
      <c r="DG239" s="550"/>
      <c r="DH239" s="550"/>
      <c r="DI239" s="550"/>
      <c r="DJ239" s="550"/>
      <c r="DK239" s="550"/>
      <c r="DL239" s="550"/>
      <c r="DM239" s="550"/>
      <c r="DN239" s="550"/>
      <c r="DO239" s="550"/>
      <c r="DP239" s="550"/>
      <c r="DQ239" s="550"/>
      <c r="DR239" s="550"/>
      <c r="DS239" s="550"/>
      <c r="DT239" s="550"/>
      <c r="DU239" s="550"/>
      <c r="DV239" s="550"/>
      <c r="DW239" s="550"/>
      <c r="DX239" s="550"/>
      <c r="DY239" s="550"/>
    </row>
    <row r="240" spans="1:9" ht="12.75" customHeight="1">
      <c r="A240" s="520"/>
      <c r="B240" s="544" t="s">
        <v>974</v>
      </c>
      <c r="C240" s="207">
        <v>329363</v>
      </c>
      <c r="D240" s="68">
        <v>98060</v>
      </c>
      <c r="E240" s="545"/>
      <c r="F240" s="545"/>
      <c r="G240" s="547"/>
      <c r="H240" s="545"/>
      <c r="I240" s="545"/>
    </row>
    <row r="241" spans="1:9" ht="12.75" customHeight="1">
      <c r="A241" s="342" t="s">
        <v>880</v>
      </c>
      <c r="B241" s="548" t="s">
        <v>1226</v>
      </c>
      <c r="C241" s="214">
        <v>320185</v>
      </c>
      <c r="D241" s="235">
        <v>98060</v>
      </c>
      <c r="E241" s="183"/>
      <c r="F241" s="183"/>
      <c r="G241" s="546"/>
      <c r="H241" s="183"/>
      <c r="I241" s="183"/>
    </row>
    <row r="242" spans="1:9" ht="12.75" customHeight="1">
      <c r="A242" s="350" t="s">
        <v>882</v>
      </c>
      <c r="B242" s="548" t="s">
        <v>1227</v>
      </c>
      <c r="C242" s="214">
        <v>320185</v>
      </c>
      <c r="D242" s="235">
        <v>98060</v>
      </c>
      <c r="E242" s="183"/>
      <c r="F242" s="183"/>
      <c r="G242" s="546"/>
      <c r="H242" s="183"/>
      <c r="I242" s="183"/>
    </row>
    <row r="243" spans="1:129" s="92" customFormat="1" ht="12.75" customHeight="1">
      <c r="A243" s="350">
        <v>1000</v>
      </c>
      <c r="B243" s="351" t="s">
        <v>1228</v>
      </c>
      <c r="C243" s="385">
        <v>45919</v>
      </c>
      <c r="D243" s="235">
        <v>7704</v>
      </c>
      <c r="E243" s="525"/>
      <c r="F243" s="525"/>
      <c r="G243" s="525"/>
      <c r="H243" s="525"/>
      <c r="I243" s="525"/>
      <c r="J243" s="525"/>
      <c r="K243" s="525"/>
      <c r="L243" s="525"/>
      <c r="M243" s="525"/>
      <c r="N243" s="525"/>
      <c r="O243" s="525"/>
      <c r="P243" s="525"/>
      <c r="Q243" s="525"/>
      <c r="R243" s="525"/>
      <c r="S243" s="525"/>
      <c r="T243" s="525"/>
      <c r="U243" s="525"/>
      <c r="V243" s="525"/>
      <c r="W243" s="525"/>
      <c r="X243" s="525"/>
      <c r="Y243" s="525"/>
      <c r="Z243" s="525"/>
      <c r="AA243" s="525"/>
      <c r="AB243" s="525"/>
      <c r="AC243" s="525"/>
      <c r="AD243" s="525"/>
      <c r="AE243" s="525"/>
      <c r="AF243" s="525"/>
      <c r="AG243" s="525"/>
      <c r="AH243" s="525"/>
      <c r="AI243" s="525"/>
      <c r="AJ243" s="525"/>
      <c r="AK243" s="525"/>
      <c r="AL243" s="525"/>
      <c r="AM243" s="525"/>
      <c r="AN243" s="525"/>
      <c r="AO243" s="525"/>
      <c r="AP243" s="525"/>
      <c r="AQ243" s="525"/>
      <c r="AR243" s="525"/>
      <c r="AS243" s="525"/>
      <c r="AT243" s="525"/>
      <c r="AU243" s="525"/>
      <c r="AV243" s="525"/>
      <c r="AW243" s="525"/>
      <c r="AX243" s="525"/>
      <c r="AY243" s="525"/>
      <c r="AZ243" s="525"/>
      <c r="BA243" s="525"/>
      <c r="BB243" s="525"/>
      <c r="BC243" s="525"/>
      <c r="BD243" s="525"/>
      <c r="BE243" s="525"/>
      <c r="BF243" s="525"/>
      <c r="BG243" s="525"/>
      <c r="BH243" s="525"/>
      <c r="BI243" s="525"/>
      <c r="BJ243" s="525"/>
      <c r="BK243" s="525"/>
      <c r="BL243" s="525"/>
      <c r="BM243" s="525"/>
      <c r="BN243" s="525"/>
      <c r="BO243" s="525"/>
      <c r="BP243" s="525"/>
      <c r="BQ243" s="525"/>
      <c r="BR243" s="525"/>
      <c r="BS243" s="525"/>
      <c r="BT243" s="525"/>
      <c r="BU243" s="525"/>
      <c r="BV243" s="525"/>
      <c r="BW243" s="525"/>
      <c r="BX243" s="525"/>
      <c r="BY243" s="525"/>
      <c r="BZ243" s="525"/>
      <c r="CA243" s="525"/>
      <c r="CB243" s="525"/>
      <c r="CC243" s="525"/>
      <c r="CD243" s="525"/>
      <c r="CE243" s="525"/>
      <c r="CF243" s="525"/>
      <c r="CG243" s="525"/>
      <c r="CH243" s="525"/>
      <c r="CI243" s="525"/>
      <c r="CJ243" s="525"/>
      <c r="CK243" s="525"/>
      <c r="CL243" s="525"/>
      <c r="CM243" s="525"/>
      <c r="CN243" s="525"/>
      <c r="CO243" s="525"/>
      <c r="CP243" s="525"/>
      <c r="CQ243" s="525"/>
      <c r="CR243" s="525"/>
      <c r="CS243" s="525"/>
      <c r="CT243" s="525"/>
      <c r="CU243" s="525"/>
      <c r="CV243" s="525"/>
      <c r="CW243" s="525"/>
      <c r="CX243" s="525"/>
      <c r="CY243" s="525"/>
      <c r="CZ243" s="525"/>
      <c r="DA243" s="525"/>
      <c r="DB243" s="525"/>
      <c r="DC243" s="525"/>
      <c r="DD243" s="525"/>
      <c r="DE243" s="525"/>
      <c r="DF243" s="525"/>
      <c r="DG243" s="525"/>
      <c r="DH243" s="525"/>
      <c r="DI243" s="525"/>
      <c r="DJ243" s="525"/>
      <c r="DK243" s="525"/>
      <c r="DL243" s="525"/>
      <c r="DM243" s="525"/>
      <c r="DN243" s="525"/>
      <c r="DO243" s="525"/>
      <c r="DP243" s="525"/>
      <c r="DQ243" s="525"/>
      <c r="DR243" s="525"/>
      <c r="DS243" s="525"/>
      <c r="DT243" s="525"/>
      <c r="DU243" s="525"/>
      <c r="DV243" s="525"/>
      <c r="DW243" s="525"/>
      <c r="DX243" s="525"/>
      <c r="DY243" s="525"/>
    </row>
    <row r="244" spans="1:9" ht="12.75" customHeight="1">
      <c r="A244" s="120">
        <v>1100</v>
      </c>
      <c r="B244" s="548" t="s">
        <v>1229</v>
      </c>
      <c r="C244" s="214">
        <v>37533</v>
      </c>
      <c r="D244" s="235">
        <v>6348</v>
      </c>
      <c r="E244" s="183"/>
      <c r="F244" s="183"/>
      <c r="G244" s="546"/>
      <c r="H244" s="183"/>
      <c r="I244" s="183"/>
    </row>
    <row r="245" spans="1:9" ht="24.75" customHeight="1">
      <c r="A245" s="120">
        <v>1200</v>
      </c>
      <c r="B245" s="531" t="s">
        <v>1217</v>
      </c>
      <c r="C245" s="214">
        <v>8386</v>
      </c>
      <c r="D245" s="235">
        <v>1356</v>
      </c>
      <c r="E245" s="183"/>
      <c r="F245" s="183"/>
      <c r="G245" s="546"/>
      <c r="H245" s="183"/>
      <c r="I245" s="183"/>
    </row>
    <row r="246" spans="1:9" ht="12.75" customHeight="1">
      <c r="A246" s="350">
        <v>2000</v>
      </c>
      <c r="B246" s="548" t="s">
        <v>1230</v>
      </c>
      <c r="C246" s="214">
        <v>274266</v>
      </c>
      <c r="D246" s="235">
        <v>90356</v>
      </c>
      <c r="E246" s="183"/>
      <c r="F246" s="183"/>
      <c r="G246" s="546"/>
      <c r="H246" s="183"/>
      <c r="I246" s="183"/>
    </row>
    <row r="247" spans="1:9" ht="12.75" customHeight="1">
      <c r="A247" s="342" t="s">
        <v>927</v>
      </c>
      <c r="B247" s="548" t="s">
        <v>1232</v>
      </c>
      <c r="C247" s="214">
        <v>9178</v>
      </c>
      <c r="D247" s="235">
        <v>0</v>
      </c>
      <c r="E247" s="183"/>
      <c r="F247" s="183"/>
      <c r="G247" s="546"/>
      <c r="H247" s="183"/>
      <c r="I247" s="183"/>
    </row>
    <row r="248" spans="1:9" ht="12.75" customHeight="1">
      <c r="A248" s="350">
        <v>5000</v>
      </c>
      <c r="B248" s="548" t="s">
        <v>930</v>
      </c>
      <c r="C248" s="214">
        <v>9178</v>
      </c>
      <c r="D248" s="235">
        <v>0</v>
      </c>
      <c r="E248" s="183"/>
      <c r="F248" s="183"/>
      <c r="G248" s="546"/>
      <c r="H248" s="183"/>
      <c r="I248" s="183"/>
    </row>
    <row r="249" spans="1:129" s="92" customFormat="1" ht="12.75" customHeight="1">
      <c r="A249" s="356"/>
      <c r="B249" s="349" t="s">
        <v>507</v>
      </c>
      <c r="C249" s="224">
        <v>-51339</v>
      </c>
      <c r="D249" s="68">
        <v>-89764</v>
      </c>
      <c r="E249" s="525"/>
      <c r="F249" s="525"/>
      <c r="G249" s="525"/>
      <c r="H249" s="525"/>
      <c r="I249" s="525"/>
      <c r="J249" s="525"/>
      <c r="K249" s="525"/>
      <c r="L249" s="525"/>
      <c r="M249" s="525"/>
      <c r="N249" s="525"/>
      <c r="O249" s="525"/>
      <c r="P249" s="525"/>
      <c r="Q249" s="525"/>
      <c r="R249" s="525"/>
      <c r="S249" s="525"/>
      <c r="T249" s="525"/>
      <c r="U249" s="525"/>
      <c r="V249" s="525"/>
      <c r="W249" s="525"/>
      <c r="X249" s="525"/>
      <c r="Y249" s="525"/>
      <c r="Z249" s="525"/>
      <c r="AA249" s="525"/>
      <c r="AB249" s="525"/>
      <c r="AC249" s="525"/>
      <c r="AD249" s="525"/>
      <c r="AE249" s="525"/>
      <c r="AF249" s="525"/>
      <c r="AG249" s="525"/>
      <c r="AH249" s="525"/>
      <c r="AI249" s="525"/>
      <c r="AJ249" s="525"/>
      <c r="AK249" s="525"/>
      <c r="AL249" s="525"/>
      <c r="AM249" s="525"/>
      <c r="AN249" s="525"/>
      <c r="AO249" s="525"/>
      <c r="AP249" s="525"/>
      <c r="AQ249" s="525"/>
      <c r="AR249" s="525"/>
      <c r="AS249" s="525"/>
      <c r="AT249" s="525"/>
      <c r="AU249" s="525"/>
      <c r="AV249" s="525"/>
      <c r="AW249" s="525"/>
      <c r="AX249" s="525"/>
      <c r="AY249" s="525"/>
      <c r="AZ249" s="525"/>
      <c r="BA249" s="525"/>
      <c r="BB249" s="525"/>
      <c r="BC249" s="525"/>
      <c r="BD249" s="525"/>
      <c r="BE249" s="525"/>
      <c r="BF249" s="525"/>
      <c r="BG249" s="525"/>
      <c r="BH249" s="525"/>
      <c r="BI249" s="525"/>
      <c r="BJ249" s="525"/>
      <c r="BK249" s="525"/>
      <c r="BL249" s="525"/>
      <c r="BM249" s="525"/>
      <c r="BN249" s="525"/>
      <c r="BO249" s="525"/>
      <c r="BP249" s="525"/>
      <c r="BQ249" s="525"/>
      <c r="BR249" s="525"/>
      <c r="BS249" s="525"/>
      <c r="BT249" s="525"/>
      <c r="BU249" s="525"/>
      <c r="BV249" s="525"/>
      <c r="BW249" s="525"/>
      <c r="BX249" s="525"/>
      <c r="BY249" s="525"/>
      <c r="BZ249" s="525"/>
      <c r="CA249" s="525"/>
      <c r="CB249" s="525"/>
      <c r="CC249" s="525"/>
      <c r="CD249" s="525"/>
      <c r="CE249" s="525"/>
      <c r="CF249" s="525"/>
      <c r="CG249" s="525"/>
      <c r="CH249" s="525"/>
      <c r="CI249" s="525"/>
      <c r="CJ249" s="525"/>
      <c r="CK249" s="525"/>
      <c r="CL249" s="525"/>
      <c r="CM249" s="525"/>
      <c r="CN249" s="525"/>
      <c r="CO249" s="525"/>
      <c r="CP249" s="525"/>
      <c r="CQ249" s="525"/>
      <c r="CR249" s="525"/>
      <c r="CS249" s="525"/>
      <c r="CT249" s="525"/>
      <c r="CU249" s="525"/>
      <c r="CV249" s="525"/>
      <c r="CW249" s="525"/>
      <c r="CX249" s="525"/>
      <c r="CY249" s="525"/>
      <c r="CZ249" s="525"/>
      <c r="DA249" s="525"/>
      <c r="DB249" s="525"/>
      <c r="DC249" s="525"/>
      <c r="DD249" s="525"/>
      <c r="DE249" s="525"/>
      <c r="DF249" s="525"/>
      <c r="DG249" s="525"/>
      <c r="DH249" s="525"/>
      <c r="DI249" s="525"/>
      <c r="DJ249" s="525"/>
      <c r="DK249" s="525"/>
      <c r="DL249" s="525"/>
      <c r="DM249" s="525"/>
      <c r="DN249" s="525"/>
      <c r="DO249" s="525"/>
      <c r="DP249" s="525"/>
      <c r="DQ249" s="525"/>
      <c r="DR249" s="525"/>
      <c r="DS249" s="525"/>
      <c r="DT249" s="525"/>
      <c r="DU249" s="525"/>
      <c r="DV249" s="525"/>
      <c r="DW249" s="525"/>
      <c r="DX249" s="525"/>
      <c r="DY249" s="525"/>
    </row>
    <row r="250" spans="1:129" s="92" customFormat="1" ht="12.75" customHeight="1">
      <c r="A250" s="538"/>
      <c r="B250" s="349" t="s">
        <v>508</v>
      </c>
      <c r="C250" s="224">
        <v>51339</v>
      </c>
      <c r="D250" s="68">
        <v>89764</v>
      </c>
      <c r="E250" s="525"/>
      <c r="F250" s="525"/>
      <c r="G250" s="525"/>
      <c r="H250" s="525"/>
      <c r="I250" s="525"/>
      <c r="J250" s="525"/>
      <c r="K250" s="525"/>
      <c r="L250" s="525"/>
      <c r="M250" s="525"/>
      <c r="N250" s="525"/>
      <c r="O250" s="525"/>
      <c r="P250" s="525"/>
      <c r="Q250" s="525"/>
      <c r="R250" s="525"/>
      <c r="S250" s="525"/>
      <c r="T250" s="525"/>
      <c r="U250" s="525"/>
      <c r="V250" s="525"/>
      <c r="W250" s="525"/>
      <c r="X250" s="525"/>
      <c r="Y250" s="525"/>
      <c r="Z250" s="525"/>
      <c r="AA250" s="525"/>
      <c r="AB250" s="525"/>
      <c r="AC250" s="525"/>
      <c r="AD250" s="525"/>
      <c r="AE250" s="525"/>
      <c r="AF250" s="525"/>
      <c r="AG250" s="525"/>
      <c r="AH250" s="525"/>
      <c r="AI250" s="525"/>
      <c r="AJ250" s="525"/>
      <c r="AK250" s="525"/>
      <c r="AL250" s="525"/>
      <c r="AM250" s="525"/>
      <c r="AN250" s="525"/>
      <c r="AO250" s="525"/>
      <c r="AP250" s="525"/>
      <c r="AQ250" s="525"/>
      <c r="AR250" s="525"/>
      <c r="AS250" s="525"/>
      <c r="AT250" s="525"/>
      <c r="AU250" s="525"/>
      <c r="AV250" s="525"/>
      <c r="AW250" s="525"/>
      <c r="AX250" s="525"/>
      <c r="AY250" s="525"/>
      <c r="AZ250" s="525"/>
      <c r="BA250" s="525"/>
      <c r="BB250" s="525"/>
      <c r="BC250" s="525"/>
      <c r="BD250" s="525"/>
      <c r="BE250" s="525"/>
      <c r="BF250" s="525"/>
      <c r="BG250" s="525"/>
      <c r="BH250" s="525"/>
      <c r="BI250" s="525"/>
      <c r="BJ250" s="525"/>
      <c r="BK250" s="525"/>
      <c r="BL250" s="525"/>
      <c r="BM250" s="525"/>
      <c r="BN250" s="525"/>
      <c r="BO250" s="525"/>
      <c r="BP250" s="525"/>
      <c r="BQ250" s="525"/>
      <c r="BR250" s="525"/>
      <c r="BS250" s="525"/>
      <c r="BT250" s="525"/>
      <c r="BU250" s="525"/>
      <c r="BV250" s="525"/>
      <c r="BW250" s="525"/>
      <c r="BX250" s="525"/>
      <c r="BY250" s="525"/>
      <c r="BZ250" s="525"/>
      <c r="CA250" s="525"/>
      <c r="CB250" s="525"/>
      <c r="CC250" s="525"/>
      <c r="CD250" s="525"/>
      <c r="CE250" s="525"/>
      <c r="CF250" s="525"/>
      <c r="CG250" s="525"/>
      <c r="CH250" s="525"/>
      <c r="CI250" s="525"/>
      <c r="CJ250" s="525"/>
      <c r="CK250" s="525"/>
      <c r="CL250" s="525"/>
      <c r="CM250" s="525"/>
      <c r="CN250" s="525"/>
      <c r="CO250" s="525"/>
      <c r="CP250" s="525"/>
      <c r="CQ250" s="525"/>
      <c r="CR250" s="525"/>
      <c r="CS250" s="525"/>
      <c r="CT250" s="525"/>
      <c r="CU250" s="525"/>
      <c r="CV250" s="525"/>
      <c r="CW250" s="525"/>
      <c r="CX250" s="525"/>
      <c r="CY250" s="525"/>
      <c r="CZ250" s="525"/>
      <c r="DA250" s="525"/>
      <c r="DB250" s="525"/>
      <c r="DC250" s="525"/>
      <c r="DD250" s="525"/>
      <c r="DE250" s="525"/>
      <c r="DF250" s="525"/>
      <c r="DG250" s="525"/>
      <c r="DH250" s="525"/>
      <c r="DI250" s="525"/>
      <c r="DJ250" s="525"/>
      <c r="DK250" s="525"/>
      <c r="DL250" s="525"/>
      <c r="DM250" s="525"/>
      <c r="DN250" s="525"/>
      <c r="DO250" s="525"/>
      <c r="DP250" s="525"/>
      <c r="DQ250" s="525"/>
      <c r="DR250" s="525"/>
      <c r="DS250" s="525"/>
      <c r="DT250" s="525"/>
      <c r="DU250" s="525"/>
      <c r="DV250" s="525"/>
      <c r="DW250" s="525"/>
      <c r="DX250" s="525"/>
      <c r="DY250" s="525"/>
    </row>
    <row r="251" spans="1:129" s="92" customFormat="1" ht="12.75" customHeight="1">
      <c r="A251" s="361" t="s">
        <v>1222</v>
      </c>
      <c r="B251" s="142" t="s">
        <v>629</v>
      </c>
      <c r="C251" s="385">
        <v>51339</v>
      </c>
      <c r="D251" s="235">
        <v>89764</v>
      </c>
      <c r="E251" s="525"/>
      <c r="F251" s="525"/>
      <c r="G251" s="525"/>
      <c r="H251" s="525"/>
      <c r="I251" s="525"/>
      <c r="J251" s="525"/>
      <c r="K251" s="525"/>
      <c r="L251" s="525"/>
      <c r="M251" s="525"/>
      <c r="N251" s="525"/>
      <c r="O251" s="525"/>
      <c r="P251" s="525"/>
      <c r="Q251" s="525"/>
      <c r="R251" s="525"/>
      <c r="S251" s="525"/>
      <c r="T251" s="525"/>
      <c r="U251" s="525"/>
      <c r="V251" s="525"/>
      <c r="W251" s="525"/>
      <c r="X251" s="525"/>
      <c r="Y251" s="525"/>
      <c r="Z251" s="525"/>
      <c r="AA251" s="525"/>
      <c r="AB251" s="525"/>
      <c r="AC251" s="525"/>
      <c r="AD251" s="525"/>
      <c r="AE251" s="525"/>
      <c r="AF251" s="525"/>
      <c r="AG251" s="525"/>
      <c r="AH251" s="525"/>
      <c r="AI251" s="525"/>
      <c r="AJ251" s="525"/>
      <c r="AK251" s="525"/>
      <c r="AL251" s="525"/>
      <c r="AM251" s="525"/>
      <c r="AN251" s="525"/>
      <c r="AO251" s="525"/>
      <c r="AP251" s="525"/>
      <c r="AQ251" s="525"/>
      <c r="AR251" s="525"/>
      <c r="AS251" s="525"/>
      <c r="AT251" s="525"/>
      <c r="AU251" s="525"/>
      <c r="AV251" s="525"/>
      <c r="AW251" s="525"/>
      <c r="AX251" s="525"/>
      <c r="AY251" s="525"/>
      <c r="AZ251" s="525"/>
      <c r="BA251" s="525"/>
      <c r="BB251" s="525"/>
      <c r="BC251" s="525"/>
      <c r="BD251" s="525"/>
      <c r="BE251" s="525"/>
      <c r="BF251" s="525"/>
      <c r="BG251" s="525"/>
      <c r="BH251" s="525"/>
      <c r="BI251" s="525"/>
      <c r="BJ251" s="525"/>
      <c r="BK251" s="525"/>
      <c r="BL251" s="525"/>
      <c r="BM251" s="525"/>
      <c r="BN251" s="525"/>
      <c r="BO251" s="525"/>
      <c r="BP251" s="525"/>
      <c r="BQ251" s="525"/>
      <c r="BR251" s="525"/>
      <c r="BS251" s="525"/>
      <c r="BT251" s="525"/>
      <c r="BU251" s="525"/>
      <c r="BV251" s="525"/>
      <c r="BW251" s="525"/>
      <c r="BX251" s="525"/>
      <c r="BY251" s="525"/>
      <c r="BZ251" s="525"/>
      <c r="CA251" s="525"/>
      <c r="CB251" s="525"/>
      <c r="CC251" s="525"/>
      <c r="CD251" s="525"/>
      <c r="CE251" s="525"/>
      <c r="CF251" s="525"/>
      <c r="CG251" s="525"/>
      <c r="CH251" s="525"/>
      <c r="CI251" s="525"/>
      <c r="CJ251" s="525"/>
      <c r="CK251" s="525"/>
      <c r="CL251" s="525"/>
      <c r="CM251" s="525"/>
      <c r="CN251" s="525"/>
      <c r="CO251" s="525"/>
      <c r="CP251" s="525"/>
      <c r="CQ251" s="525"/>
      <c r="CR251" s="525"/>
      <c r="CS251" s="525"/>
      <c r="CT251" s="525"/>
      <c r="CU251" s="525"/>
      <c r="CV251" s="525"/>
      <c r="CW251" s="525"/>
      <c r="CX251" s="525"/>
      <c r="CY251" s="525"/>
      <c r="CZ251" s="525"/>
      <c r="DA251" s="525"/>
      <c r="DB251" s="525"/>
      <c r="DC251" s="525"/>
      <c r="DD251" s="525"/>
      <c r="DE251" s="525"/>
      <c r="DF251" s="525"/>
      <c r="DG251" s="525"/>
      <c r="DH251" s="525"/>
      <c r="DI251" s="525"/>
      <c r="DJ251" s="525"/>
      <c r="DK251" s="525"/>
      <c r="DL251" s="525"/>
      <c r="DM251" s="525"/>
      <c r="DN251" s="525"/>
      <c r="DO251" s="525"/>
      <c r="DP251" s="525"/>
      <c r="DQ251" s="525"/>
      <c r="DR251" s="525"/>
      <c r="DS251" s="525"/>
      <c r="DT251" s="525"/>
      <c r="DU251" s="525"/>
      <c r="DV251" s="525"/>
      <c r="DW251" s="525"/>
      <c r="DX251" s="525"/>
      <c r="DY251" s="525"/>
    </row>
    <row r="252" spans="1:129" s="92" customFormat="1" ht="12.75" customHeight="1">
      <c r="A252" s="520"/>
      <c r="B252" s="543" t="s">
        <v>1248</v>
      </c>
      <c r="C252" s="385"/>
      <c r="D252" s="235"/>
      <c r="E252" s="525"/>
      <c r="F252" s="525"/>
      <c r="G252" s="525"/>
      <c r="H252" s="525"/>
      <c r="I252" s="525"/>
      <c r="J252" s="525"/>
      <c r="K252" s="525"/>
      <c r="L252" s="525"/>
      <c r="M252" s="525"/>
      <c r="N252" s="525"/>
      <c r="O252" s="525"/>
      <c r="P252" s="525"/>
      <c r="Q252" s="525"/>
      <c r="R252" s="525"/>
      <c r="S252" s="525"/>
      <c r="T252" s="525"/>
      <c r="U252" s="525"/>
      <c r="V252" s="525"/>
      <c r="W252" s="525"/>
      <c r="X252" s="525"/>
      <c r="Y252" s="525"/>
      <c r="Z252" s="525"/>
      <c r="AA252" s="525"/>
      <c r="AB252" s="525"/>
      <c r="AC252" s="525"/>
      <c r="AD252" s="525"/>
      <c r="AE252" s="525"/>
      <c r="AF252" s="525"/>
      <c r="AG252" s="525"/>
      <c r="AH252" s="525"/>
      <c r="AI252" s="525"/>
      <c r="AJ252" s="525"/>
      <c r="AK252" s="525"/>
      <c r="AL252" s="525"/>
      <c r="AM252" s="525"/>
      <c r="AN252" s="525"/>
      <c r="AO252" s="525"/>
      <c r="AP252" s="525"/>
      <c r="AQ252" s="525"/>
      <c r="AR252" s="525"/>
      <c r="AS252" s="525"/>
      <c r="AT252" s="525"/>
      <c r="AU252" s="525"/>
      <c r="AV252" s="525"/>
      <c r="AW252" s="525"/>
      <c r="AX252" s="525"/>
      <c r="AY252" s="525"/>
      <c r="AZ252" s="525"/>
      <c r="BA252" s="525"/>
      <c r="BB252" s="525"/>
      <c r="BC252" s="525"/>
      <c r="BD252" s="525"/>
      <c r="BE252" s="525"/>
      <c r="BF252" s="525"/>
      <c r="BG252" s="525"/>
      <c r="BH252" s="525"/>
      <c r="BI252" s="525"/>
      <c r="BJ252" s="525"/>
      <c r="BK252" s="525"/>
      <c r="BL252" s="525"/>
      <c r="BM252" s="525"/>
      <c r="BN252" s="525"/>
      <c r="BO252" s="525"/>
      <c r="BP252" s="525"/>
      <c r="BQ252" s="525"/>
      <c r="BR252" s="525"/>
      <c r="BS252" s="525"/>
      <c r="BT252" s="525"/>
      <c r="BU252" s="525"/>
      <c r="BV252" s="525"/>
      <c r="BW252" s="525"/>
      <c r="BX252" s="525"/>
      <c r="BY252" s="525"/>
      <c r="BZ252" s="525"/>
      <c r="CA252" s="525"/>
      <c r="CB252" s="525"/>
      <c r="CC252" s="525"/>
      <c r="CD252" s="525"/>
      <c r="CE252" s="525"/>
      <c r="CF252" s="525"/>
      <c r="CG252" s="525"/>
      <c r="CH252" s="525"/>
      <c r="CI252" s="525"/>
      <c r="CJ252" s="525"/>
      <c r="CK252" s="525"/>
      <c r="CL252" s="525"/>
      <c r="CM252" s="525"/>
      <c r="CN252" s="525"/>
      <c r="CO252" s="525"/>
      <c r="CP252" s="525"/>
      <c r="CQ252" s="525"/>
      <c r="CR252" s="525"/>
      <c r="CS252" s="525"/>
      <c r="CT252" s="525"/>
      <c r="CU252" s="525"/>
      <c r="CV252" s="525"/>
      <c r="CW252" s="525"/>
      <c r="CX252" s="525"/>
      <c r="CY252" s="525"/>
      <c r="CZ252" s="525"/>
      <c r="DA252" s="525"/>
      <c r="DB252" s="525"/>
      <c r="DC252" s="525"/>
      <c r="DD252" s="525"/>
      <c r="DE252" s="525"/>
      <c r="DF252" s="525"/>
      <c r="DG252" s="525"/>
      <c r="DH252" s="525"/>
      <c r="DI252" s="525"/>
      <c r="DJ252" s="525"/>
      <c r="DK252" s="525"/>
      <c r="DL252" s="525"/>
      <c r="DM252" s="525"/>
      <c r="DN252" s="525"/>
      <c r="DO252" s="525"/>
      <c r="DP252" s="525"/>
      <c r="DQ252" s="525"/>
      <c r="DR252" s="525"/>
      <c r="DS252" s="525"/>
      <c r="DT252" s="525"/>
      <c r="DU252" s="525"/>
      <c r="DV252" s="525"/>
      <c r="DW252" s="525"/>
      <c r="DX252" s="525"/>
      <c r="DY252" s="525"/>
    </row>
    <row r="253" spans="1:129" s="92" customFormat="1" ht="12.75" customHeight="1">
      <c r="A253" s="520"/>
      <c r="B253" s="544" t="s">
        <v>974</v>
      </c>
      <c r="C253" s="447">
        <v>1499</v>
      </c>
      <c r="D253" s="68">
        <v>0</v>
      </c>
      <c r="E253" s="525"/>
      <c r="F253" s="525"/>
      <c r="G253" s="525"/>
      <c r="H253" s="525"/>
      <c r="I253" s="525"/>
      <c r="J253" s="525"/>
      <c r="K253" s="525"/>
      <c r="L253" s="525"/>
      <c r="M253" s="525"/>
      <c r="N253" s="525"/>
      <c r="O253" s="525"/>
      <c r="P253" s="525"/>
      <c r="Q253" s="525"/>
      <c r="R253" s="525"/>
      <c r="S253" s="525"/>
      <c r="T253" s="525"/>
      <c r="U253" s="525"/>
      <c r="V253" s="525"/>
      <c r="W253" s="525"/>
      <c r="X253" s="525"/>
      <c r="Y253" s="525"/>
      <c r="Z253" s="525"/>
      <c r="AA253" s="525"/>
      <c r="AB253" s="525"/>
      <c r="AC253" s="525"/>
      <c r="AD253" s="525"/>
      <c r="AE253" s="525"/>
      <c r="AF253" s="525"/>
      <c r="AG253" s="525"/>
      <c r="AH253" s="525"/>
      <c r="AI253" s="525"/>
      <c r="AJ253" s="525"/>
      <c r="AK253" s="525"/>
      <c r="AL253" s="525"/>
      <c r="AM253" s="525"/>
      <c r="AN253" s="525"/>
      <c r="AO253" s="525"/>
      <c r="AP253" s="525"/>
      <c r="AQ253" s="525"/>
      <c r="AR253" s="525"/>
      <c r="AS253" s="525"/>
      <c r="AT253" s="525"/>
      <c r="AU253" s="525"/>
      <c r="AV253" s="525"/>
      <c r="AW253" s="525"/>
      <c r="AX253" s="525"/>
      <c r="AY253" s="525"/>
      <c r="AZ253" s="525"/>
      <c r="BA253" s="525"/>
      <c r="BB253" s="525"/>
      <c r="BC253" s="525"/>
      <c r="BD253" s="525"/>
      <c r="BE253" s="525"/>
      <c r="BF253" s="525"/>
      <c r="BG253" s="525"/>
      <c r="BH253" s="525"/>
      <c r="BI253" s="525"/>
      <c r="BJ253" s="525"/>
      <c r="BK253" s="525"/>
      <c r="BL253" s="525"/>
      <c r="BM253" s="525"/>
      <c r="BN253" s="525"/>
      <c r="BO253" s="525"/>
      <c r="BP253" s="525"/>
      <c r="BQ253" s="525"/>
      <c r="BR253" s="525"/>
      <c r="BS253" s="525"/>
      <c r="BT253" s="525"/>
      <c r="BU253" s="525"/>
      <c r="BV253" s="525"/>
      <c r="BW253" s="525"/>
      <c r="BX253" s="525"/>
      <c r="BY253" s="525"/>
      <c r="BZ253" s="525"/>
      <c r="CA253" s="525"/>
      <c r="CB253" s="525"/>
      <c r="CC253" s="525"/>
      <c r="CD253" s="525"/>
      <c r="CE253" s="525"/>
      <c r="CF253" s="525"/>
      <c r="CG253" s="525"/>
      <c r="CH253" s="525"/>
      <c r="CI253" s="525"/>
      <c r="CJ253" s="525"/>
      <c r="CK253" s="525"/>
      <c r="CL253" s="525"/>
      <c r="CM253" s="525"/>
      <c r="CN253" s="525"/>
      <c r="CO253" s="525"/>
      <c r="CP253" s="525"/>
      <c r="CQ253" s="525"/>
      <c r="CR253" s="525"/>
      <c r="CS253" s="525"/>
      <c r="CT253" s="525"/>
      <c r="CU253" s="525"/>
      <c r="CV253" s="525"/>
      <c r="CW253" s="525"/>
      <c r="CX253" s="525"/>
      <c r="CY253" s="525"/>
      <c r="CZ253" s="525"/>
      <c r="DA253" s="525"/>
      <c r="DB253" s="525"/>
      <c r="DC253" s="525"/>
      <c r="DD253" s="525"/>
      <c r="DE253" s="525"/>
      <c r="DF253" s="525"/>
      <c r="DG253" s="525"/>
      <c r="DH253" s="525"/>
      <c r="DI253" s="525"/>
      <c r="DJ253" s="525"/>
      <c r="DK253" s="525"/>
      <c r="DL253" s="525"/>
      <c r="DM253" s="525"/>
      <c r="DN253" s="525"/>
      <c r="DO253" s="525"/>
      <c r="DP253" s="525"/>
      <c r="DQ253" s="525"/>
      <c r="DR253" s="525"/>
      <c r="DS253" s="525"/>
      <c r="DT253" s="525"/>
      <c r="DU253" s="525"/>
      <c r="DV253" s="525"/>
      <c r="DW253" s="525"/>
      <c r="DX253" s="525"/>
      <c r="DY253" s="525"/>
    </row>
    <row r="254" spans="1:129" s="92" customFormat="1" ht="12.75" customHeight="1">
      <c r="A254" s="342" t="s">
        <v>880</v>
      </c>
      <c r="B254" s="548" t="s">
        <v>1226</v>
      </c>
      <c r="C254" s="385">
        <v>1499</v>
      </c>
      <c r="D254" s="235">
        <v>0</v>
      </c>
      <c r="E254" s="525"/>
      <c r="F254" s="525"/>
      <c r="G254" s="525"/>
      <c r="H254" s="525"/>
      <c r="I254" s="525"/>
      <c r="J254" s="525"/>
      <c r="K254" s="525"/>
      <c r="L254" s="525"/>
      <c r="M254" s="525"/>
      <c r="N254" s="525"/>
      <c r="O254" s="525"/>
      <c r="P254" s="525"/>
      <c r="Q254" s="525"/>
      <c r="R254" s="525"/>
      <c r="S254" s="525"/>
      <c r="T254" s="525"/>
      <c r="U254" s="525"/>
      <c r="V254" s="525"/>
      <c r="W254" s="525"/>
      <c r="X254" s="525"/>
      <c r="Y254" s="525"/>
      <c r="Z254" s="525"/>
      <c r="AA254" s="525"/>
      <c r="AB254" s="525"/>
      <c r="AC254" s="525"/>
      <c r="AD254" s="525"/>
      <c r="AE254" s="525"/>
      <c r="AF254" s="525"/>
      <c r="AG254" s="525"/>
      <c r="AH254" s="525"/>
      <c r="AI254" s="525"/>
      <c r="AJ254" s="525"/>
      <c r="AK254" s="525"/>
      <c r="AL254" s="525"/>
      <c r="AM254" s="525"/>
      <c r="AN254" s="525"/>
      <c r="AO254" s="525"/>
      <c r="AP254" s="525"/>
      <c r="AQ254" s="525"/>
      <c r="AR254" s="525"/>
      <c r="AS254" s="525"/>
      <c r="AT254" s="525"/>
      <c r="AU254" s="525"/>
      <c r="AV254" s="525"/>
      <c r="AW254" s="525"/>
      <c r="AX254" s="525"/>
      <c r="AY254" s="525"/>
      <c r="AZ254" s="525"/>
      <c r="BA254" s="525"/>
      <c r="BB254" s="525"/>
      <c r="BC254" s="525"/>
      <c r="BD254" s="525"/>
      <c r="BE254" s="525"/>
      <c r="BF254" s="525"/>
      <c r="BG254" s="525"/>
      <c r="BH254" s="525"/>
      <c r="BI254" s="525"/>
      <c r="BJ254" s="525"/>
      <c r="BK254" s="525"/>
      <c r="BL254" s="525"/>
      <c r="BM254" s="525"/>
      <c r="BN254" s="525"/>
      <c r="BO254" s="525"/>
      <c r="BP254" s="525"/>
      <c r="BQ254" s="525"/>
      <c r="BR254" s="525"/>
      <c r="BS254" s="525"/>
      <c r="BT254" s="525"/>
      <c r="BU254" s="525"/>
      <c r="BV254" s="525"/>
      <c r="BW254" s="525"/>
      <c r="BX254" s="525"/>
      <c r="BY254" s="525"/>
      <c r="BZ254" s="525"/>
      <c r="CA254" s="525"/>
      <c r="CB254" s="525"/>
      <c r="CC254" s="525"/>
      <c r="CD254" s="525"/>
      <c r="CE254" s="525"/>
      <c r="CF254" s="525"/>
      <c r="CG254" s="525"/>
      <c r="CH254" s="525"/>
      <c r="CI254" s="525"/>
      <c r="CJ254" s="525"/>
      <c r="CK254" s="525"/>
      <c r="CL254" s="525"/>
      <c r="CM254" s="525"/>
      <c r="CN254" s="525"/>
      <c r="CO254" s="525"/>
      <c r="CP254" s="525"/>
      <c r="CQ254" s="525"/>
      <c r="CR254" s="525"/>
      <c r="CS254" s="525"/>
      <c r="CT254" s="525"/>
      <c r="CU254" s="525"/>
      <c r="CV254" s="525"/>
      <c r="CW254" s="525"/>
      <c r="CX254" s="525"/>
      <c r="CY254" s="525"/>
      <c r="CZ254" s="525"/>
      <c r="DA254" s="525"/>
      <c r="DB254" s="525"/>
      <c r="DC254" s="525"/>
      <c r="DD254" s="525"/>
      <c r="DE254" s="525"/>
      <c r="DF254" s="525"/>
      <c r="DG254" s="525"/>
      <c r="DH254" s="525"/>
      <c r="DI254" s="525"/>
      <c r="DJ254" s="525"/>
      <c r="DK254" s="525"/>
      <c r="DL254" s="525"/>
      <c r="DM254" s="525"/>
      <c r="DN254" s="525"/>
      <c r="DO254" s="525"/>
      <c r="DP254" s="525"/>
      <c r="DQ254" s="525"/>
      <c r="DR254" s="525"/>
      <c r="DS254" s="525"/>
      <c r="DT254" s="525"/>
      <c r="DU254" s="525"/>
      <c r="DV254" s="525"/>
      <c r="DW254" s="525"/>
      <c r="DX254" s="525"/>
      <c r="DY254" s="525"/>
    </row>
    <row r="255" spans="1:129" s="92" customFormat="1" ht="12.75" customHeight="1">
      <c r="A255" s="350" t="s">
        <v>882</v>
      </c>
      <c r="B255" s="548" t="s">
        <v>1227</v>
      </c>
      <c r="C255" s="385">
        <v>1499</v>
      </c>
      <c r="D255" s="235">
        <v>0</v>
      </c>
      <c r="E255" s="525"/>
      <c r="F255" s="525"/>
      <c r="G255" s="525"/>
      <c r="H255" s="525"/>
      <c r="I255" s="525"/>
      <c r="J255" s="525"/>
      <c r="K255" s="525"/>
      <c r="L255" s="525"/>
      <c r="M255" s="525"/>
      <c r="N255" s="525"/>
      <c r="O255" s="525"/>
      <c r="P255" s="525"/>
      <c r="Q255" s="525"/>
      <c r="R255" s="525"/>
      <c r="S255" s="525"/>
      <c r="T255" s="525"/>
      <c r="U255" s="525"/>
      <c r="V255" s="525"/>
      <c r="W255" s="525"/>
      <c r="X255" s="525"/>
      <c r="Y255" s="525"/>
      <c r="Z255" s="525"/>
      <c r="AA255" s="525"/>
      <c r="AB255" s="525"/>
      <c r="AC255" s="525"/>
      <c r="AD255" s="525"/>
      <c r="AE255" s="525"/>
      <c r="AF255" s="525"/>
      <c r="AG255" s="525"/>
      <c r="AH255" s="525"/>
      <c r="AI255" s="525"/>
      <c r="AJ255" s="525"/>
      <c r="AK255" s="525"/>
      <c r="AL255" s="525"/>
      <c r="AM255" s="525"/>
      <c r="AN255" s="525"/>
      <c r="AO255" s="525"/>
      <c r="AP255" s="525"/>
      <c r="AQ255" s="525"/>
      <c r="AR255" s="525"/>
      <c r="AS255" s="525"/>
      <c r="AT255" s="525"/>
      <c r="AU255" s="525"/>
      <c r="AV255" s="525"/>
      <c r="AW255" s="525"/>
      <c r="AX255" s="525"/>
      <c r="AY255" s="525"/>
      <c r="AZ255" s="525"/>
      <c r="BA255" s="525"/>
      <c r="BB255" s="525"/>
      <c r="BC255" s="525"/>
      <c r="BD255" s="525"/>
      <c r="BE255" s="525"/>
      <c r="BF255" s="525"/>
      <c r="BG255" s="525"/>
      <c r="BH255" s="525"/>
      <c r="BI255" s="525"/>
      <c r="BJ255" s="525"/>
      <c r="BK255" s="525"/>
      <c r="BL255" s="525"/>
      <c r="BM255" s="525"/>
      <c r="BN255" s="525"/>
      <c r="BO255" s="525"/>
      <c r="BP255" s="525"/>
      <c r="BQ255" s="525"/>
      <c r="BR255" s="525"/>
      <c r="BS255" s="525"/>
      <c r="BT255" s="525"/>
      <c r="BU255" s="525"/>
      <c r="BV255" s="525"/>
      <c r="BW255" s="525"/>
      <c r="BX255" s="525"/>
      <c r="BY255" s="525"/>
      <c r="BZ255" s="525"/>
      <c r="CA255" s="525"/>
      <c r="CB255" s="525"/>
      <c r="CC255" s="525"/>
      <c r="CD255" s="525"/>
      <c r="CE255" s="525"/>
      <c r="CF255" s="525"/>
      <c r="CG255" s="525"/>
      <c r="CH255" s="525"/>
      <c r="CI255" s="525"/>
      <c r="CJ255" s="525"/>
      <c r="CK255" s="525"/>
      <c r="CL255" s="525"/>
      <c r="CM255" s="525"/>
      <c r="CN255" s="525"/>
      <c r="CO255" s="525"/>
      <c r="CP255" s="525"/>
      <c r="CQ255" s="525"/>
      <c r="CR255" s="525"/>
      <c r="CS255" s="525"/>
      <c r="CT255" s="525"/>
      <c r="CU255" s="525"/>
      <c r="CV255" s="525"/>
      <c r="CW255" s="525"/>
      <c r="CX255" s="525"/>
      <c r="CY255" s="525"/>
      <c r="CZ255" s="525"/>
      <c r="DA255" s="525"/>
      <c r="DB255" s="525"/>
      <c r="DC255" s="525"/>
      <c r="DD255" s="525"/>
      <c r="DE255" s="525"/>
      <c r="DF255" s="525"/>
      <c r="DG255" s="525"/>
      <c r="DH255" s="525"/>
      <c r="DI255" s="525"/>
      <c r="DJ255" s="525"/>
      <c r="DK255" s="525"/>
      <c r="DL255" s="525"/>
      <c r="DM255" s="525"/>
      <c r="DN255" s="525"/>
      <c r="DO255" s="525"/>
      <c r="DP255" s="525"/>
      <c r="DQ255" s="525"/>
      <c r="DR255" s="525"/>
      <c r="DS255" s="525"/>
      <c r="DT255" s="525"/>
      <c r="DU255" s="525"/>
      <c r="DV255" s="525"/>
      <c r="DW255" s="525"/>
      <c r="DX255" s="525"/>
      <c r="DY255" s="525"/>
    </row>
    <row r="256" spans="1:129" s="92" customFormat="1" ht="12.75" customHeight="1">
      <c r="A256" s="350">
        <v>2000</v>
      </c>
      <c r="B256" s="548" t="s">
        <v>1230</v>
      </c>
      <c r="C256" s="385">
        <v>1499</v>
      </c>
      <c r="D256" s="235">
        <v>0</v>
      </c>
      <c r="E256" s="525"/>
      <c r="F256" s="525"/>
      <c r="G256" s="525"/>
      <c r="H256" s="525"/>
      <c r="I256" s="525"/>
      <c r="J256" s="525"/>
      <c r="K256" s="525"/>
      <c r="L256" s="525"/>
      <c r="M256" s="525"/>
      <c r="N256" s="525"/>
      <c r="O256" s="525"/>
      <c r="P256" s="525"/>
      <c r="Q256" s="525"/>
      <c r="R256" s="525"/>
      <c r="S256" s="525"/>
      <c r="T256" s="525"/>
      <c r="U256" s="525"/>
      <c r="V256" s="525"/>
      <c r="W256" s="525"/>
      <c r="X256" s="525"/>
      <c r="Y256" s="525"/>
      <c r="Z256" s="525"/>
      <c r="AA256" s="525"/>
      <c r="AB256" s="525"/>
      <c r="AC256" s="525"/>
      <c r="AD256" s="525"/>
      <c r="AE256" s="525"/>
      <c r="AF256" s="525"/>
      <c r="AG256" s="525"/>
      <c r="AH256" s="525"/>
      <c r="AI256" s="525"/>
      <c r="AJ256" s="525"/>
      <c r="AK256" s="525"/>
      <c r="AL256" s="525"/>
      <c r="AM256" s="525"/>
      <c r="AN256" s="525"/>
      <c r="AO256" s="525"/>
      <c r="AP256" s="525"/>
      <c r="AQ256" s="525"/>
      <c r="AR256" s="525"/>
      <c r="AS256" s="525"/>
      <c r="AT256" s="525"/>
      <c r="AU256" s="525"/>
      <c r="AV256" s="525"/>
      <c r="AW256" s="525"/>
      <c r="AX256" s="525"/>
      <c r="AY256" s="525"/>
      <c r="AZ256" s="525"/>
      <c r="BA256" s="525"/>
      <c r="BB256" s="525"/>
      <c r="BC256" s="525"/>
      <c r="BD256" s="525"/>
      <c r="BE256" s="525"/>
      <c r="BF256" s="525"/>
      <c r="BG256" s="525"/>
      <c r="BH256" s="525"/>
      <c r="BI256" s="525"/>
      <c r="BJ256" s="525"/>
      <c r="BK256" s="525"/>
      <c r="BL256" s="525"/>
      <c r="BM256" s="525"/>
      <c r="BN256" s="525"/>
      <c r="BO256" s="525"/>
      <c r="BP256" s="525"/>
      <c r="BQ256" s="525"/>
      <c r="BR256" s="525"/>
      <c r="BS256" s="525"/>
      <c r="BT256" s="525"/>
      <c r="BU256" s="525"/>
      <c r="BV256" s="525"/>
      <c r="BW256" s="525"/>
      <c r="BX256" s="525"/>
      <c r="BY256" s="525"/>
      <c r="BZ256" s="525"/>
      <c r="CA256" s="525"/>
      <c r="CB256" s="525"/>
      <c r="CC256" s="525"/>
      <c r="CD256" s="525"/>
      <c r="CE256" s="525"/>
      <c r="CF256" s="525"/>
      <c r="CG256" s="525"/>
      <c r="CH256" s="525"/>
      <c r="CI256" s="525"/>
      <c r="CJ256" s="525"/>
      <c r="CK256" s="525"/>
      <c r="CL256" s="525"/>
      <c r="CM256" s="525"/>
      <c r="CN256" s="525"/>
      <c r="CO256" s="525"/>
      <c r="CP256" s="525"/>
      <c r="CQ256" s="525"/>
      <c r="CR256" s="525"/>
      <c r="CS256" s="525"/>
      <c r="CT256" s="525"/>
      <c r="CU256" s="525"/>
      <c r="CV256" s="525"/>
      <c r="CW256" s="525"/>
      <c r="CX256" s="525"/>
      <c r="CY256" s="525"/>
      <c r="CZ256" s="525"/>
      <c r="DA256" s="525"/>
      <c r="DB256" s="525"/>
      <c r="DC256" s="525"/>
      <c r="DD256" s="525"/>
      <c r="DE256" s="525"/>
      <c r="DF256" s="525"/>
      <c r="DG256" s="525"/>
      <c r="DH256" s="525"/>
      <c r="DI256" s="525"/>
      <c r="DJ256" s="525"/>
      <c r="DK256" s="525"/>
      <c r="DL256" s="525"/>
      <c r="DM256" s="525"/>
      <c r="DN256" s="525"/>
      <c r="DO256" s="525"/>
      <c r="DP256" s="525"/>
      <c r="DQ256" s="525"/>
      <c r="DR256" s="525"/>
      <c r="DS256" s="525"/>
      <c r="DT256" s="525"/>
      <c r="DU256" s="525"/>
      <c r="DV256" s="525"/>
      <c r="DW256" s="525"/>
      <c r="DX256" s="525"/>
      <c r="DY256" s="525"/>
    </row>
    <row r="257" spans="1:129" s="92" customFormat="1" ht="12.75" customHeight="1">
      <c r="A257" s="356"/>
      <c r="B257" s="349" t="s">
        <v>507</v>
      </c>
      <c r="C257" s="447">
        <v>-1499</v>
      </c>
      <c r="D257" s="68">
        <v>0</v>
      </c>
      <c r="E257" s="525"/>
      <c r="F257" s="525"/>
      <c r="G257" s="525"/>
      <c r="H257" s="525"/>
      <c r="I257" s="525"/>
      <c r="J257" s="525"/>
      <c r="K257" s="525"/>
      <c r="L257" s="525"/>
      <c r="M257" s="525"/>
      <c r="N257" s="525"/>
      <c r="O257" s="525"/>
      <c r="P257" s="525"/>
      <c r="Q257" s="525"/>
      <c r="R257" s="525"/>
      <c r="S257" s="525"/>
      <c r="T257" s="525"/>
      <c r="U257" s="525"/>
      <c r="V257" s="525"/>
      <c r="W257" s="525"/>
      <c r="X257" s="525"/>
      <c r="Y257" s="525"/>
      <c r="Z257" s="525"/>
      <c r="AA257" s="525"/>
      <c r="AB257" s="525"/>
      <c r="AC257" s="525"/>
      <c r="AD257" s="525"/>
      <c r="AE257" s="525"/>
      <c r="AF257" s="525"/>
      <c r="AG257" s="525"/>
      <c r="AH257" s="525"/>
      <c r="AI257" s="525"/>
      <c r="AJ257" s="525"/>
      <c r="AK257" s="525"/>
      <c r="AL257" s="525"/>
      <c r="AM257" s="525"/>
      <c r="AN257" s="525"/>
      <c r="AO257" s="525"/>
      <c r="AP257" s="525"/>
      <c r="AQ257" s="525"/>
      <c r="AR257" s="525"/>
      <c r="AS257" s="525"/>
      <c r="AT257" s="525"/>
      <c r="AU257" s="525"/>
      <c r="AV257" s="525"/>
      <c r="AW257" s="525"/>
      <c r="AX257" s="525"/>
      <c r="AY257" s="525"/>
      <c r="AZ257" s="525"/>
      <c r="BA257" s="525"/>
      <c r="BB257" s="525"/>
      <c r="BC257" s="525"/>
      <c r="BD257" s="525"/>
      <c r="BE257" s="525"/>
      <c r="BF257" s="525"/>
      <c r="BG257" s="525"/>
      <c r="BH257" s="525"/>
      <c r="BI257" s="525"/>
      <c r="BJ257" s="525"/>
      <c r="BK257" s="525"/>
      <c r="BL257" s="525"/>
      <c r="BM257" s="525"/>
      <c r="BN257" s="525"/>
      <c r="BO257" s="525"/>
      <c r="BP257" s="525"/>
      <c r="BQ257" s="525"/>
      <c r="BR257" s="525"/>
      <c r="BS257" s="525"/>
      <c r="BT257" s="525"/>
      <c r="BU257" s="525"/>
      <c r="BV257" s="525"/>
      <c r="BW257" s="525"/>
      <c r="BX257" s="525"/>
      <c r="BY257" s="525"/>
      <c r="BZ257" s="525"/>
      <c r="CA257" s="525"/>
      <c r="CB257" s="525"/>
      <c r="CC257" s="525"/>
      <c r="CD257" s="525"/>
      <c r="CE257" s="525"/>
      <c r="CF257" s="525"/>
      <c r="CG257" s="525"/>
      <c r="CH257" s="525"/>
      <c r="CI257" s="525"/>
      <c r="CJ257" s="525"/>
      <c r="CK257" s="525"/>
      <c r="CL257" s="525"/>
      <c r="CM257" s="525"/>
      <c r="CN257" s="525"/>
      <c r="CO257" s="525"/>
      <c r="CP257" s="525"/>
      <c r="CQ257" s="525"/>
      <c r="CR257" s="525"/>
      <c r="CS257" s="525"/>
      <c r="CT257" s="525"/>
      <c r="CU257" s="525"/>
      <c r="CV257" s="525"/>
      <c r="CW257" s="525"/>
      <c r="CX257" s="525"/>
      <c r="CY257" s="525"/>
      <c r="CZ257" s="525"/>
      <c r="DA257" s="525"/>
      <c r="DB257" s="525"/>
      <c r="DC257" s="525"/>
      <c r="DD257" s="525"/>
      <c r="DE257" s="525"/>
      <c r="DF257" s="525"/>
      <c r="DG257" s="525"/>
      <c r="DH257" s="525"/>
      <c r="DI257" s="525"/>
      <c r="DJ257" s="525"/>
      <c r="DK257" s="525"/>
      <c r="DL257" s="525"/>
      <c r="DM257" s="525"/>
      <c r="DN257" s="525"/>
      <c r="DO257" s="525"/>
      <c r="DP257" s="525"/>
      <c r="DQ257" s="525"/>
      <c r="DR257" s="525"/>
      <c r="DS257" s="525"/>
      <c r="DT257" s="525"/>
      <c r="DU257" s="525"/>
      <c r="DV257" s="525"/>
      <c r="DW257" s="525"/>
      <c r="DX257" s="525"/>
      <c r="DY257" s="525"/>
    </row>
    <row r="258" spans="1:129" s="92" customFormat="1" ht="12.75" customHeight="1">
      <c r="A258" s="342"/>
      <c r="B258" s="349" t="s">
        <v>508</v>
      </c>
      <c r="C258" s="447">
        <v>1499</v>
      </c>
      <c r="D258" s="68">
        <v>0</v>
      </c>
      <c r="E258" s="525"/>
      <c r="F258" s="525"/>
      <c r="G258" s="525"/>
      <c r="H258" s="525"/>
      <c r="I258" s="525"/>
      <c r="J258" s="525"/>
      <c r="K258" s="525"/>
      <c r="L258" s="525"/>
      <c r="M258" s="525"/>
      <c r="N258" s="525"/>
      <c r="O258" s="525"/>
      <c r="P258" s="525"/>
      <c r="Q258" s="525"/>
      <c r="R258" s="525"/>
      <c r="S258" s="525"/>
      <c r="T258" s="525"/>
      <c r="U258" s="525"/>
      <c r="V258" s="525"/>
      <c r="W258" s="525"/>
      <c r="X258" s="525"/>
      <c r="Y258" s="525"/>
      <c r="Z258" s="525"/>
      <c r="AA258" s="525"/>
      <c r="AB258" s="525"/>
      <c r="AC258" s="525"/>
      <c r="AD258" s="525"/>
      <c r="AE258" s="525"/>
      <c r="AF258" s="525"/>
      <c r="AG258" s="525"/>
      <c r="AH258" s="525"/>
      <c r="AI258" s="525"/>
      <c r="AJ258" s="525"/>
      <c r="AK258" s="525"/>
      <c r="AL258" s="525"/>
      <c r="AM258" s="525"/>
      <c r="AN258" s="525"/>
      <c r="AO258" s="525"/>
      <c r="AP258" s="525"/>
      <c r="AQ258" s="525"/>
      <c r="AR258" s="525"/>
      <c r="AS258" s="525"/>
      <c r="AT258" s="525"/>
      <c r="AU258" s="525"/>
      <c r="AV258" s="525"/>
      <c r="AW258" s="525"/>
      <c r="AX258" s="525"/>
      <c r="AY258" s="525"/>
      <c r="AZ258" s="525"/>
      <c r="BA258" s="525"/>
      <c r="BB258" s="525"/>
      <c r="BC258" s="525"/>
      <c r="BD258" s="525"/>
      <c r="BE258" s="525"/>
      <c r="BF258" s="525"/>
      <c r="BG258" s="525"/>
      <c r="BH258" s="525"/>
      <c r="BI258" s="525"/>
      <c r="BJ258" s="525"/>
      <c r="BK258" s="525"/>
      <c r="BL258" s="525"/>
      <c r="BM258" s="525"/>
      <c r="BN258" s="525"/>
      <c r="BO258" s="525"/>
      <c r="BP258" s="525"/>
      <c r="BQ258" s="525"/>
      <c r="BR258" s="525"/>
      <c r="BS258" s="525"/>
      <c r="BT258" s="525"/>
      <c r="BU258" s="525"/>
      <c r="BV258" s="525"/>
      <c r="BW258" s="525"/>
      <c r="BX258" s="525"/>
      <c r="BY258" s="525"/>
      <c r="BZ258" s="525"/>
      <c r="CA258" s="525"/>
      <c r="CB258" s="525"/>
      <c r="CC258" s="525"/>
      <c r="CD258" s="525"/>
      <c r="CE258" s="525"/>
      <c r="CF258" s="525"/>
      <c r="CG258" s="525"/>
      <c r="CH258" s="525"/>
      <c r="CI258" s="525"/>
      <c r="CJ258" s="525"/>
      <c r="CK258" s="525"/>
      <c r="CL258" s="525"/>
      <c r="CM258" s="525"/>
      <c r="CN258" s="525"/>
      <c r="CO258" s="525"/>
      <c r="CP258" s="525"/>
      <c r="CQ258" s="525"/>
      <c r="CR258" s="525"/>
      <c r="CS258" s="525"/>
      <c r="CT258" s="525"/>
      <c r="CU258" s="525"/>
      <c r="CV258" s="525"/>
      <c r="CW258" s="525"/>
      <c r="CX258" s="525"/>
      <c r="CY258" s="525"/>
      <c r="CZ258" s="525"/>
      <c r="DA258" s="525"/>
      <c r="DB258" s="525"/>
      <c r="DC258" s="525"/>
      <c r="DD258" s="525"/>
      <c r="DE258" s="525"/>
      <c r="DF258" s="525"/>
      <c r="DG258" s="525"/>
      <c r="DH258" s="525"/>
      <c r="DI258" s="525"/>
      <c r="DJ258" s="525"/>
      <c r="DK258" s="525"/>
      <c r="DL258" s="525"/>
      <c r="DM258" s="525"/>
      <c r="DN258" s="525"/>
      <c r="DO258" s="525"/>
      <c r="DP258" s="525"/>
      <c r="DQ258" s="525"/>
      <c r="DR258" s="525"/>
      <c r="DS258" s="525"/>
      <c r="DT258" s="525"/>
      <c r="DU258" s="525"/>
      <c r="DV258" s="525"/>
      <c r="DW258" s="525"/>
      <c r="DX258" s="525"/>
      <c r="DY258" s="525"/>
    </row>
    <row r="259" spans="1:129" s="92" customFormat="1" ht="12.75" customHeight="1">
      <c r="A259" s="361" t="s">
        <v>1222</v>
      </c>
      <c r="B259" s="142" t="s">
        <v>629</v>
      </c>
      <c r="C259" s="385">
        <v>1499</v>
      </c>
      <c r="D259" s="235">
        <v>0</v>
      </c>
      <c r="E259" s="525"/>
      <c r="F259" s="525"/>
      <c r="G259" s="525"/>
      <c r="H259" s="525"/>
      <c r="I259" s="525"/>
      <c r="J259" s="525"/>
      <c r="K259" s="525"/>
      <c r="L259" s="525"/>
      <c r="M259" s="525"/>
      <c r="N259" s="525"/>
      <c r="O259" s="525"/>
      <c r="P259" s="525"/>
      <c r="Q259" s="525"/>
      <c r="R259" s="525"/>
      <c r="S259" s="525"/>
      <c r="T259" s="525"/>
      <c r="U259" s="525"/>
      <c r="V259" s="525"/>
      <c r="W259" s="525"/>
      <c r="X259" s="525"/>
      <c r="Y259" s="525"/>
      <c r="Z259" s="525"/>
      <c r="AA259" s="525"/>
      <c r="AB259" s="525"/>
      <c r="AC259" s="525"/>
      <c r="AD259" s="525"/>
      <c r="AE259" s="525"/>
      <c r="AF259" s="525"/>
      <c r="AG259" s="525"/>
      <c r="AH259" s="525"/>
      <c r="AI259" s="525"/>
      <c r="AJ259" s="525"/>
      <c r="AK259" s="525"/>
      <c r="AL259" s="525"/>
      <c r="AM259" s="525"/>
      <c r="AN259" s="525"/>
      <c r="AO259" s="525"/>
      <c r="AP259" s="525"/>
      <c r="AQ259" s="525"/>
      <c r="AR259" s="525"/>
      <c r="AS259" s="525"/>
      <c r="AT259" s="525"/>
      <c r="AU259" s="525"/>
      <c r="AV259" s="525"/>
      <c r="AW259" s="525"/>
      <c r="AX259" s="525"/>
      <c r="AY259" s="525"/>
      <c r="AZ259" s="525"/>
      <c r="BA259" s="525"/>
      <c r="BB259" s="525"/>
      <c r="BC259" s="525"/>
      <c r="BD259" s="525"/>
      <c r="BE259" s="525"/>
      <c r="BF259" s="525"/>
      <c r="BG259" s="525"/>
      <c r="BH259" s="525"/>
      <c r="BI259" s="525"/>
      <c r="BJ259" s="525"/>
      <c r="BK259" s="525"/>
      <c r="BL259" s="525"/>
      <c r="BM259" s="525"/>
      <c r="BN259" s="525"/>
      <c r="BO259" s="525"/>
      <c r="BP259" s="525"/>
      <c r="BQ259" s="525"/>
      <c r="BR259" s="525"/>
      <c r="BS259" s="525"/>
      <c r="BT259" s="525"/>
      <c r="BU259" s="525"/>
      <c r="BV259" s="525"/>
      <c r="BW259" s="525"/>
      <c r="BX259" s="525"/>
      <c r="BY259" s="525"/>
      <c r="BZ259" s="525"/>
      <c r="CA259" s="525"/>
      <c r="CB259" s="525"/>
      <c r="CC259" s="525"/>
      <c r="CD259" s="525"/>
      <c r="CE259" s="525"/>
      <c r="CF259" s="525"/>
      <c r="CG259" s="525"/>
      <c r="CH259" s="525"/>
      <c r="CI259" s="525"/>
      <c r="CJ259" s="525"/>
      <c r="CK259" s="525"/>
      <c r="CL259" s="525"/>
      <c r="CM259" s="525"/>
      <c r="CN259" s="525"/>
      <c r="CO259" s="525"/>
      <c r="CP259" s="525"/>
      <c r="CQ259" s="525"/>
      <c r="CR259" s="525"/>
      <c r="CS259" s="525"/>
      <c r="CT259" s="525"/>
      <c r="CU259" s="525"/>
      <c r="CV259" s="525"/>
      <c r="CW259" s="525"/>
      <c r="CX259" s="525"/>
      <c r="CY259" s="525"/>
      <c r="CZ259" s="525"/>
      <c r="DA259" s="525"/>
      <c r="DB259" s="525"/>
      <c r="DC259" s="525"/>
      <c r="DD259" s="525"/>
      <c r="DE259" s="525"/>
      <c r="DF259" s="525"/>
      <c r="DG259" s="525"/>
      <c r="DH259" s="525"/>
      <c r="DI259" s="525"/>
      <c r="DJ259" s="525"/>
      <c r="DK259" s="525"/>
      <c r="DL259" s="525"/>
      <c r="DM259" s="525"/>
      <c r="DN259" s="525"/>
      <c r="DO259" s="525"/>
      <c r="DP259" s="525"/>
      <c r="DQ259" s="525"/>
      <c r="DR259" s="525"/>
      <c r="DS259" s="525"/>
      <c r="DT259" s="525"/>
      <c r="DU259" s="525"/>
      <c r="DV259" s="525"/>
      <c r="DW259" s="525"/>
      <c r="DX259" s="525"/>
      <c r="DY259" s="525"/>
    </row>
    <row r="260" spans="1:129" s="92" customFormat="1" ht="12.75" customHeight="1">
      <c r="A260" s="361"/>
      <c r="B260" s="549" t="s">
        <v>1249</v>
      </c>
      <c r="C260" s="385"/>
      <c r="D260" s="235"/>
      <c r="E260" s="525"/>
      <c r="F260" s="525"/>
      <c r="G260" s="525"/>
      <c r="H260" s="525"/>
      <c r="I260" s="525"/>
      <c r="J260" s="525"/>
      <c r="K260" s="525"/>
      <c r="L260" s="525"/>
      <c r="M260" s="525"/>
      <c r="N260" s="525"/>
      <c r="O260" s="525"/>
      <c r="P260" s="525"/>
      <c r="Q260" s="525"/>
      <c r="R260" s="525"/>
      <c r="S260" s="525"/>
      <c r="T260" s="525"/>
      <c r="U260" s="525"/>
      <c r="V260" s="525"/>
      <c r="W260" s="525"/>
      <c r="X260" s="525"/>
      <c r="Y260" s="525"/>
      <c r="Z260" s="525"/>
      <c r="AA260" s="525"/>
      <c r="AB260" s="525"/>
      <c r="AC260" s="525"/>
      <c r="AD260" s="525"/>
      <c r="AE260" s="525"/>
      <c r="AF260" s="525"/>
      <c r="AG260" s="525"/>
      <c r="AH260" s="525"/>
      <c r="AI260" s="525"/>
      <c r="AJ260" s="525"/>
      <c r="AK260" s="525"/>
      <c r="AL260" s="525"/>
      <c r="AM260" s="525"/>
      <c r="AN260" s="525"/>
      <c r="AO260" s="525"/>
      <c r="AP260" s="525"/>
      <c r="AQ260" s="525"/>
      <c r="AR260" s="525"/>
      <c r="AS260" s="525"/>
      <c r="AT260" s="525"/>
      <c r="AU260" s="525"/>
      <c r="AV260" s="525"/>
      <c r="AW260" s="525"/>
      <c r="AX260" s="525"/>
      <c r="AY260" s="525"/>
      <c r="AZ260" s="525"/>
      <c r="BA260" s="525"/>
      <c r="BB260" s="525"/>
      <c r="BC260" s="525"/>
      <c r="BD260" s="525"/>
      <c r="BE260" s="525"/>
      <c r="BF260" s="525"/>
      <c r="BG260" s="525"/>
      <c r="BH260" s="525"/>
      <c r="BI260" s="525"/>
      <c r="BJ260" s="525"/>
      <c r="BK260" s="525"/>
      <c r="BL260" s="525"/>
      <c r="BM260" s="525"/>
      <c r="BN260" s="525"/>
      <c r="BO260" s="525"/>
      <c r="BP260" s="525"/>
      <c r="BQ260" s="525"/>
      <c r="BR260" s="525"/>
      <c r="BS260" s="525"/>
      <c r="BT260" s="525"/>
      <c r="BU260" s="525"/>
      <c r="BV260" s="525"/>
      <c r="BW260" s="525"/>
      <c r="BX260" s="525"/>
      <c r="BY260" s="525"/>
      <c r="BZ260" s="525"/>
      <c r="CA260" s="525"/>
      <c r="CB260" s="525"/>
      <c r="CC260" s="525"/>
      <c r="CD260" s="525"/>
      <c r="CE260" s="525"/>
      <c r="CF260" s="525"/>
      <c r="CG260" s="525"/>
      <c r="CH260" s="525"/>
      <c r="CI260" s="525"/>
      <c r="CJ260" s="525"/>
      <c r="CK260" s="525"/>
      <c r="CL260" s="525"/>
      <c r="CM260" s="525"/>
      <c r="CN260" s="525"/>
      <c r="CO260" s="525"/>
      <c r="CP260" s="525"/>
      <c r="CQ260" s="525"/>
      <c r="CR260" s="525"/>
      <c r="CS260" s="525"/>
      <c r="CT260" s="525"/>
      <c r="CU260" s="525"/>
      <c r="CV260" s="525"/>
      <c r="CW260" s="525"/>
      <c r="CX260" s="525"/>
      <c r="CY260" s="525"/>
      <c r="CZ260" s="525"/>
      <c r="DA260" s="525"/>
      <c r="DB260" s="525"/>
      <c r="DC260" s="525"/>
      <c r="DD260" s="525"/>
      <c r="DE260" s="525"/>
      <c r="DF260" s="525"/>
      <c r="DG260" s="525"/>
      <c r="DH260" s="525"/>
      <c r="DI260" s="525"/>
      <c r="DJ260" s="525"/>
      <c r="DK260" s="525"/>
      <c r="DL260" s="525"/>
      <c r="DM260" s="525"/>
      <c r="DN260" s="525"/>
      <c r="DO260" s="525"/>
      <c r="DP260" s="525"/>
      <c r="DQ260" s="525"/>
      <c r="DR260" s="525"/>
      <c r="DS260" s="525"/>
      <c r="DT260" s="525"/>
      <c r="DU260" s="525"/>
      <c r="DV260" s="525"/>
      <c r="DW260" s="525"/>
      <c r="DX260" s="525"/>
      <c r="DY260" s="525"/>
    </row>
    <row r="261" spans="1:129" s="527" customFormat="1" ht="12.75" customHeight="1">
      <c r="A261" s="551"/>
      <c r="B261" s="544" t="s">
        <v>1225</v>
      </c>
      <c r="C261" s="447">
        <v>16199</v>
      </c>
      <c r="D261" s="68">
        <v>0</v>
      </c>
      <c r="E261" s="526"/>
      <c r="F261" s="526"/>
      <c r="G261" s="526"/>
      <c r="H261" s="526"/>
      <c r="I261" s="526"/>
      <c r="J261" s="526"/>
      <c r="K261" s="526"/>
      <c r="L261" s="526"/>
      <c r="M261" s="526"/>
      <c r="N261" s="526"/>
      <c r="O261" s="526"/>
      <c r="P261" s="526"/>
      <c r="Q261" s="526"/>
      <c r="R261" s="526"/>
      <c r="S261" s="526"/>
      <c r="T261" s="526"/>
      <c r="U261" s="526"/>
      <c r="V261" s="526"/>
      <c r="W261" s="526"/>
      <c r="X261" s="526"/>
      <c r="Y261" s="526"/>
      <c r="Z261" s="526"/>
      <c r="AA261" s="526"/>
      <c r="AB261" s="526"/>
      <c r="AC261" s="526"/>
      <c r="AD261" s="526"/>
      <c r="AE261" s="526"/>
      <c r="AF261" s="526"/>
      <c r="AG261" s="526"/>
      <c r="AH261" s="526"/>
      <c r="AI261" s="526"/>
      <c r="AJ261" s="526"/>
      <c r="AK261" s="526"/>
      <c r="AL261" s="526"/>
      <c r="AM261" s="526"/>
      <c r="AN261" s="526"/>
      <c r="AO261" s="526"/>
      <c r="AP261" s="526"/>
      <c r="AQ261" s="526"/>
      <c r="AR261" s="526"/>
      <c r="AS261" s="526"/>
      <c r="AT261" s="526"/>
      <c r="AU261" s="526"/>
      <c r="AV261" s="526"/>
      <c r="AW261" s="526"/>
      <c r="AX261" s="526"/>
      <c r="AY261" s="526"/>
      <c r="AZ261" s="526"/>
      <c r="BA261" s="526"/>
      <c r="BB261" s="526"/>
      <c r="BC261" s="526"/>
      <c r="BD261" s="526"/>
      <c r="BE261" s="526"/>
      <c r="BF261" s="526"/>
      <c r="BG261" s="526"/>
      <c r="BH261" s="526"/>
      <c r="BI261" s="526"/>
      <c r="BJ261" s="526"/>
      <c r="BK261" s="526"/>
      <c r="BL261" s="526"/>
      <c r="BM261" s="526"/>
      <c r="BN261" s="526"/>
      <c r="BO261" s="526"/>
      <c r="BP261" s="526"/>
      <c r="BQ261" s="526"/>
      <c r="BR261" s="526"/>
      <c r="BS261" s="526"/>
      <c r="BT261" s="526"/>
      <c r="BU261" s="526"/>
      <c r="BV261" s="526"/>
      <c r="BW261" s="526"/>
      <c r="BX261" s="526"/>
      <c r="BY261" s="526"/>
      <c r="BZ261" s="526"/>
      <c r="CA261" s="526"/>
      <c r="CB261" s="526"/>
      <c r="CC261" s="526"/>
      <c r="CD261" s="526"/>
      <c r="CE261" s="526"/>
      <c r="CF261" s="526"/>
      <c r="CG261" s="526"/>
      <c r="CH261" s="526"/>
      <c r="CI261" s="526"/>
      <c r="CJ261" s="526"/>
      <c r="CK261" s="526"/>
      <c r="CL261" s="526"/>
      <c r="CM261" s="526"/>
      <c r="CN261" s="526"/>
      <c r="CO261" s="526"/>
      <c r="CP261" s="526"/>
      <c r="CQ261" s="526"/>
      <c r="CR261" s="526"/>
      <c r="CS261" s="526"/>
      <c r="CT261" s="526"/>
      <c r="CU261" s="526"/>
      <c r="CV261" s="526"/>
      <c r="CW261" s="526"/>
      <c r="CX261" s="526"/>
      <c r="CY261" s="526"/>
      <c r="CZ261" s="526"/>
      <c r="DA261" s="526"/>
      <c r="DB261" s="526"/>
      <c r="DC261" s="526"/>
      <c r="DD261" s="526"/>
      <c r="DE261" s="526"/>
      <c r="DF261" s="526"/>
      <c r="DG261" s="526"/>
      <c r="DH261" s="526"/>
      <c r="DI261" s="526"/>
      <c r="DJ261" s="526"/>
      <c r="DK261" s="526"/>
      <c r="DL261" s="526"/>
      <c r="DM261" s="526"/>
      <c r="DN261" s="526"/>
      <c r="DO261" s="526"/>
      <c r="DP261" s="526"/>
      <c r="DQ261" s="526"/>
      <c r="DR261" s="526"/>
      <c r="DS261" s="526"/>
      <c r="DT261" s="526"/>
      <c r="DU261" s="526"/>
      <c r="DV261" s="526"/>
      <c r="DW261" s="526"/>
      <c r="DX261" s="526"/>
      <c r="DY261" s="526"/>
    </row>
    <row r="262" spans="1:129" s="92" customFormat="1" ht="12.75" customHeight="1">
      <c r="A262" s="520"/>
      <c r="B262" s="552" t="s">
        <v>974</v>
      </c>
      <c r="C262" s="447">
        <v>9714</v>
      </c>
      <c r="D262" s="68">
        <v>291</v>
      </c>
      <c r="E262" s="525"/>
      <c r="F262" s="525"/>
      <c r="G262" s="525"/>
      <c r="H262" s="525"/>
      <c r="I262" s="525"/>
      <c r="J262" s="525"/>
      <c r="K262" s="525"/>
      <c r="L262" s="525"/>
      <c r="M262" s="525"/>
      <c r="N262" s="525"/>
      <c r="O262" s="525"/>
      <c r="P262" s="525"/>
      <c r="Q262" s="525"/>
      <c r="R262" s="525"/>
      <c r="S262" s="525"/>
      <c r="T262" s="525"/>
      <c r="U262" s="525"/>
      <c r="V262" s="525"/>
      <c r="W262" s="525"/>
      <c r="X262" s="525"/>
      <c r="Y262" s="525"/>
      <c r="Z262" s="525"/>
      <c r="AA262" s="525"/>
      <c r="AB262" s="525"/>
      <c r="AC262" s="525"/>
      <c r="AD262" s="525"/>
      <c r="AE262" s="525"/>
      <c r="AF262" s="525"/>
      <c r="AG262" s="525"/>
      <c r="AH262" s="525"/>
      <c r="AI262" s="525"/>
      <c r="AJ262" s="525"/>
      <c r="AK262" s="525"/>
      <c r="AL262" s="525"/>
      <c r="AM262" s="525"/>
      <c r="AN262" s="525"/>
      <c r="AO262" s="525"/>
      <c r="AP262" s="525"/>
      <c r="AQ262" s="525"/>
      <c r="AR262" s="525"/>
      <c r="AS262" s="525"/>
      <c r="AT262" s="525"/>
      <c r="AU262" s="525"/>
      <c r="AV262" s="525"/>
      <c r="AW262" s="525"/>
      <c r="AX262" s="525"/>
      <c r="AY262" s="525"/>
      <c r="AZ262" s="525"/>
      <c r="BA262" s="525"/>
      <c r="BB262" s="525"/>
      <c r="BC262" s="525"/>
      <c r="BD262" s="525"/>
      <c r="BE262" s="525"/>
      <c r="BF262" s="525"/>
      <c r="BG262" s="525"/>
      <c r="BH262" s="525"/>
      <c r="BI262" s="525"/>
      <c r="BJ262" s="525"/>
      <c r="BK262" s="525"/>
      <c r="BL262" s="525"/>
      <c r="BM262" s="525"/>
      <c r="BN262" s="525"/>
      <c r="BO262" s="525"/>
      <c r="BP262" s="525"/>
      <c r="BQ262" s="525"/>
      <c r="BR262" s="525"/>
      <c r="BS262" s="525"/>
      <c r="BT262" s="525"/>
      <c r="BU262" s="525"/>
      <c r="BV262" s="525"/>
      <c r="BW262" s="525"/>
      <c r="BX262" s="525"/>
      <c r="BY262" s="525"/>
      <c r="BZ262" s="525"/>
      <c r="CA262" s="525"/>
      <c r="CB262" s="525"/>
      <c r="CC262" s="525"/>
      <c r="CD262" s="525"/>
      <c r="CE262" s="525"/>
      <c r="CF262" s="525"/>
      <c r="CG262" s="525"/>
      <c r="CH262" s="525"/>
      <c r="CI262" s="525"/>
      <c r="CJ262" s="525"/>
      <c r="CK262" s="525"/>
      <c r="CL262" s="525"/>
      <c r="CM262" s="525"/>
      <c r="CN262" s="525"/>
      <c r="CO262" s="525"/>
      <c r="CP262" s="525"/>
      <c r="CQ262" s="525"/>
      <c r="CR262" s="525"/>
      <c r="CS262" s="525"/>
      <c r="CT262" s="525"/>
      <c r="CU262" s="525"/>
      <c r="CV262" s="525"/>
      <c r="CW262" s="525"/>
      <c r="CX262" s="525"/>
      <c r="CY262" s="525"/>
      <c r="CZ262" s="525"/>
      <c r="DA262" s="525"/>
      <c r="DB262" s="525"/>
      <c r="DC262" s="525"/>
      <c r="DD262" s="525"/>
      <c r="DE262" s="525"/>
      <c r="DF262" s="525"/>
      <c r="DG262" s="525"/>
      <c r="DH262" s="525"/>
      <c r="DI262" s="525"/>
      <c r="DJ262" s="525"/>
      <c r="DK262" s="525"/>
      <c r="DL262" s="525"/>
      <c r="DM262" s="525"/>
      <c r="DN262" s="525"/>
      <c r="DO262" s="525"/>
      <c r="DP262" s="525"/>
      <c r="DQ262" s="525"/>
      <c r="DR262" s="525"/>
      <c r="DS262" s="525"/>
      <c r="DT262" s="525"/>
      <c r="DU262" s="525"/>
      <c r="DV262" s="525"/>
      <c r="DW262" s="525"/>
      <c r="DX262" s="525"/>
      <c r="DY262" s="525"/>
    </row>
    <row r="263" spans="1:129" s="92" customFormat="1" ht="12.75" customHeight="1">
      <c r="A263" s="342" t="s">
        <v>880</v>
      </c>
      <c r="B263" s="531" t="s">
        <v>1226</v>
      </c>
      <c r="C263" s="385">
        <v>9714</v>
      </c>
      <c r="D263" s="235">
        <v>291</v>
      </c>
      <c r="E263" s="525"/>
      <c r="F263" s="525"/>
      <c r="G263" s="525"/>
      <c r="H263" s="525"/>
      <c r="I263" s="525"/>
      <c r="J263" s="525"/>
      <c r="K263" s="525"/>
      <c r="L263" s="525"/>
      <c r="M263" s="525"/>
      <c r="N263" s="525"/>
      <c r="O263" s="525"/>
      <c r="P263" s="525"/>
      <c r="Q263" s="525"/>
      <c r="R263" s="525"/>
      <c r="S263" s="525"/>
      <c r="T263" s="525"/>
      <c r="U263" s="525"/>
      <c r="V263" s="525"/>
      <c r="W263" s="525"/>
      <c r="X263" s="525"/>
      <c r="Y263" s="525"/>
      <c r="Z263" s="525"/>
      <c r="AA263" s="525"/>
      <c r="AB263" s="525"/>
      <c r="AC263" s="525"/>
      <c r="AD263" s="525"/>
      <c r="AE263" s="525"/>
      <c r="AF263" s="525"/>
      <c r="AG263" s="525"/>
      <c r="AH263" s="525"/>
      <c r="AI263" s="525"/>
      <c r="AJ263" s="525"/>
      <c r="AK263" s="525"/>
      <c r="AL263" s="525"/>
      <c r="AM263" s="525"/>
      <c r="AN263" s="525"/>
      <c r="AO263" s="525"/>
      <c r="AP263" s="525"/>
      <c r="AQ263" s="525"/>
      <c r="AR263" s="525"/>
      <c r="AS263" s="525"/>
      <c r="AT263" s="525"/>
      <c r="AU263" s="525"/>
      <c r="AV263" s="525"/>
      <c r="AW263" s="525"/>
      <c r="AX263" s="525"/>
      <c r="AY263" s="525"/>
      <c r="AZ263" s="525"/>
      <c r="BA263" s="525"/>
      <c r="BB263" s="525"/>
      <c r="BC263" s="525"/>
      <c r="BD263" s="525"/>
      <c r="BE263" s="525"/>
      <c r="BF263" s="525"/>
      <c r="BG263" s="525"/>
      <c r="BH263" s="525"/>
      <c r="BI263" s="525"/>
      <c r="BJ263" s="525"/>
      <c r="BK263" s="525"/>
      <c r="BL263" s="525"/>
      <c r="BM263" s="525"/>
      <c r="BN263" s="525"/>
      <c r="BO263" s="525"/>
      <c r="BP263" s="525"/>
      <c r="BQ263" s="525"/>
      <c r="BR263" s="525"/>
      <c r="BS263" s="525"/>
      <c r="BT263" s="525"/>
      <c r="BU263" s="525"/>
      <c r="BV263" s="525"/>
      <c r="BW263" s="525"/>
      <c r="BX263" s="525"/>
      <c r="BY263" s="525"/>
      <c r="BZ263" s="525"/>
      <c r="CA263" s="525"/>
      <c r="CB263" s="525"/>
      <c r="CC263" s="525"/>
      <c r="CD263" s="525"/>
      <c r="CE263" s="525"/>
      <c r="CF263" s="525"/>
      <c r="CG263" s="525"/>
      <c r="CH263" s="525"/>
      <c r="CI263" s="525"/>
      <c r="CJ263" s="525"/>
      <c r="CK263" s="525"/>
      <c r="CL263" s="525"/>
      <c r="CM263" s="525"/>
      <c r="CN263" s="525"/>
      <c r="CO263" s="525"/>
      <c r="CP263" s="525"/>
      <c r="CQ263" s="525"/>
      <c r="CR263" s="525"/>
      <c r="CS263" s="525"/>
      <c r="CT263" s="525"/>
      <c r="CU263" s="525"/>
      <c r="CV263" s="525"/>
      <c r="CW263" s="525"/>
      <c r="CX263" s="525"/>
      <c r="CY263" s="525"/>
      <c r="CZ263" s="525"/>
      <c r="DA263" s="525"/>
      <c r="DB263" s="525"/>
      <c r="DC263" s="525"/>
      <c r="DD263" s="525"/>
      <c r="DE263" s="525"/>
      <c r="DF263" s="525"/>
      <c r="DG263" s="525"/>
      <c r="DH263" s="525"/>
      <c r="DI263" s="525"/>
      <c r="DJ263" s="525"/>
      <c r="DK263" s="525"/>
      <c r="DL263" s="525"/>
      <c r="DM263" s="525"/>
      <c r="DN263" s="525"/>
      <c r="DO263" s="525"/>
      <c r="DP263" s="525"/>
      <c r="DQ263" s="525"/>
      <c r="DR263" s="525"/>
      <c r="DS263" s="525"/>
      <c r="DT263" s="525"/>
      <c r="DU263" s="525"/>
      <c r="DV263" s="525"/>
      <c r="DW263" s="525"/>
      <c r="DX263" s="525"/>
      <c r="DY263" s="525"/>
    </row>
    <row r="264" spans="1:129" s="92" customFormat="1" ht="12.75" customHeight="1">
      <c r="A264" s="350" t="s">
        <v>882</v>
      </c>
      <c r="B264" s="531" t="s">
        <v>1227</v>
      </c>
      <c r="C264" s="385">
        <v>9714</v>
      </c>
      <c r="D264" s="235">
        <v>291</v>
      </c>
      <c r="E264" s="525"/>
      <c r="F264" s="525"/>
      <c r="G264" s="525"/>
      <c r="H264" s="525"/>
      <c r="I264" s="525"/>
      <c r="J264" s="525"/>
      <c r="K264" s="525"/>
      <c r="L264" s="525"/>
      <c r="M264" s="525"/>
      <c r="N264" s="525"/>
      <c r="O264" s="525"/>
      <c r="P264" s="525"/>
      <c r="Q264" s="525"/>
      <c r="R264" s="525"/>
      <c r="S264" s="525"/>
      <c r="T264" s="525"/>
      <c r="U264" s="525"/>
      <c r="V264" s="525"/>
      <c r="W264" s="525"/>
      <c r="X264" s="525"/>
      <c r="Y264" s="525"/>
      <c r="Z264" s="525"/>
      <c r="AA264" s="525"/>
      <c r="AB264" s="525"/>
      <c r="AC264" s="525"/>
      <c r="AD264" s="525"/>
      <c r="AE264" s="525"/>
      <c r="AF264" s="525"/>
      <c r="AG264" s="525"/>
      <c r="AH264" s="525"/>
      <c r="AI264" s="525"/>
      <c r="AJ264" s="525"/>
      <c r="AK264" s="525"/>
      <c r="AL264" s="525"/>
      <c r="AM264" s="525"/>
      <c r="AN264" s="525"/>
      <c r="AO264" s="525"/>
      <c r="AP264" s="525"/>
      <c r="AQ264" s="525"/>
      <c r="AR264" s="525"/>
      <c r="AS264" s="525"/>
      <c r="AT264" s="525"/>
      <c r="AU264" s="525"/>
      <c r="AV264" s="525"/>
      <c r="AW264" s="525"/>
      <c r="AX264" s="525"/>
      <c r="AY264" s="525"/>
      <c r="AZ264" s="525"/>
      <c r="BA264" s="525"/>
      <c r="BB264" s="525"/>
      <c r="BC264" s="525"/>
      <c r="BD264" s="525"/>
      <c r="BE264" s="525"/>
      <c r="BF264" s="525"/>
      <c r="BG264" s="525"/>
      <c r="BH264" s="525"/>
      <c r="BI264" s="525"/>
      <c r="BJ264" s="525"/>
      <c r="BK264" s="525"/>
      <c r="BL264" s="525"/>
      <c r="BM264" s="525"/>
      <c r="BN264" s="525"/>
      <c r="BO264" s="525"/>
      <c r="BP264" s="525"/>
      <c r="BQ264" s="525"/>
      <c r="BR264" s="525"/>
      <c r="BS264" s="525"/>
      <c r="BT264" s="525"/>
      <c r="BU264" s="525"/>
      <c r="BV264" s="525"/>
      <c r="BW264" s="525"/>
      <c r="BX264" s="525"/>
      <c r="BY264" s="525"/>
      <c r="BZ264" s="525"/>
      <c r="CA264" s="525"/>
      <c r="CB264" s="525"/>
      <c r="CC264" s="525"/>
      <c r="CD264" s="525"/>
      <c r="CE264" s="525"/>
      <c r="CF264" s="525"/>
      <c r="CG264" s="525"/>
      <c r="CH264" s="525"/>
      <c r="CI264" s="525"/>
      <c r="CJ264" s="525"/>
      <c r="CK264" s="525"/>
      <c r="CL264" s="525"/>
      <c r="CM264" s="525"/>
      <c r="CN264" s="525"/>
      <c r="CO264" s="525"/>
      <c r="CP264" s="525"/>
      <c r="CQ264" s="525"/>
      <c r="CR264" s="525"/>
      <c r="CS264" s="525"/>
      <c r="CT264" s="525"/>
      <c r="CU264" s="525"/>
      <c r="CV264" s="525"/>
      <c r="CW264" s="525"/>
      <c r="CX264" s="525"/>
      <c r="CY264" s="525"/>
      <c r="CZ264" s="525"/>
      <c r="DA264" s="525"/>
      <c r="DB264" s="525"/>
      <c r="DC264" s="525"/>
      <c r="DD264" s="525"/>
      <c r="DE264" s="525"/>
      <c r="DF264" s="525"/>
      <c r="DG264" s="525"/>
      <c r="DH264" s="525"/>
      <c r="DI264" s="525"/>
      <c r="DJ264" s="525"/>
      <c r="DK264" s="525"/>
      <c r="DL264" s="525"/>
      <c r="DM264" s="525"/>
      <c r="DN264" s="525"/>
      <c r="DO264" s="525"/>
      <c r="DP264" s="525"/>
      <c r="DQ264" s="525"/>
      <c r="DR264" s="525"/>
      <c r="DS264" s="525"/>
      <c r="DT264" s="525"/>
      <c r="DU264" s="525"/>
      <c r="DV264" s="525"/>
      <c r="DW264" s="525"/>
      <c r="DX264" s="525"/>
      <c r="DY264" s="525"/>
    </row>
    <row r="265" spans="1:129" s="92" customFormat="1" ht="12.75" customHeight="1">
      <c r="A265" s="350">
        <v>1000</v>
      </c>
      <c r="B265" s="351" t="s">
        <v>1228</v>
      </c>
      <c r="C265" s="385">
        <v>8515</v>
      </c>
      <c r="D265" s="235">
        <v>291</v>
      </c>
      <c r="E265" s="525"/>
      <c r="F265" s="525"/>
      <c r="G265" s="525"/>
      <c r="H265" s="525"/>
      <c r="I265" s="525"/>
      <c r="J265" s="525"/>
      <c r="K265" s="525"/>
      <c r="L265" s="525"/>
      <c r="M265" s="525"/>
      <c r="N265" s="525"/>
      <c r="O265" s="525"/>
      <c r="P265" s="525"/>
      <c r="Q265" s="525"/>
      <c r="R265" s="525"/>
      <c r="S265" s="525"/>
      <c r="T265" s="525"/>
      <c r="U265" s="525"/>
      <c r="V265" s="525"/>
      <c r="W265" s="525"/>
      <c r="X265" s="525"/>
      <c r="Y265" s="525"/>
      <c r="Z265" s="525"/>
      <c r="AA265" s="525"/>
      <c r="AB265" s="525"/>
      <c r="AC265" s="525"/>
      <c r="AD265" s="525"/>
      <c r="AE265" s="525"/>
      <c r="AF265" s="525"/>
      <c r="AG265" s="525"/>
      <c r="AH265" s="525"/>
      <c r="AI265" s="525"/>
      <c r="AJ265" s="525"/>
      <c r="AK265" s="525"/>
      <c r="AL265" s="525"/>
      <c r="AM265" s="525"/>
      <c r="AN265" s="525"/>
      <c r="AO265" s="525"/>
      <c r="AP265" s="525"/>
      <c r="AQ265" s="525"/>
      <c r="AR265" s="525"/>
      <c r="AS265" s="525"/>
      <c r="AT265" s="525"/>
      <c r="AU265" s="525"/>
      <c r="AV265" s="525"/>
      <c r="AW265" s="525"/>
      <c r="AX265" s="525"/>
      <c r="AY265" s="525"/>
      <c r="AZ265" s="525"/>
      <c r="BA265" s="525"/>
      <c r="BB265" s="525"/>
      <c r="BC265" s="525"/>
      <c r="BD265" s="525"/>
      <c r="BE265" s="525"/>
      <c r="BF265" s="525"/>
      <c r="BG265" s="525"/>
      <c r="BH265" s="525"/>
      <c r="BI265" s="525"/>
      <c r="BJ265" s="525"/>
      <c r="BK265" s="525"/>
      <c r="BL265" s="525"/>
      <c r="BM265" s="525"/>
      <c r="BN265" s="525"/>
      <c r="BO265" s="525"/>
      <c r="BP265" s="525"/>
      <c r="BQ265" s="525"/>
      <c r="BR265" s="525"/>
      <c r="BS265" s="525"/>
      <c r="BT265" s="525"/>
      <c r="BU265" s="525"/>
      <c r="BV265" s="525"/>
      <c r="BW265" s="525"/>
      <c r="BX265" s="525"/>
      <c r="BY265" s="525"/>
      <c r="BZ265" s="525"/>
      <c r="CA265" s="525"/>
      <c r="CB265" s="525"/>
      <c r="CC265" s="525"/>
      <c r="CD265" s="525"/>
      <c r="CE265" s="525"/>
      <c r="CF265" s="525"/>
      <c r="CG265" s="525"/>
      <c r="CH265" s="525"/>
      <c r="CI265" s="525"/>
      <c r="CJ265" s="525"/>
      <c r="CK265" s="525"/>
      <c r="CL265" s="525"/>
      <c r="CM265" s="525"/>
      <c r="CN265" s="525"/>
      <c r="CO265" s="525"/>
      <c r="CP265" s="525"/>
      <c r="CQ265" s="525"/>
      <c r="CR265" s="525"/>
      <c r="CS265" s="525"/>
      <c r="CT265" s="525"/>
      <c r="CU265" s="525"/>
      <c r="CV265" s="525"/>
      <c r="CW265" s="525"/>
      <c r="CX265" s="525"/>
      <c r="CY265" s="525"/>
      <c r="CZ265" s="525"/>
      <c r="DA265" s="525"/>
      <c r="DB265" s="525"/>
      <c r="DC265" s="525"/>
      <c r="DD265" s="525"/>
      <c r="DE265" s="525"/>
      <c r="DF265" s="525"/>
      <c r="DG265" s="525"/>
      <c r="DH265" s="525"/>
      <c r="DI265" s="525"/>
      <c r="DJ265" s="525"/>
      <c r="DK265" s="525"/>
      <c r="DL265" s="525"/>
      <c r="DM265" s="525"/>
      <c r="DN265" s="525"/>
      <c r="DO265" s="525"/>
      <c r="DP265" s="525"/>
      <c r="DQ265" s="525"/>
      <c r="DR265" s="525"/>
      <c r="DS265" s="525"/>
      <c r="DT265" s="525"/>
      <c r="DU265" s="525"/>
      <c r="DV265" s="525"/>
      <c r="DW265" s="525"/>
      <c r="DX265" s="525"/>
      <c r="DY265" s="525"/>
    </row>
    <row r="266" spans="1:129" s="92" customFormat="1" ht="12.75" customHeight="1">
      <c r="A266" s="120">
        <v>1100</v>
      </c>
      <c r="B266" s="531" t="s">
        <v>1229</v>
      </c>
      <c r="C266" s="385">
        <v>6702</v>
      </c>
      <c r="D266" s="235">
        <v>235</v>
      </c>
      <c r="E266" s="525"/>
      <c r="F266" s="525"/>
      <c r="G266" s="525"/>
      <c r="H266" s="525"/>
      <c r="I266" s="525"/>
      <c r="J266" s="525"/>
      <c r="K266" s="525"/>
      <c r="L266" s="525"/>
      <c r="M266" s="525"/>
      <c r="N266" s="525"/>
      <c r="O266" s="525"/>
      <c r="P266" s="525"/>
      <c r="Q266" s="525"/>
      <c r="R266" s="525"/>
      <c r="S266" s="525"/>
      <c r="T266" s="525"/>
      <c r="U266" s="525"/>
      <c r="V266" s="525"/>
      <c r="W266" s="525"/>
      <c r="X266" s="525"/>
      <c r="Y266" s="525"/>
      <c r="Z266" s="525"/>
      <c r="AA266" s="525"/>
      <c r="AB266" s="525"/>
      <c r="AC266" s="525"/>
      <c r="AD266" s="525"/>
      <c r="AE266" s="525"/>
      <c r="AF266" s="525"/>
      <c r="AG266" s="525"/>
      <c r="AH266" s="525"/>
      <c r="AI266" s="525"/>
      <c r="AJ266" s="525"/>
      <c r="AK266" s="525"/>
      <c r="AL266" s="525"/>
      <c r="AM266" s="525"/>
      <c r="AN266" s="525"/>
      <c r="AO266" s="525"/>
      <c r="AP266" s="525"/>
      <c r="AQ266" s="525"/>
      <c r="AR266" s="525"/>
      <c r="AS266" s="525"/>
      <c r="AT266" s="525"/>
      <c r="AU266" s="525"/>
      <c r="AV266" s="525"/>
      <c r="AW266" s="525"/>
      <c r="AX266" s="525"/>
      <c r="AY266" s="525"/>
      <c r="AZ266" s="525"/>
      <c r="BA266" s="525"/>
      <c r="BB266" s="525"/>
      <c r="BC266" s="525"/>
      <c r="BD266" s="525"/>
      <c r="BE266" s="525"/>
      <c r="BF266" s="525"/>
      <c r="BG266" s="525"/>
      <c r="BH266" s="525"/>
      <c r="BI266" s="525"/>
      <c r="BJ266" s="525"/>
      <c r="BK266" s="525"/>
      <c r="BL266" s="525"/>
      <c r="BM266" s="525"/>
      <c r="BN266" s="525"/>
      <c r="BO266" s="525"/>
      <c r="BP266" s="525"/>
      <c r="BQ266" s="525"/>
      <c r="BR266" s="525"/>
      <c r="BS266" s="525"/>
      <c r="BT266" s="525"/>
      <c r="BU266" s="525"/>
      <c r="BV266" s="525"/>
      <c r="BW266" s="525"/>
      <c r="BX266" s="525"/>
      <c r="BY266" s="525"/>
      <c r="BZ266" s="525"/>
      <c r="CA266" s="525"/>
      <c r="CB266" s="525"/>
      <c r="CC266" s="525"/>
      <c r="CD266" s="525"/>
      <c r="CE266" s="525"/>
      <c r="CF266" s="525"/>
      <c r="CG266" s="525"/>
      <c r="CH266" s="525"/>
      <c r="CI266" s="525"/>
      <c r="CJ266" s="525"/>
      <c r="CK266" s="525"/>
      <c r="CL266" s="525"/>
      <c r="CM266" s="525"/>
      <c r="CN266" s="525"/>
      <c r="CO266" s="525"/>
      <c r="CP266" s="525"/>
      <c r="CQ266" s="525"/>
      <c r="CR266" s="525"/>
      <c r="CS266" s="525"/>
      <c r="CT266" s="525"/>
      <c r="CU266" s="525"/>
      <c r="CV266" s="525"/>
      <c r="CW266" s="525"/>
      <c r="CX266" s="525"/>
      <c r="CY266" s="525"/>
      <c r="CZ266" s="525"/>
      <c r="DA266" s="525"/>
      <c r="DB266" s="525"/>
      <c r="DC266" s="525"/>
      <c r="DD266" s="525"/>
      <c r="DE266" s="525"/>
      <c r="DF266" s="525"/>
      <c r="DG266" s="525"/>
      <c r="DH266" s="525"/>
      <c r="DI266" s="525"/>
      <c r="DJ266" s="525"/>
      <c r="DK266" s="525"/>
      <c r="DL266" s="525"/>
      <c r="DM266" s="525"/>
      <c r="DN266" s="525"/>
      <c r="DO266" s="525"/>
      <c r="DP266" s="525"/>
      <c r="DQ266" s="525"/>
      <c r="DR266" s="525"/>
      <c r="DS266" s="525"/>
      <c r="DT266" s="525"/>
      <c r="DU266" s="525"/>
      <c r="DV266" s="525"/>
      <c r="DW266" s="525"/>
      <c r="DX266" s="525"/>
      <c r="DY266" s="525"/>
    </row>
    <row r="267" spans="1:9" ht="24.75" customHeight="1">
      <c r="A267" s="120">
        <v>1200</v>
      </c>
      <c r="B267" s="531" t="s">
        <v>1217</v>
      </c>
      <c r="C267" s="214">
        <v>1813</v>
      </c>
      <c r="D267" s="235">
        <v>56</v>
      </c>
      <c r="E267" s="183"/>
      <c r="F267" s="183"/>
      <c r="G267" s="546"/>
      <c r="H267" s="183"/>
      <c r="I267" s="183"/>
    </row>
    <row r="268" spans="1:129" s="92" customFormat="1" ht="12.75">
      <c r="A268" s="350">
        <v>2000</v>
      </c>
      <c r="B268" s="548" t="s">
        <v>1230</v>
      </c>
      <c r="C268" s="385">
        <v>1199</v>
      </c>
      <c r="D268" s="235">
        <v>0</v>
      </c>
      <c r="E268" s="525"/>
      <c r="F268" s="525"/>
      <c r="G268" s="525"/>
      <c r="H268" s="525"/>
      <c r="I268" s="525"/>
      <c r="J268" s="525"/>
      <c r="K268" s="525"/>
      <c r="L268" s="525"/>
      <c r="M268" s="525"/>
      <c r="N268" s="525"/>
      <c r="O268" s="525"/>
      <c r="P268" s="525"/>
      <c r="Q268" s="525"/>
      <c r="R268" s="525"/>
      <c r="S268" s="525"/>
      <c r="T268" s="525"/>
      <c r="U268" s="525"/>
      <c r="V268" s="525"/>
      <c r="W268" s="525"/>
      <c r="X268" s="525"/>
      <c r="Y268" s="525"/>
      <c r="Z268" s="525"/>
      <c r="AA268" s="525"/>
      <c r="AB268" s="525"/>
      <c r="AC268" s="525"/>
      <c r="AD268" s="525"/>
      <c r="AE268" s="525"/>
      <c r="AF268" s="525"/>
      <c r="AG268" s="525"/>
      <c r="AH268" s="525"/>
      <c r="AI268" s="525"/>
      <c r="AJ268" s="525"/>
      <c r="AK268" s="525"/>
      <c r="AL268" s="525"/>
      <c r="AM268" s="525"/>
      <c r="AN268" s="525"/>
      <c r="AO268" s="525"/>
      <c r="AP268" s="525"/>
      <c r="AQ268" s="525"/>
      <c r="AR268" s="525"/>
      <c r="AS268" s="525"/>
      <c r="AT268" s="525"/>
      <c r="AU268" s="525"/>
      <c r="AV268" s="525"/>
      <c r="AW268" s="525"/>
      <c r="AX268" s="525"/>
      <c r="AY268" s="525"/>
      <c r="AZ268" s="525"/>
      <c r="BA268" s="525"/>
      <c r="BB268" s="525"/>
      <c r="BC268" s="525"/>
      <c r="BD268" s="525"/>
      <c r="BE268" s="525"/>
      <c r="BF268" s="525"/>
      <c r="BG268" s="525"/>
      <c r="BH268" s="525"/>
      <c r="BI268" s="525"/>
      <c r="BJ268" s="525"/>
      <c r="BK268" s="525"/>
      <c r="BL268" s="525"/>
      <c r="BM268" s="525"/>
      <c r="BN268" s="525"/>
      <c r="BO268" s="525"/>
      <c r="BP268" s="525"/>
      <c r="BQ268" s="525"/>
      <c r="BR268" s="525"/>
      <c r="BS268" s="525"/>
      <c r="BT268" s="525"/>
      <c r="BU268" s="525"/>
      <c r="BV268" s="525"/>
      <c r="BW268" s="525"/>
      <c r="BX268" s="525"/>
      <c r="BY268" s="525"/>
      <c r="BZ268" s="525"/>
      <c r="CA268" s="525"/>
      <c r="CB268" s="525"/>
      <c r="CC268" s="525"/>
      <c r="CD268" s="525"/>
      <c r="CE268" s="525"/>
      <c r="CF268" s="525"/>
      <c r="CG268" s="525"/>
      <c r="CH268" s="525"/>
      <c r="CI268" s="525"/>
      <c r="CJ268" s="525"/>
      <c r="CK268" s="525"/>
      <c r="CL268" s="525"/>
      <c r="CM268" s="525"/>
      <c r="CN268" s="525"/>
      <c r="CO268" s="525"/>
      <c r="CP268" s="525"/>
      <c r="CQ268" s="525"/>
      <c r="CR268" s="525"/>
      <c r="CS268" s="525"/>
      <c r="CT268" s="525"/>
      <c r="CU268" s="525"/>
      <c r="CV268" s="525"/>
      <c r="CW268" s="525"/>
      <c r="CX268" s="525"/>
      <c r="CY268" s="525"/>
      <c r="CZ268" s="525"/>
      <c r="DA268" s="525"/>
      <c r="DB268" s="525"/>
      <c r="DC268" s="525"/>
      <c r="DD268" s="525"/>
      <c r="DE268" s="525"/>
      <c r="DF268" s="525"/>
      <c r="DG268" s="525"/>
      <c r="DH268" s="525"/>
      <c r="DI268" s="525"/>
      <c r="DJ268" s="525"/>
      <c r="DK268" s="525"/>
      <c r="DL268" s="525"/>
      <c r="DM268" s="525"/>
      <c r="DN268" s="525"/>
      <c r="DO268" s="525"/>
      <c r="DP268" s="525"/>
      <c r="DQ268" s="525"/>
      <c r="DR268" s="525"/>
      <c r="DS268" s="525"/>
      <c r="DT268" s="525"/>
      <c r="DU268" s="525"/>
      <c r="DV268" s="525"/>
      <c r="DW268" s="525"/>
      <c r="DX268" s="525"/>
      <c r="DY268" s="525"/>
    </row>
    <row r="269" spans="1:129" s="92" customFormat="1" ht="12.75" customHeight="1">
      <c r="A269" s="360"/>
      <c r="B269" s="349" t="s">
        <v>507</v>
      </c>
      <c r="C269" s="447">
        <v>6485</v>
      </c>
      <c r="D269" s="68">
        <v>-291</v>
      </c>
      <c r="E269" s="525"/>
      <c r="F269" s="525"/>
      <c r="G269" s="525"/>
      <c r="H269" s="525"/>
      <c r="I269" s="525"/>
      <c r="J269" s="525"/>
      <c r="K269" s="525"/>
      <c r="L269" s="525"/>
      <c r="M269" s="525"/>
      <c r="N269" s="525"/>
      <c r="O269" s="525"/>
      <c r="P269" s="525"/>
      <c r="Q269" s="525"/>
      <c r="R269" s="525"/>
      <c r="S269" s="525"/>
      <c r="T269" s="525"/>
      <c r="U269" s="525"/>
      <c r="V269" s="525"/>
      <c r="W269" s="525"/>
      <c r="X269" s="525"/>
      <c r="Y269" s="525"/>
      <c r="Z269" s="525"/>
      <c r="AA269" s="525"/>
      <c r="AB269" s="525"/>
      <c r="AC269" s="525"/>
      <c r="AD269" s="525"/>
      <c r="AE269" s="525"/>
      <c r="AF269" s="525"/>
      <c r="AG269" s="525"/>
      <c r="AH269" s="525"/>
      <c r="AI269" s="525"/>
      <c r="AJ269" s="525"/>
      <c r="AK269" s="525"/>
      <c r="AL269" s="525"/>
      <c r="AM269" s="525"/>
      <c r="AN269" s="525"/>
      <c r="AO269" s="525"/>
      <c r="AP269" s="525"/>
      <c r="AQ269" s="525"/>
      <c r="AR269" s="525"/>
      <c r="AS269" s="525"/>
      <c r="AT269" s="525"/>
      <c r="AU269" s="525"/>
      <c r="AV269" s="525"/>
      <c r="AW269" s="525"/>
      <c r="AX269" s="525"/>
      <c r="AY269" s="525"/>
      <c r="AZ269" s="525"/>
      <c r="BA269" s="525"/>
      <c r="BB269" s="525"/>
      <c r="BC269" s="525"/>
      <c r="BD269" s="525"/>
      <c r="BE269" s="525"/>
      <c r="BF269" s="525"/>
      <c r="BG269" s="525"/>
      <c r="BH269" s="525"/>
      <c r="BI269" s="525"/>
      <c r="BJ269" s="525"/>
      <c r="BK269" s="525"/>
      <c r="BL269" s="525"/>
      <c r="BM269" s="525"/>
      <c r="BN269" s="525"/>
      <c r="BO269" s="525"/>
      <c r="BP269" s="525"/>
      <c r="BQ269" s="525"/>
      <c r="BR269" s="525"/>
      <c r="BS269" s="525"/>
      <c r="BT269" s="525"/>
      <c r="BU269" s="525"/>
      <c r="BV269" s="525"/>
      <c r="BW269" s="525"/>
      <c r="BX269" s="525"/>
      <c r="BY269" s="525"/>
      <c r="BZ269" s="525"/>
      <c r="CA269" s="525"/>
      <c r="CB269" s="525"/>
      <c r="CC269" s="525"/>
      <c r="CD269" s="525"/>
      <c r="CE269" s="525"/>
      <c r="CF269" s="525"/>
      <c r="CG269" s="525"/>
      <c r="CH269" s="525"/>
      <c r="CI269" s="525"/>
      <c r="CJ269" s="525"/>
      <c r="CK269" s="525"/>
      <c r="CL269" s="525"/>
      <c r="CM269" s="525"/>
      <c r="CN269" s="525"/>
      <c r="CO269" s="525"/>
      <c r="CP269" s="525"/>
      <c r="CQ269" s="525"/>
      <c r="CR269" s="525"/>
      <c r="CS269" s="525"/>
      <c r="CT269" s="525"/>
      <c r="CU269" s="525"/>
      <c r="CV269" s="525"/>
      <c r="CW269" s="525"/>
      <c r="CX269" s="525"/>
      <c r="CY269" s="525"/>
      <c r="CZ269" s="525"/>
      <c r="DA269" s="525"/>
      <c r="DB269" s="525"/>
      <c r="DC269" s="525"/>
      <c r="DD269" s="525"/>
      <c r="DE269" s="525"/>
      <c r="DF269" s="525"/>
      <c r="DG269" s="525"/>
      <c r="DH269" s="525"/>
      <c r="DI269" s="525"/>
      <c r="DJ269" s="525"/>
      <c r="DK269" s="525"/>
      <c r="DL269" s="525"/>
      <c r="DM269" s="525"/>
      <c r="DN269" s="525"/>
      <c r="DO269" s="525"/>
      <c r="DP269" s="525"/>
      <c r="DQ269" s="525"/>
      <c r="DR269" s="525"/>
      <c r="DS269" s="525"/>
      <c r="DT269" s="525"/>
      <c r="DU269" s="525"/>
      <c r="DV269" s="525"/>
      <c r="DW269" s="525"/>
      <c r="DX269" s="525"/>
      <c r="DY269" s="525"/>
    </row>
    <row r="270" spans="1:129" s="92" customFormat="1" ht="12.75" customHeight="1">
      <c r="A270" s="538"/>
      <c r="B270" s="349" t="s">
        <v>508</v>
      </c>
      <c r="C270" s="447">
        <v>-6485</v>
      </c>
      <c r="D270" s="68">
        <v>291</v>
      </c>
      <c r="E270" s="525"/>
      <c r="F270" s="525"/>
      <c r="G270" s="525"/>
      <c r="H270" s="525"/>
      <c r="I270" s="525"/>
      <c r="J270" s="525"/>
      <c r="K270" s="525"/>
      <c r="L270" s="525"/>
      <c r="M270" s="525"/>
      <c r="N270" s="525"/>
      <c r="O270" s="525"/>
      <c r="P270" s="525"/>
      <c r="Q270" s="525"/>
      <c r="R270" s="525"/>
      <c r="S270" s="525"/>
      <c r="T270" s="525"/>
      <c r="U270" s="525"/>
      <c r="V270" s="525"/>
      <c r="W270" s="525"/>
      <c r="X270" s="525"/>
      <c r="Y270" s="525"/>
      <c r="Z270" s="525"/>
      <c r="AA270" s="525"/>
      <c r="AB270" s="525"/>
      <c r="AC270" s="525"/>
      <c r="AD270" s="525"/>
      <c r="AE270" s="525"/>
      <c r="AF270" s="525"/>
      <c r="AG270" s="525"/>
      <c r="AH270" s="525"/>
      <c r="AI270" s="525"/>
      <c r="AJ270" s="525"/>
      <c r="AK270" s="525"/>
      <c r="AL270" s="525"/>
      <c r="AM270" s="525"/>
      <c r="AN270" s="525"/>
      <c r="AO270" s="525"/>
      <c r="AP270" s="525"/>
      <c r="AQ270" s="525"/>
      <c r="AR270" s="525"/>
      <c r="AS270" s="525"/>
      <c r="AT270" s="525"/>
      <c r="AU270" s="525"/>
      <c r="AV270" s="525"/>
      <c r="AW270" s="525"/>
      <c r="AX270" s="525"/>
      <c r="AY270" s="525"/>
      <c r="AZ270" s="525"/>
      <c r="BA270" s="525"/>
      <c r="BB270" s="525"/>
      <c r="BC270" s="525"/>
      <c r="BD270" s="525"/>
      <c r="BE270" s="525"/>
      <c r="BF270" s="525"/>
      <c r="BG270" s="525"/>
      <c r="BH270" s="525"/>
      <c r="BI270" s="525"/>
      <c r="BJ270" s="525"/>
      <c r="BK270" s="525"/>
      <c r="BL270" s="525"/>
      <c r="BM270" s="525"/>
      <c r="BN270" s="525"/>
      <c r="BO270" s="525"/>
      <c r="BP270" s="525"/>
      <c r="BQ270" s="525"/>
      <c r="BR270" s="525"/>
      <c r="BS270" s="525"/>
      <c r="BT270" s="525"/>
      <c r="BU270" s="525"/>
      <c r="BV270" s="525"/>
      <c r="BW270" s="525"/>
      <c r="BX270" s="525"/>
      <c r="BY270" s="525"/>
      <c r="BZ270" s="525"/>
      <c r="CA270" s="525"/>
      <c r="CB270" s="525"/>
      <c r="CC270" s="525"/>
      <c r="CD270" s="525"/>
      <c r="CE270" s="525"/>
      <c r="CF270" s="525"/>
      <c r="CG270" s="525"/>
      <c r="CH270" s="525"/>
      <c r="CI270" s="525"/>
      <c r="CJ270" s="525"/>
      <c r="CK270" s="525"/>
      <c r="CL270" s="525"/>
      <c r="CM270" s="525"/>
      <c r="CN270" s="525"/>
      <c r="CO270" s="525"/>
      <c r="CP270" s="525"/>
      <c r="CQ270" s="525"/>
      <c r="CR270" s="525"/>
      <c r="CS270" s="525"/>
      <c r="CT270" s="525"/>
      <c r="CU270" s="525"/>
      <c r="CV270" s="525"/>
      <c r="CW270" s="525"/>
      <c r="CX270" s="525"/>
      <c r="CY270" s="525"/>
      <c r="CZ270" s="525"/>
      <c r="DA270" s="525"/>
      <c r="DB270" s="525"/>
      <c r="DC270" s="525"/>
      <c r="DD270" s="525"/>
      <c r="DE270" s="525"/>
      <c r="DF270" s="525"/>
      <c r="DG270" s="525"/>
      <c r="DH270" s="525"/>
      <c r="DI270" s="525"/>
      <c r="DJ270" s="525"/>
      <c r="DK270" s="525"/>
      <c r="DL270" s="525"/>
      <c r="DM270" s="525"/>
      <c r="DN270" s="525"/>
      <c r="DO270" s="525"/>
      <c r="DP270" s="525"/>
      <c r="DQ270" s="525"/>
      <c r="DR270" s="525"/>
      <c r="DS270" s="525"/>
      <c r="DT270" s="525"/>
      <c r="DU270" s="525"/>
      <c r="DV270" s="525"/>
      <c r="DW270" s="525"/>
      <c r="DX270" s="525"/>
      <c r="DY270" s="525"/>
    </row>
    <row r="271" spans="1:129" s="92" customFormat="1" ht="12.75" customHeight="1">
      <c r="A271" s="361" t="s">
        <v>1222</v>
      </c>
      <c r="B271" s="142" t="s">
        <v>629</v>
      </c>
      <c r="C271" s="385">
        <v>-6485</v>
      </c>
      <c r="D271" s="235">
        <v>291</v>
      </c>
      <c r="E271" s="525"/>
      <c r="F271" s="525"/>
      <c r="G271" s="525"/>
      <c r="H271" s="525"/>
      <c r="I271" s="525"/>
      <c r="J271" s="525"/>
      <c r="K271" s="525"/>
      <c r="L271" s="525"/>
      <c r="M271" s="525"/>
      <c r="N271" s="525"/>
      <c r="O271" s="525"/>
      <c r="P271" s="525"/>
      <c r="Q271" s="525"/>
      <c r="R271" s="525"/>
      <c r="S271" s="525"/>
      <c r="T271" s="525"/>
      <c r="U271" s="525"/>
      <c r="V271" s="525"/>
      <c r="W271" s="525"/>
      <c r="X271" s="525"/>
      <c r="Y271" s="525"/>
      <c r="Z271" s="525"/>
      <c r="AA271" s="525"/>
      <c r="AB271" s="525"/>
      <c r="AC271" s="525"/>
      <c r="AD271" s="525"/>
      <c r="AE271" s="525"/>
      <c r="AF271" s="525"/>
      <c r="AG271" s="525"/>
      <c r="AH271" s="525"/>
      <c r="AI271" s="525"/>
      <c r="AJ271" s="525"/>
      <c r="AK271" s="525"/>
      <c r="AL271" s="525"/>
      <c r="AM271" s="525"/>
      <c r="AN271" s="525"/>
      <c r="AO271" s="525"/>
      <c r="AP271" s="525"/>
      <c r="AQ271" s="525"/>
      <c r="AR271" s="525"/>
      <c r="AS271" s="525"/>
      <c r="AT271" s="525"/>
      <c r="AU271" s="525"/>
      <c r="AV271" s="525"/>
      <c r="AW271" s="525"/>
      <c r="AX271" s="525"/>
      <c r="AY271" s="525"/>
      <c r="AZ271" s="525"/>
      <c r="BA271" s="525"/>
      <c r="BB271" s="525"/>
      <c r="BC271" s="525"/>
      <c r="BD271" s="525"/>
      <c r="BE271" s="525"/>
      <c r="BF271" s="525"/>
      <c r="BG271" s="525"/>
      <c r="BH271" s="525"/>
      <c r="BI271" s="525"/>
      <c r="BJ271" s="525"/>
      <c r="BK271" s="525"/>
      <c r="BL271" s="525"/>
      <c r="BM271" s="525"/>
      <c r="BN271" s="525"/>
      <c r="BO271" s="525"/>
      <c r="BP271" s="525"/>
      <c r="BQ271" s="525"/>
      <c r="BR271" s="525"/>
      <c r="BS271" s="525"/>
      <c r="BT271" s="525"/>
      <c r="BU271" s="525"/>
      <c r="BV271" s="525"/>
      <c r="BW271" s="525"/>
      <c r="BX271" s="525"/>
      <c r="BY271" s="525"/>
      <c r="BZ271" s="525"/>
      <c r="CA271" s="525"/>
      <c r="CB271" s="525"/>
      <c r="CC271" s="525"/>
      <c r="CD271" s="525"/>
      <c r="CE271" s="525"/>
      <c r="CF271" s="525"/>
      <c r="CG271" s="525"/>
      <c r="CH271" s="525"/>
      <c r="CI271" s="525"/>
      <c r="CJ271" s="525"/>
      <c r="CK271" s="525"/>
      <c r="CL271" s="525"/>
      <c r="CM271" s="525"/>
      <c r="CN271" s="525"/>
      <c r="CO271" s="525"/>
      <c r="CP271" s="525"/>
      <c r="CQ271" s="525"/>
      <c r="CR271" s="525"/>
      <c r="CS271" s="525"/>
      <c r="CT271" s="525"/>
      <c r="CU271" s="525"/>
      <c r="CV271" s="525"/>
      <c r="CW271" s="525"/>
      <c r="CX271" s="525"/>
      <c r="CY271" s="525"/>
      <c r="CZ271" s="525"/>
      <c r="DA271" s="525"/>
      <c r="DB271" s="525"/>
      <c r="DC271" s="525"/>
      <c r="DD271" s="525"/>
      <c r="DE271" s="525"/>
      <c r="DF271" s="525"/>
      <c r="DG271" s="525"/>
      <c r="DH271" s="525"/>
      <c r="DI271" s="525"/>
      <c r="DJ271" s="525"/>
      <c r="DK271" s="525"/>
      <c r="DL271" s="525"/>
      <c r="DM271" s="525"/>
      <c r="DN271" s="525"/>
      <c r="DO271" s="525"/>
      <c r="DP271" s="525"/>
      <c r="DQ271" s="525"/>
      <c r="DR271" s="525"/>
      <c r="DS271" s="525"/>
      <c r="DT271" s="525"/>
      <c r="DU271" s="525"/>
      <c r="DV271" s="525"/>
      <c r="DW271" s="525"/>
      <c r="DX271" s="525"/>
      <c r="DY271" s="525"/>
    </row>
    <row r="272" spans="1:129" s="92" customFormat="1" ht="24" customHeight="1">
      <c r="A272" s="361"/>
      <c r="B272" s="549" t="s">
        <v>1250</v>
      </c>
      <c r="C272" s="385"/>
      <c r="D272" s="235"/>
      <c r="E272" s="525"/>
      <c r="F272" s="525"/>
      <c r="G272" s="525"/>
      <c r="H272" s="525"/>
      <c r="I272" s="525"/>
      <c r="J272" s="525"/>
      <c r="K272" s="525"/>
      <c r="L272" s="525"/>
      <c r="M272" s="525"/>
      <c r="N272" s="525"/>
      <c r="O272" s="525"/>
      <c r="P272" s="525"/>
      <c r="Q272" s="525"/>
      <c r="R272" s="525"/>
      <c r="S272" s="525"/>
      <c r="T272" s="525"/>
      <c r="U272" s="525"/>
      <c r="V272" s="525"/>
      <c r="W272" s="525"/>
      <c r="X272" s="525"/>
      <c r="Y272" s="525"/>
      <c r="Z272" s="525"/>
      <c r="AA272" s="525"/>
      <c r="AB272" s="525"/>
      <c r="AC272" s="525"/>
      <c r="AD272" s="525"/>
      <c r="AE272" s="525"/>
      <c r="AF272" s="525"/>
      <c r="AG272" s="525"/>
      <c r="AH272" s="525"/>
      <c r="AI272" s="525"/>
      <c r="AJ272" s="525"/>
      <c r="AK272" s="525"/>
      <c r="AL272" s="525"/>
      <c r="AM272" s="525"/>
      <c r="AN272" s="525"/>
      <c r="AO272" s="525"/>
      <c r="AP272" s="525"/>
      <c r="AQ272" s="525"/>
      <c r="AR272" s="525"/>
      <c r="AS272" s="525"/>
      <c r="AT272" s="525"/>
      <c r="AU272" s="525"/>
      <c r="AV272" s="525"/>
      <c r="AW272" s="525"/>
      <c r="AX272" s="525"/>
      <c r="AY272" s="525"/>
      <c r="AZ272" s="525"/>
      <c r="BA272" s="525"/>
      <c r="BB272" s="525"/>
      <c r="BC272" s="525"/>
      <c r="BD272" s="525"/>
      <c r="BE272" s="525"/>
      <c r="BF272" s="525"/>
      <c r="BG272" s="525"/>
      <c r="BH272" s="525"/>
      <c r="BI272" s="525"/>
      <c r="BJ272" s="525"/>
      <c r="BK272" s="525"/>
      <c r="BL272" s="525"/>
      <c r="BM272" s="525"/>
      <c r="BN272" s="525"/>
      <c r="BO272" s="525"/>
      <c r="BP272" s="525"/>
      <c r="BQ272" s="525"/>
      <c r="BR272" s="525"/>
      <c r="BS272" s="525"/>
      <c r="BT272" s="525"/>
      <c r="BU272" s="525"/>
      <c r="BV272" s="525"/>
      <c r="BW272" s="525"/>
      <c r="BX272" s="525"/>
      <c r="BY272" s="525"/>
      <c r="BZ272" s="525"/>
      <c r="CA272" s="525"/>
      <c r="CB272" s="525"/>
      <c r="CC272" s="525"/>
      <c r="CD272" s="525"/>
      <c r="CE272" s="525"/>
      <c r="CF272" s="525"/>
      <c r="CG272" s="525"/>
      <c r="CH272" s="525"/>
      <c r="CI272" s="525"/>
      <c r="CJ272" s="525"/>
      <c r="CK272" s="525"/>
      <c r="CL272" s="525"/>
      <c r="CM272" s="525"/>
      <c r="CN272" s="525"/>
      <c r="CO272" s="525"/>
      <c r="CP272" s="525"/>
      <c r="CQ272" s="525"/>
      <c r="CR272" s="525"/>
      <c r="CS272" s="525"/>
      <c r="CT272" s="525"/>
      <c r="CU272" s="525"/>
      <c r="CV272" s="525"/>
      <c r="CW272" s="525"/>
      <c r="CX272" s="525"/>
      <c r="CY272" s="525"/>
      <c r="CZ272" s="525"/>
      <c r="DA272" s="525"/>
      <c r="DB272" s="525"/>
      <c r="DC272" s="525"/>
      <c r="DD272" s="525"/>
      <c r="DE272" s="525"/>
      <c r="DF272" s="525"/>
      <c r="DG272" s="525"/>
      <c r="DH272" s="525"/>
      <c r="DI272" s="525"/>
      <c r="DJ272" s="525"/>
      <c r="DK272" s="525"/>
      <c r="DL272" s="525"/>
      <c r="DM272" s="525"/>
      <c r="DN272" s="525"/>
      <c r="DO272" s="525"/>
      <c r="DP272" s="525"/>
      <c r="DQ272" s="525"/>
      <c r="DR272" s="525"/>
      <c r="DS272" s="525"/>
      <c r="DT272" s="525"/>
      <c r="DU272" s="525"/>
      <c r="DV272" s="525"/>
      <c r="DW272" s="525"/>
      <c r="DX272" s="525"/>
      <c r="DY272" s="525"/>
    </row>
    <row r="273" spans="1:129" s="92" customFormat="1" ht="12.75" customHeight="1">
      <c r="A273" s="551"/>
      <c r="B273" s="544" t="s">
        <v>1225</v>
      </c>
      <c r="C273" s="447">
        <v>11283</v>
      </c>
      <c r="D273" s="68">
        <v>0</v>
      </c>
      <c r="E273" s="525"/>
      <c r="F273" s="525"/>
      <c r="G273" s="525"/>
      <c r="H273" s="525"/>
      <c r="I273" s="525"/>
      <c r="J273" s="525"/>
      <c r="K273" s="525"/>
      <c r="L273" s="525"/>
      <c r="M273" s="525"/>
      <c r="N273" s="525"/>
      <c r="O273" s="525"/>
      <c r="P273" s="525"/>
      <c r="Q273" s="525"/>
      <c r="R273" s="525"/>
      <c r="S273" s="525"/>
      <c r="T273" s="525"/>
      <c r="U273" s="525"/>
      <c r="V273" s="525"/>
      <c r="W273" s="525"/>
      <c r="X273" s="525"/>
      <c r="Y273" s="525"/>
      <c r="Z273" s="525"/>
      <c r="AA273" s="525"/>
      <c r="AB273" s="525"/>
      <c r="AC273" s="525"/>
      <c r="AD273" s="525"/>
      <c r="AE273" s="525"/>
      <c r="AF273" s="525"/>
      <c r="AG273" s="525"/>
      <c r="AH273" s="525"/>
      <c r="AI273" s="525"/>
      <c r="AJ273" s="525"/>
      <c r="AK273" s="525"/>
      <c r="AL273" s="525"/>
      <c r="AM273" s="525"/>
      <c r="AN273" s="525"/>
      <c r="AO273" s="525"/>
      <c r="AP273" s="525"/>
      <c r="AQ273" s="525"/>
      <c r="AR273" s="525"/>
      <c r="AS273" s="525"/>
      <c r="AT273" s="525"/>
      <c r="AU273" s="525"/>
      <c r="AV273" s="525"/>
      <c r="AW273" s="525"/>
      <c r="AX273" s="525"/>
      <c r="AY273" s="525"/>
      <c r="AZ273" s="525"/>
      <c r="BA273" s="525"/>
      <c r="BB273" s="525"/>
      <c r="BC273" s="525"/>
      <c r="BD273" s="525"/>
      <c r="BE273" s="525"/>
      <c r="BF273" s="525"/>
      <c r="BG273" s="525"/>
      <c r="BH273" s="525"/>
      <c r="BI273" s="525"/>
      <c r="BJ273" s="525"/>
      <c r="BK273" s="525"/>
      <c r="BL273" s="525"/>
      <c r="BM273" s="525"/>
      <c r="BN273" s="525"/>
      <c r="BO273" s="525"/>
      <c r="BP273" s="525"/>
      <c r="BQ273" s="525"/>
      <c r="BR273" s="525"/>
      <c r="BS273" s="525"/>
      <c r="BT273" s="525"/>
      <c r="BU273" s="525"/>
      <c r="BV273" s="525"/>
      <c r="BW273" s="525"/>
      <c r="BX273" s="525"/>
      <c r="BY273" s="525"/>
      <c r="BZ273" s="525"/>
      <c r="CA273" s="525"/>
      <c r="CB273" s="525"/>
      <c r="CC273" s="525"/>
      <c r="CD273" s="525"/>
      <c r="CE273" s="525"/>
      <c r="CF273" s="525"/>
      <c r="CG273" s="525"/>
      <c r="CH273" s="525"/>
      <c r="CI273" s="525"/>
      <c r="CJ273" s="525"/>
      <c r="CK273" s="525"/>
      <c r="CL273" s="525"/>
      <c r="CM273" s="525"/>
      <c r="CN273" s="525"/>
      <c r="CO273" s="525"/>
      <c r="CP273" s="525"/>
      <c r="CQ273" s="525"/>
      <c r="CR273" s="525"/>
      <c r="CS273" s="525"/>
      <c r="CT273" s="525"/>
      <c r="CU273" s="525"/>
      <c r="CV273" s="525"/>
      <c r="CW273" s="525"/>
      <c r="CX273" s="525"/>
      <c r="CY273" s="525"/>
      <c r="CZ273" s="525"/>
      <c r="DA273" s="525"/>
      <c r="DB273" s="525"/>
      <c r="DC273" s="525"/>
      <c r="DD273" s="525"/>
      <c r="DE273" s="525"/>
      <c r="DF273" s="525"/>
      <c r="DG273" s="525"/>
      <c r="DH273" s="525"/>
      <c r="DI273" s="525"/>
      <c r="DJ273" s="525"/>
      <c r="DK273" s="525"/>
      <c r="DL273" s="525"/>
      <c r="DM273" s="525"/>
      <c r="DN273" s="525"/>
      <c r="DO273" s="525"/>
      <c r="DP273" s="525"/>
      <c r="DQ273" s="525"/>
      <c r="DR273" s="525"/>
      <c r="DS273" s="525"/>
      <c r="DT273" s="525"/>
      <c r="DU273" s="525"/>
      <c r="DV273" s="525"/>
      <c r="DW273" s="525"/>
      <c r="DX273" s="525"/>
      <c r="DY273" s="525"/>
    </row>
    <row r="274" spans="1:129" s="92" customFormat="1" ht="12.75" customHeight="1">
      <c r="A274" s="520"/>
      <c r="B274" s="552" t="s">
        <v>974</v>
      </c>
      <c r="C274" s="447">
        <v>18006</v>
      </c>
      <c r="D274" s="68">
        <v>113</v>
      </c>
      <c r="E274" s="525"/>
      <c r="F274" s="525"/>
      <c r="G274" s="525"/>
      <c r="H274" s="525"/>
      <c r="I274" s="525"/>
      <c r="J274" s="525"/>
      <c r="K274" s="525"/>
      <c r="L274" s="525"/>
      <c r="M274" s="525"/>
      <c r="N274" s="525"/>
      <c r="O274" s="525"/>
      <c r="P274" s="525"/>
      <c r="Q274" s="525"/>
      <c r="R274" s="525"/>
      <c r="S274" s="525"/>
      <c r="T274" s="525"/>
      <c r="U274" s="525"/>
      <c r="V274" s="525"/>
      <c r="W274" s="525"/>
      <c r="X274" s="525"/>
      <c r="Y274" s="525"/>
      <c r="Z274" s="525"/>
      <c r="AA274" s="525"/>
      <c r="AB274" s="525"/>
      <c r="AC274" s="525"/>
      <c r="AD274" s="525"/>
      <c r="AE274" s="525"/>
      <c r="AF274" s="525"/>
      <c r="AG274" s="525"/>
      <c r="AH274" s="525"/>
      <c r="AI274" s="525"/>
      <c r="AJ274" s="525"/>
      <c r="AK274" s="525"/>
      <c r="AL274" s="525"/>
      <c r="AM274" s="525"/>
      <c r="AN274" s="525"/>
      <c r="AO274" s="525"/>
      <c r="AP274" s="525"/>
      <c r="AQ274" s="525"/>
      <c r="AR274" s="525"/>
      <c r="AS274" s="525"/>
      <c r="AT274" s="525"/>
      <c r="AU274" s="525"/>
      <c r="AV274" s="525"/>
      <c r="AW274" s="525"/>
      <c r="AX274" s="525"/>
      <c r="AY274" s="525"/>
      <c r="AZ274" s="525"/>
      <c r="BA274" s="525"/>
      <c r="BB274" s="525"/>
      <c r="BC274" s="525"/>
      <c r="BD274" s="525"/>
      <c r="BE274" s="525"/>
      <c r="BF274" s="525"/>
      <c r="BG274" s="525"/>
      <c r="BH274" s="525"/>
      <c r="BI274" s="525"/>
      <c r="BJ274" s="525"/>
      <c r="BK274" s="525"/>
      <c r="BL274" s="525"/>
      <c r="BM274" s="525"/>
      <c r="BN274" s="525"/>
      <c r="BO274" s="525"/>
      <c r="BP274" s="525"/>
      <c r="BQ274" s="525"/>
      <c r="BR274" s="525"/>
      <c r="BS274" s="525"/>
      <c r="BT274" s="525"/>
      <c r="BU274" s="525"/>
      <c r="BV274" s="525"/>
      <c r="BW274" s="525"/>
      <c r="BX274" s="525"/>
      <c r="BY274" s="525"/>
      <c r="BZ274" s="525"/>
      <c r="CA274" s="525"/>
      <c r="CB274" s="525"/>
      <c r="CC274" s="525"/>
      <c r="CD274" s="525"/>
      <c r="CE274" s="525"/>
      <c r="CF274" s="525"/>
      <c r="CG274" s="525"/>
      <c r="CH274" s="525"/>
      <c r="CI274" s="525"/>
      <c r="CJ274" s="525"/>
      <c r="CK274" s="525"/>
      <c r="CL274" s="525"/>
      <c r="CM274" s="525"/>
      <c r="CN274" s="525"/>
      <c r="CO274" s="525"/>
      <c r="CP274" s="525"/>
      <c r="CQ274" s="525"/>
      <c r="CR274" s="525"/>
      <c r="CS274" s="525"/>
      <c r="CT274" s="525"/>
      <c r="CU274" s="525"/>
      <c r="CV274" s="525"/>
      <c r="CW274" s="525"/>
      <c r="CX274" s="525"/>
      <c r="CY274" s="525"/>
      <c r="CZ274" s="525"/>
      <c r="DA274" s="525"/>
      <c r="DB274" s="525"/>
      <c r="DC274" s="525"/>
      <c r="DD274" s="525"/>
      <c r="DE274" s="525"/>
      <c r="DF274" s="525"/>
      <c r="DG274" s="525"/>
      <c r="DH274" s="525"/>
      <c r="DI274" s="525"/>
      <c r="DJ274" s="525"/>
      <c r="DK274" s="525"/>
      <c r="DL274" s="525"/>
      <c r="DM274" s="525"/>
      <c r="DN274" s="525"/>
      <c r="DO274" s="525"/>
      <c r="DP274" s="525"/>
      <c r="DQ274" s="525"/>
      <c r="DR274" s="525"/>
      <c r="DS274" s="525"/>
      <c r="DT274" s="525"/>
      <c r="DU274" s="525"/>
      <c r="DV274" s="525"/>
      <c r="DW274" s="525"/>
      <c r="DX274" s="525"/>
      <c r="DY274" s="525"/>
    </row>
    <row r="275" spans="1:129" s="92" customFormat="1" ht="12.75" customHeight="1">
      <c r="A275" s="342" t="s">
        <v>880</v>
      </c>
      <c r="B275" s="531" t="s">
        <v>1226</v>
      </c>
      <c r="C275" s="385">
        <v>18006</v>
      </c>
      <c r="D275" s="235">
        <v>113</v>
      </c>
      <c r="E275" s="525"/>
      <c r="F275" s="525"/>
      <c r="G275" s="525"/>
      <c r="H275" s="525"/>
      <c r="I275" s="525"/>
      <c r="J275" s="525"/>
      <c r="K275" s="525"/>
      <c r="L275" s="525"/>
      <c r="M275" s="525"/>
      <c r="N275" s="525"/>
      <c r="O275" s="525"/>
      <c r="P275" s="525"/>
      <c r="Q275" s="525"/>
      <c r="R275" s="525"/>
      <c r="S275" s="525"/>
      <c r="T275" s="525"/>
      <c r="U275" s="525"/>
      <c r="V275" s="525"/>
      <c r="W275" s="525"/>
      <c r="X275" s="525"/>
      <c r="Y275" s="525"/>
      <c r="Z275" s="525"/>
      <c r="AA275" s="525"/>
      <c r="AB275" s="525"/>
      <c r="AC275" s="525"/>
      <c r="AD275" s="525"/>
      <c r="AE275" s="525"/>
      <c r="AF275" s="525"/>
      <c r="AG275" s="525"/>
      <c r="AH275" s="525"/>
      <c r="AI275" s="525"/>
      <c r="AJ275" s="525"/>
      <c r="AK275" s="525"/>
      <c r="AL275" s="525"/>
      <c r="AM275" s="525"/>
      <c r="AN275" s="525"/>
      <c r="AO275" s="525"/>
      <c r="AP275" s="525"/>
      <c r="AQ275" s="525"/>
      <c r="AR275" s="525"/>
      <c r="AS275" s="525"/>
      <c r="AT275" s="525"/>
      <c r="AU275" s="525"/>
      <c r="AV275" s="525"/>
      <c r="AW275" s="525"/>
      <c r="AX275" s="525"/>
      <c r="AY275" s="525"/>
      <c r="AZ275" s="525"/>
      <c r="BA275" s="525"/>
      <c r="BB275" s="525"/>
      <c r="BC275" s="525"/>
      <c r="BD275" s="525"/>
      <c r="BE275" s="525"/>
      <c r="BF275" s="525"/>
      <c r="BG275" s="525"/>
      <c r="BH275" s="525"/>
      <c r="BI275" s="525"/>
      <c r="BJ275" s="525"/>
      <c r="BK275" s="525"/>
      <c r="BL275" s="525"/>
      <c r="BM275" s="525"/>
      <c r="BN275" s="525"/>
      <c r="BO275" s="525"/>
      <c r="BP275" s="525"/>
      <c r="BQ275" s="525"/>
      <c r="BR275" s="525"/>
      <c r="BS275" s="525"/>
      <c r="BT275" s="525"/>
      <c r="BU275" s="525"/>
      <c r="BV275" s="525"/>
      <c r="BW275" s="525"/>
      <c r="BX275" s="525"/>
      <c r="BY275" s="525"/>
      <c r="BZ275" s="525"/>
      <c r="CA275" s="525"/>
      <c r="CB275" s="525"/>
      <c r="CC275" s="525"/>
      <c r="CD275" s="525"/>
      <c r="CE275" s="525"/>
      <c r="CF275" s="525"/>
      <c r="CG275" s="525"/>
      <c r="CH275" s="525"/>
      <c r="CI275" s="525"/>
      <c r="CJ275" s="525"/>
      <c r="CK275" s="525"/>
      <c r="CL275" s="525"/>
      <c r="CM275" s="525"/>
      <c r="CN275" s="525"/>
      <c r="CO275" s="525"/>
      <c r="CP275" s="525"/>
      <c r="CQ275" s="525"/>
      <c r="CR275" s="525"/>
      <c r="CS275" s="525"/>
      <c r="CT275" s="525"/>
      <c r="CU275" s="525"/>
      <c r="CV275" s="525"/>
      <c r="CW275" s="525"/>
      <c r="CX275" s="525"/>
      <c r="CY275" s="525"/>
      <c r="CZ275" s="525"/>
      <c r="DA275" s="525"/>
      <c r="DB275" s="525"/>
      <c r="DC275" s="525"/>
      <c r="DD275" s="525"/>
      <c r="DE275" s="525"/>
      <c r="DF275" s="525"/>
      <c r="DG275" s="525"/>
      <c r="DH275" s="525"/>
      <c r="DI275" s="525"/>
      <c r="DJ275" s="525"/>
      <c r="DK275" s="525"/>
      <c r="DL275" s="525"/>
      <c r="DM275" s="525"/>
      <c r="DN275" s="525"/>
      <c r="DO275" s="525"/>
      <c r="DP275" s="525"/>
      <c r="DQ275" s="525"/>
      <c r="DR275" s="525"/>
      <c r="DS275" s="525"/>
      <c r="DT275" s="525"/>
      <c r="DU275" s="525"/>
      <c r="DV275" s="525"/>
      <c r="DW275" s="525"/>
      <c r="DX275" s="525"/>
      <c r="DY275" s="525"/>
    </row>
    <row r="276" spans="1:129" s="92" customFormat="1" ht="12.75" customHeight="1">
      <c r="A276" s="350" t="s">
        <v>882</v>
      </c>
      <c r="B276" s="531" t="s">
        <v>1227</v>
      </c>
      <c r="C276" s="385">
        <v>8113</v>
      </c>
      <c r="D276" s="235">
        <v>113</v>
      </c>
      <c r="E276" s="525"/>
      <c r="F276" s="525"/>
      <c r="G276" s="525"/>
      <c r="H276" s="525"/>
      <c r="I276" s="525"/>
      <c r="J276" s="525"/>
      <c r="K276" s="525"/>
      <c r="L276" s="525"/>
      <c r="M276" s="525"/>
      <c r="N276" s="525"/>
      <c r="O276" s="525"/>
      <c r="P276" s="525"/>
      <c r="Q276" s="525"/>
      <c r="R276" s="525"/>
      <c r="S276" s="525"/>
      <c r="T276" s="525"/>
      <c r="U276" s="525"/>
      <c r="V276" s="525"/>
      <c r="W276" s="525"/>
      <c r="X276" s="525"/>
      <c r="Y276" s="525"/>
      <c r="Z276" s="525"/>
      <c r="AA276" s="525"/>
      <c r="AB276" s="525"/>
      <c r="AC276" s="525"/>
      <c r="AD276" s="525"/>
      <c r="AE276" s="525"/>
      <c r="AF276" s="525"/>
      <c r="AG276" s="525"/>
      <c r="AH276" s="525"/>
      <c r="AI276" s="525"/>
      <c r="AJ276" s="525"/>
      <c r="AK276" s="525"/>
      <c r="AL276" s="525"/>
      <c r="AM276" s="525"/>
      <c r="AN276" s="525"/>
      <c r="AO276" s="525"/>
      <c r="AP276" s="525"/>
      <c r="AQ276" s="525"/>
      <c r="AR276" s="525"/>
      <c r="AS276" s="525"/>
      <c r="AT276" s="525"/>
      <c r="AU276" s="525"/>
      <c r="AV276" s="525"/>
      <c r="AW276" s="525"/>
      <c r="AX276" s="525"/>
      <c r="AY276" s="525"/>
      <c r="AZ276" s="525"/>
      <c r="BA276" s="525"/>
      <c r="BB276" s="525"/>
      <c r="BC276" s="525"/>
      <c r="BD276" s="525"/>
      <c r="BE276" s="525"/>
      <c r="BF276" s="525"/>
      <c r="BG276" s="525"/>
      <c r="BH276" s="525"/>
      <c r="BI276" s="525"/>
      <c r="BJ276" s="525"/>
      <c r="BK276" s="525"/>
      <c r="BL276" s="525"/>
      <c r="BM276" s="525"/>
      <c r="BN276" s="525"/>
      <c r="BO276" s="525"/>
      <c r="BP276" s="525"/>
      <c r="BQ276" s="525"/>
      <c r="BR276" s="525"/>
      <c r="BS276" s="525"/>
      <c r="BT276" s="525"/>
      <c r="BU276" s="525"/>
      <c r="BV276" s="525"/>
      <c r="BW276" s="525"/>
      <c r="BX276" s="525"/>
      <c r="BY276" s="525"/>
      <c r="BZ276" s="525"/>
      <c r="CA276" s="525"/>
      <c r="CB276" s="525"/>
      <c r="CC276" s="525"/>
      <c r="CD276" s="525"/>
      <c r="CE276" s="525"/>
      <c r="CF276" s="525"/>
      <c r="CG276" s="525"/>
      <c r="CH276" s="525"/>
      <c r="CI276" s="525"/>
      <c r="CJ276" s="525"/>
      <c r="CK276" s="525"/>
      <c r="CL276" s="525"/>
      <c r="CM276" s="525"/>
      <c r="CN276" s="525"/>
      <c r="CO276" s="525"/>
      <c r="CP276" s="525"/>
      <c r="CQ276" s="525"/>
      <c r="CR276" s="525"/>
      <c r="CS276" s="525"/>
      <c r="CT276" s="525"/>
      <c r="CU276" s="525"/>
      <c r="CV276" s="525"/>
      <c r="CW276" s="525"/>
      <c r="CX276" s="525"/>
      <c r="CY276" s="525"/>
      <c r="CZ276" s="525"/>
      <c r="DA276" s="525"/>
      <c r="DB276" s="525"/>
      <c r="DC276" s="525"/>
      <c r="DD276" s="525"/>
      <c r="DE276" s="525"/>
      <c r="DF276" s="525"/>
      <c r="DG276" s="525"/>
      <c r="DH276" s="525"/>
      <c r="DI276" s="525"/>
      <c r="DJ276" s="525"/>
      <c r="DK276" s="525"/>
      <c r="DL276" s="525"/>
      <c r="DM276" s="525"/>
      <c r="DN276" s="525"/>
      <c r="DO276" s="525"/>
      <c r="DP276" s="525"/>
      <c r="DQ276" s="525"/>
      <c r="DR276" s="525"/>
      <c r="DS276" s="525"/>
      <c r="DT276" s="525"/>
      <c r="DU276" s="525"/>
      <c r="DV276" s="525"/>
      <c r="DW276" s="525"/>
      <c r="DX276" s="525"/>
      <c r="DY276" s="525"/>
    </row>
    <row r="277" spans="1:129" s="92" customFormat="1" ht="12.75" customHeight="1">
      <c r="A277" s="350">
        <v>2000</v>
      </c>
      <c r="B277" s="548" t="s">
        <v>1230</v>
      </c>
      <c r="C277" s="385">
        <v>8113</v>
      </c>
      <c r="D277" s="235">
        <v>113</v>
      </c>
      <c r="E277" s="525"/>
      <c r="F277" s="525"/>
      <c r="G277" s="525"/>
      <c r="H277" s="525"/>
      <c r="I277" s="525"/>
      <c r="J277" s="525"/>
      <c r="K277" s="525"/>
      <c r="L277" s="525"/>
      <c r="M277" s="525"/>
      <c r="N277" s="525"/>
      <c r="O277" s="525"/>
      <c r="P277" s="525"/>
      <c r="Q277" s="525"/>
      <c r="R277" s="525"/>
      <c r="S277" s="525"/>
      <c r="T277" s="525"/>
      <c r="U277" s="525"/>
      <c r="V277" s="525"/>
      <c r="W277" s="525"/>
      <c r="X277" s="525"/>
      <c r="Y277" s="525"/>
      <c r="Z277" s="525"/>
      <c r="AA277" s="525"/>
      <c r="AB277" s="525"/>
      <c r="AC277" s="525"/>
      <c r="AD277" s="525"/>
      <c r="AE277" s="525"/>
      <c r="AF277" s="525"/>
      <c r="AG277" s="525"/>
      <c r="AH277" s="525"/>
      <c r="AI277" s="525"/>
      <c r="AJ277" s="525"/>
      <c r="AK277" s="525"/>
      <c r="AL277" s="525"/>
      <c r="AM277" s="525"/>
      <c r="AN277" s="525"/>
      <c r="AO277" s="525"/>
      <c r="AP277" s="525"/>
      <c r="AQ277" s="525"/>
      <c r="AR277" s="525"/>
      <c r="AS277" s="525"/>
      <c r="AT277" s="525"/>
      <c r="AU277" s="525"/>
      <c r="AV277" s="525"/>
      <c r="AW277" s="525"/>
      <c r="AX277" s="525"/>
      <c r="AY277" s="525"/>
      <c r="AZ277" s="525"/>
      <c r="BA277" s="525"/>
      <c r="BB277" s="525"/>
      <c r="BC277" s="525"/>
      <c r="BD277" s="525"/>
      <c r="BE277" s="525"/>
      <c r="BF277" s="525"/>
      <c r="BG277" s="525"/>
      <c r="BH277" s="525"/>
      <c r="BI277" s="525"/>
      <c r="BJ277" s="525"/>
      <c r="BK277" s="525"/>
      <c r="BL277" s="525"/>
      <c r="BM277" s="525"/>
      <c r="BN277" s="525"/>
      <c r="BO277" s="525"/>
      <c r="BP277" s="525"/>
      <c r="BQ277" s="525"/>
      <c r="BR277" s="525"/>
      <c r="BS277" s="525"/>
      <c r="BT277" s="525"/>
      <c r="BU277" s="525"/>
      <c r="BV277" s="525"/>
      <c r="BW277" s="525"/>
      <c r="BX277" s="525"/>
      <c r="BY277" s="525"/>
      <c r="BZ277" s="525"/>
      <c r="CA277" s="525"/>
      <c r="CB277" s="525"/>
      <c r="CC277" s="525"/>
      <c r="CD277" s="525"/>
      <c r="CE277" s="525"/>
      <c r="CF277" s="525"/>
      <c r="CG277" s="525"/>
      <c r="CH277" s="525"/>
      <c r="CI277" s="525"/>
      <c r="CJ277" s="525"/>
      <c r="CK277" s="525"/>
      <c r="CL277" s="525"/>
      <c r="CM277" s="525"/>
      <c r="CN277" s="525"/>
      <c r="CO277" s="525"/>
      <c r="CP277" s="525"/>
      <c r="CQ277" s="525"/>
      <c r="CR277" s="525"/>
      <c r="CS277" s="525"/>
      <c r="CT277" s="525"/>
      <c r="CU277" s="525"/>
      <c r="CV277" s="525"/>
      <c r="CW277" s="525"/>
      <c r="CX277" s="525"/>
      <c r="CY277" s="525"/>
      <c r="CZ277" s="525"/>
      <c r="DA277" s="525"/>
      <c r="DB277" s="525"/>
      <c r="DC277" s="525"/>
      <c r="DD277" s="525"/>
      <c r="DE277" s="525"/>
      <c r="DF277" s="525"/>
      <c r="DG277" s="525"/>
      <c r="DH277" s="525"/>
      <c r="DI277" s="525"/>
      <c r="DJ277" s="525"/>
      <c r="DK277" s="525"/>
      <c r="DL277" s="525"/>
      <c r="DM277" s="525"/>
      <c r="DN277" s="525"/>
      <c r="DO277" s="525"/>
      <c r="DP277" s="525"/>
      <c r="DQ277" s="525"/>
      <c r="DR277" s="525"/>
      <c r="DS277" s="525"/>
      <c r="DT277" s="525"/>
      <c r="DU277" s="525"/>
      <c r="DV277" s="525"/>
      <c r="DW277" s="525"/>
      <c r="DX277" s="525"/>
      <c r="DY277" s="525"/>
    </row>
    <row r="278" spans="1:129" s="92" customFormat="1" ht="12.75" customHeight="1">
      <c r="A278" s="342" t="s">
        <v>902</v>
      </c>
      <c r="B278" s="548" t="s">
        <v>903</v>
      </c>
      <c r="C278" s="385">
        <v>9893</v>
      </c>
      <c r="D278" s="235">
        <v>0</v>
      </c>
      <c r="E278" s="525"/>
      <c r="F278" s="525"/>
      <c r="G278" s="525"/>
      <c r="H278" s="525"/>
      <c r="I278" s="525"/>
      <c r="J278" s="525"/>
      <c r="K278" s="525"/>
      <c r="L278" s="525"/>
      <c r="M278" s="525"/>
      <c r="N278" s="525"/>
      <c r="O278" s="525"/>
      <c r="P278" s="525"/>
      <c r="Q278" s="525"/>
      <c r="R278" s="525"/>
      <c r="S278" s="525"/>
      <c r="T278" s="525"/>
      <c r="U278" s="525"/>
      <c r="V278" s="525"/>
      <c r="W278" s="525"/>
      <c r="X278" s="525"/>
      <c r="Y278" s="525"/>
      <c r="Z278" s="525"/>
      <c r="AA278" s="525"/>
      <c r="AB278" s="525"/>
      <c r="AC278" s="525"/>
      <c r="AD278" s="525"/>
      <c r="AE278" s="525"/>
      <c r="AF278" s="525"/>
      <c r="AG278" s="525"/>
      <c r="AH278" s="525"/>
      <c r="AI278" s="525"/>
      <c r="AJ278" s="525"/>
      <c r="AK278" s="525"/>
      <c r="AL278" s="525"/>
      <c r="AM278" s="525"/>
      <c r="AN278" s="525"/>
      <c r="AO278" s="525"/>
      <c r="AP278" s="525"/>
      <c r="AQ278" s="525"/>
      <c r="AR278" s="525"/>
      <c r="AS278" s="525"/>
      <c r="AT278" s="525"/>
      <c r="AU278" s="525"/>
      <c r="AV278" s="525"/>
      <c r="AW278" s="525"/>
      <c r="AX278" s="525"/>
      <c r="AY278" s="525"/>
      <c r="AZ278" s="525"/>
      <c r="BA278" s="525"/>
      <c r="BB278" s="525"/>
      <c r="BC278" s="525"/>
      <c r="BD278" s="525"/>
      <c r="BE278" s="525"/>
      <c r="BF278" s="525"/>
      <c r="BG278" s="525"/>
      <c r="BH278" s="525"/>
      <c r="BI278" s="525"/>
      <c r="BJ278" s="525"/>
      <c r="BK278" s="525"/>
      <c r="BL278" s="525"/>
      <c r="BM278" s="525"/>
      <c r="BN278" s="525"/>
      <c r="BO278" s="525"/>
      <c r="BP278" s="525"/>
      <c r="BQ278" s="525"/>
      <c r="BR278" s="525"/>
      <c r="BS278" s="525"/>
      <c r="BT278" s="525"/>
      <c r="BU278" s="525"/>
      <c r="BV278" s="525"/>
      <c r="BW278" s="525"/>
      <c r="BX278" s="525"/>
      <c r="BY278" s="525"/>
      <c r="BZ278" s="525"/>
      <c r="CA278" s="525"/>
      <c r="CB278" s="525"/>
      <c r="CC278" s="525"/>
      <c r="CD278" s="525"/>
      <c r="CE278" s="525"/>
      <c r="CF278" s="525"/>
      <c r="CG278" s="525"/>
      <c r="CH278" s="525"/>
      <c r="CI278" s="525"/>
      <c r="CJ278" s="525"/>
      <c r="CK278" s="525"/>
      <c r="CL278" s="525"/>
      <c r="CM278" s="525"/>
      <c r="CN278" s="525"/>
      <c r="CO278" s="525"/>
      <c r="CP278" s="525"/>
      <c r="CQ278" s="525"/>
      <c r="CR278" s="525"/>
      <c r="CS278" s="525"/>
      <c r="CT278" s="525"/>
      <c r="CU278" s="525"/>
      <c r="CV278" s="525"/>
      <c r="CW278" s="525"/>
      <c r="CX278" s="525"/>
      <c r="CY278" s="525"/>
      <c r="CZ278" s="525"/>
      <c r="DA278" s="525"/>
      <c r="DB278" s="525"/>
      <c r="DC278" s="525"/>
      <c r="DD278" s="525"/>
      <c r="DE278" s="525"/>
      <c r="DF278" s="525"/>
      <c r="DG278" s="525"/>
      <c r="DH278" s="525"/>
      <c r="DI278" s="525"/>
      <c r="DJ278" s="525"/>
      <c r="DK278" s="525"/>
      <c r="DL278" s="525"/>
      <c r="DM278" s="525"/>
      <c r="DN278" s="525"/>
      <c r="DO278" s="525"/>
      <c r="DP278" s="525"/>
      <c r="DQ278" s="525"/>
      <c r="DR278" s="525"/>
      <c r="DS278" s="525"/>
      <c r="DT278" s="525"/>
      <c r="DU278" s="525"/>
      <c r="DV278" s="525"/>
      <c r="DW278" s="525"/>
      <c r="DX278" s="525"/>
      <c r="DY278" s="525"/>
    </row>
    <row r="279" spans="1:129" s="92" customFormat="1" ht="12.75" customHeight="1">
      <c r="A279" s="350">
        <v>3000</v>
      </c>
      <c r="B279" s="548" t="s">
        <v>1244</v>
      </c>
      <c r="C279" s="385">
        <v>9893</v>
      </c>
      <c r="D279" s="235">
        <v>0</v>
      </c>
      <c r="E279" s="525"/>
      <c r="F279" s="525"/>
      <c r="G279" s="525"/>
      <c r="H279" s="525"/>
      <c r="I279" s="525"/>
      <c r="J279" s="525"/>
      <c r="K279" s="525"/>
      <c r="L279" s="525"/>
      <c r="M279" s="525"/>
      <c r="N279" s="525"/>
      <c r="O279" s="525"/>
      <c r="P279" s="525"/>
      <c r="Q279" s="525"/>
      <c r="R279" s="525"/>
      <c r="S279" s="525"/>
      <c r="T279" s="525"/>
      <c r="U279" s="525"/>
      <c r="V279" s="525"/>
      <c r="W279" s="525"/>
      <c r="X279" s="525"/>
      <c r="Y279" s="525"/>
      <c r="Z279" s="525"/>
      <c r="AA279" s="525"/>
      <c r="AB279" s="525"/>
      <c r="AC279" s="525"/>
      <c r="AD279" s="525"/>
      <c r="AE279" s="525"/>
      <c r="AF279" s="525"/>
      <c r="AG279" s="525"/>
      <c r="AH279" s="525"/>
      <c r="AI279" s="525"/>
      <c r="AJ279" s="525"/>
      <c r="AK279" s="525"/>
      <c r="AL279" s="525"/>
      <c r="AM279" s="525"/>
      <c r="AN279" s="525"/>
      <c r="AO279" s="525"/>
      <c r="AP279" s="525"/>
      <c r="AQ279" s="525"/>
      <c r="AR279" s="525"/>
      <c r="AS279" s="525"/>
      <c r="AT279" s="525"/>
      <c r="AU279" s="525"/>
      <c r="AV279" s="525"/>
      <c r="AW279" s="525"/>
      <c r="AX279" s="525"/>
      <c r="AY279" s="525"/>
      <c r="AZ279" s="525"/>
      <c r="BA279" s="525"/>
      <c r="BB279" s="525"/>
      <c r="BC279" s="525"/>
      <c r="BD279" s="525"/>
      <c r="BE279" s="525"/>
      <c r="BF279" s="525"/>
      <c r="BG279" s="525"/>
      <c r="BH279" s="525"/>
      <c r="BI279" s="525"/>
      <c r="BJ279" s="525"/>
      <c r="BK279" s="525"/>
      <c r="BL279" s="525"/>
      <c r="BM279" s="525"/>
      <c r="BN279" s="525"/>
      <c r="BO279" s="525"/>
      <c r="BP279" s="525"/>
      <c r="BQ279" s="525"/>
      <c r="BR279" s="525"/>
      <c r="BS279" s="525"/>
      <c r="BT279" s="525"/>
      <c r="BU279" s="525"/>
      <c r="BV279" s="525"/>
      <c r="BW279" s="525"/>
      <c r="BX279" s="525"/>
      <c r="BY279" s="525"/>
      <c r="BZ279" s="525"/>
      <c r="CA279" s="525"/>
      <c r="CB279" s="525"/>
      <c r="CC279" s="525"/>
      <c r="CD279" s="525"/>
      <c r="CE279" s="525"/>
      <c r="CF279" s="525"/>
      <c r="CG279" s="525"/>
      <c r="CH279" s="525"/>
      <c r="CI279" s="525"/>
      <c r="CJ279" s="525"/>
      <c r="CK279" s="525"/>
      <c r="CL279" s="525"/>
      <c r="CM279" s="525"/>
      <c r="CN279" s="525"/>
      <c r="CO279" s="525"/>
      <c r="CP279" s="525"/>
      <c r="CQ279" s="525"/>
      <c r="CR279" s="525"/>
      <c r="CS279" s="525"/>
      <c r="CT279" s="525"/>
      <c r="CU279" s="525"/>
      <c r="CV279" s="525"/>
      <c r="CW279" s="525"/>
      <c r="CX279" s="525"/>
      <c r="CY279" s="525"/>
      <c r="CZ279" s="525"/>
      <c r="DA279" s="525"/>
      <c r="DB279" s="525"/>
      <c r="DC279" s="525"/>
      <c r="DD279" s="525"/>
      <c r="DE279" s="525"/>
      <c r="DF279" s="525"/>
      <c r="DG279" s="525"/>
      <c r="DH279" s="525"/>
      <c r="DI279" s="525"/>
      <c r="DJ279" s="525"/>
      <c r="DK279" s="525"/>
      <c r="DL279" s="525"/>
      <c r="DM279" s="525"/>
      <c r="DN279" s="525"/>
      <c r="DO279" s="525"/>
      <c r="DP279" s="525"/>
      <c r="DQ279" s="525"/>
      <c r="DR279" s="525"/>
      <c r="DS279" s="525"/>
      <c r="DT279" s="525"/>
      <c r="DU279" s="525"/>
      <c r="DV279" s="525"/>
      <c r="DW279" s="525"/>
      <c r="DX279" s="525"/>
      <c r="DY279" s="525"/>
    </row>
    <row r="280" spans="1:129" s="92" customFormat="1" ht="12.75" customHeight="1">
      <c r="A280" s="360"/>
      <c r="B280" s="349" t="s">
        <v>507</v>
      </c>
      <c r="C280" s="447">
        <v>-6723</v>
      </c>
      <c r="D280" s="68">
        <v>-113</v>
      </c>
      <c r="E280" s="525"/>
      <c r="F280" s="525"/>
      <c r="G280" s="525"/>
      <c r="H280" s="525"/>
      <c r="I280" s="525"/>
      <c r="J280" s="525"/>
      <c r="K280" s="525"/>
      <c r="L280" s="525"/>
      <c r="M280" s="525"/>
      <c r="N280" s="525"/>
      <c r="O280" s="525"/>
      <c r="P280" s="525"/>
      <c r="Q280" s="525"/>
      <c r="R280" s="525"/>
      <c r="S280" s="525"/>
      <c r="T280" s="525"/>
      <c r="U280" s="525"/>
      <c r="V280" s="525"/>
      <c r="W280" s="525"/>
      <c r="X280" s="525"/>
      <c r="Y280" s="525"/>
      <c r="Z280" s="525"/>
      <c r="AA280" s="525"/>
      <c r="AB280" s="525"/>
      <c r="AC280" s="525"/>
      <c r="AD280" s="525"/>
      <c r="AE280" s="525"/>
      <c r="AF280" s="525"/>
      <c r="AG280" s="525"/>
      <c r="AH280" s="525"/>
      <c r="AI280" s="525"/>
      <c r="AJ280" s="525"/>
      <c r="AK280" s="525"/>
      <c r="AL280" s="525"/>
      <c r="AM280" s="525"/>
      <c r="AN280" s="525"/>
      <c r="AO280" s="525"/>
      <c r="AP280" s="525"/>
      <c r="AQ280" s="525"/>
      <c r="AR280" s="525"/>
      <c r="AS280" s="525"/>
      <c r="AT280" s="525"/>
      <c r="AU280" s="525"/>
      <c r="AV280" s="525"/>
      <c r="AW280" s="525"/>
      <c r="AX280" s="525"/>
      <c r="AY280" s="525"/>
      <c r="AZ280" s="525"/>
      <c r="BA280" s="525"/>
      <c r="BB280" s="525"/>
      <c r="BC280" s="525"/>
      <c r="BD280" s="525"/>
      <c r="BE280" s="525"/>
      <c r="BF280" s="525"/>
      <c r="BG280" s="525"/>
      <c r="BH280" s="525"/>
      <c r="BI280" s="525"/>
      <c r="BJ280" s="525"/>
      <c r="BK280" s="525"/>
      <c r="BL280" s="525"/>
      <c r="BM280" s="525"/>
      <c r="BN280" s="525"/>
      <c r="BO280" s="525"/>
      <c r="BP280" s="525"/>
      <c r="BQ280" s="525"/>
      <c r="BR280" s="525"/>
      <c r="BS280" s="525"/>
      <c r="BT280" s="525"/>
      <c r="BU280" s="525"/>
      <c r="BV280" s="525"/>
      <c r="BW280" s="525"/>
      <c r="BX280" s="525"/>
      <c r="BY280" s="525"/>
      <c r="BZ280" s="525"/>
      <c r="CA280" s="525"/>
      <c r="CB280" s="525"/>
      <c r="CC280" s="525"/>
      <c r="CD280" s="525"/>
      <c r="CE280" s="525"/>
      <c r="CF280" s="525"/>
      <c r="CG280" s="525"/>
      <c r="CH280" s="525"/>
      <c r="CI280" s="525"/>
      <c r="CJ280" s="525"/>
      <c r="CK280" s="525"/>
      <c r="CL280" s="525"/>
      <c r="CM280" s="525"/>
      <c r="CN280" s="525"/>
      <c r="CO280" s="525"/>
      <c r="CP280" s="525"/>
      <c r="CQ280" s="525"/>
      <c r="CR280" s="525"/>
      <c r="CS280" s="525"/>
      <c r="CT280" s="525"/>
      <c r="CU280" s="525"/>
      <c r="CV280" s="525"/>
      <c r="CW280" s="525"/>
      <c r="CX280" s="525"/>
      <c r="CY280" s="525"/>
      <c r="CZ280" s="525"/>
      <c r="DA280" s="525"/>
      <c r="DB280" s="525"/>
      <c r="DC280" s="525"/>
      <c r="DD280" s="525"/>
      <c r="DE280" s="525"/>
      <c r="DF280" s="525"/>
      <c r="DG280" s="525"/>
      <c r="DH280" s="525"/>
      <c r="DI280" s="525"/>
      <c r="DJ280" s="525"/>
      <c r="DK280" s="525"/>
      <c r="DL280" s="525"/>
      <c r="DM280" s="525"/>
      <c r="DN280" s="525"/>
      <c r="DO280" s="525"/>
      <c r="DP280" s="525"/>
      <c r="DQ280" s="525"/>
      <c r="DR280" s="525"/>
      <c r="DS280" s="525"/>
      <c r="DT280" s="525"/>
      <c r="DU280" s="525"/>
      <c r="DV280" s="525"/>
      <c r="DW280" s="525"/>
      <c r="DX280" s="525"/>
      <c r="DY280" s="525"/>
    </row>
    <row r="281" spans="1:129" s="92" customFormat="1" ht="12.75" customHeight="1">
      <c r="A281" s="538"/>
      <c r="B281" s="349" t="s">
        <v>508</v>
      </c>
      <c r="C281" s="447">
        <v>6723</v>
      </c>
      <c r="D281" s="68">
        <v>113</v>
      </c>
      <c r="E281" s="525"/>
      <c r="F281" s="525"/>
      <c r="G281" s="525"/>
      <c r="H281" s="525"/>
      <c r="I281" s="525"/>
      <c r="J281" s="525"/>
      <c r="K281" s="525"/>
      <c r="L281" s="525"/>
      <c r="M281" s="525"/>
      <c r="N281" s="525"/>
      <c r="O281" s="525"/>
      <c r="P281" s="525"/>
      <c r="Q281" s="525"/>
      <c r="R281" s="525"/>
      <c r="S281" s="525"/>
      <c r="T281" s="525"/>
      <c r="U281" s="525"/>
      <c r="V281" s="525"/>
      <c r="W281" s="525"/>
      <c r="X281" s="525"/>
      <c r="Y281" s="525"/>
      <c r="Z281" s="525"/>
      <c r="AA281" s="525"/>
      <c r="AB281" s="525"/>
      <c r="AC281" s="525"/>
      <c r="AD281" s="525"/>
      <c r="AE281" s="525"/>
      <c r="AF281" s="525"/>
      <c r="AG281" s="525"/>
      <c r="AH281" s="525"/>
      <c r="AI281" s="525"/>
      <c r="AJ281" s="525"/>
      <c r="AK281" s="525"/>
      <c r="AL281" s="525"/>
      <c r="AM281" s="525"/>
      <c r="AN281" s="525"/>
      <c r="AO281" s="525"/>
      <c r="AP281" s="525"/>
      <c r="AQ281" s="525"/>
      <c r="AR281" s="525"/>
      <c r="AS281" s="525"/>
      <c r="AT281" s="525"/>
      <c r="AU281" s="525"/>
      <c r="AV281" s="525"/>
      <c r="AW281" s="525"/>
      <c r="AX281" s="525"/>
      <c r="AY281" s="525"/>
      <c r="AZ281" s="525"/>
      <c r="BA281" s="525"/>
      <c r="BB281" s="525"/>
      <c r="BC281" s="525"/>
      <c r="BD281" s="525"/>
      <c r="BE281" s="525"/>
      <c r="BF281" s="525"/>
      <c r="BG281" s="525"/>
      <c r="BH281" s="525"/>
      <c r="BI281" s="525"/>
      <c r="BJ281" s="525"/>
      <c r="BK281" s="525"/>
      <c r="BL281" s="525"/>
      <c r="BM281" s="525"/>
      <c r="BN281" s="525"/>
      <c r="BO281" s="525"/>
      <c r="BP281" s="525"/>
      <c r="BQ281" s="525"/>
      <c r="BR281" s="525"/>
      <c r="BS281" s="525"/>
      <c r="BT281" s="525"/>
      <c r="BU281" s="525"/>
      <c r="BV281" s="525"/>
      <c r="BW281" s="525"/>
      <c r="BX281" s="525"/>
      <c r="BY281" s="525"/>
      <c r="BZ281" s="525"/>
      <c r="CA281" s="525"/>
      <c r="CB281" s="525"/>
      <c r="CC281" s="525"/>
      <c r="CD281" s="525"/>
      <c r="CE281" s="525"/>
      <c r="CF281" s="525"/>
      <c r="CG281" s="525"/>
      <c r="CH281" s="525"/>
      <c r="CI281" s="525"/>
      <c r="CJ281" s="525"/>
      <c r="CK281" s="525"/>
      <c r="CL281" s="525"/>
      <c r="CM281" s="525"/>
      <c r="CN281" s="525"/>
      <c r="CO281" s="525"/>
      <c r="CP281" s="525"/>
      <c r="CQ281" s="525"/>
      <c r="CR281" s="525"/>
      <c r="CS281" s="525"/>
      <c r="CT281" s="525"/>
      <c r="CU281" s="525"/>
      <c r="CV281" s="525"/>
      <c r="CW281" s="525"/>
      <c r="CX281" s="525"/>
      <c r="CY281" s="525"/>
      <c r="CZ281" s="525"/>
      <c r="DA281" s="525"/>
      <c r="DB281" s="525"/>
      <c r="DC281" s="525"/>
      <c r="DD281" s="525"/>
      <c r="DE281" s="525"/>
      <c r="DF281" s="525"/>
      <c r="DG281" s="525"/>
      <c r="DH281" s="525"/>
      <c r="DI281" s="525"/>
      <c r="DJ281" s="525"/>
      <c r="DK281" s="525"/>
      <c r="DL281" s="525"/>
      <c r="DM281" s="525"/>
      <c r="DN281" s="525"/>
      <c r="DO281" s="525"/>
      <c r="DP281" s="525"/>
      <c r="DQ281" s="525"/>
      <c r="DR281" s="525"/>
      <c r="DS281" s="525"/>
      <c r="DT281" s="525"/>
      <c r="DU281" s="525"/>
      <c r="DV281" s="525"/>
      <c r="DW281" s="525"/>
      <c r="DX281" s="525"/>
      <c r="DY281" s="525"/>
    </row>
    <row r="282" spans="1:129" s="92" customFormat="1" ht="12.75" customHeight="1">
      <c r="A282" s="361" t="s">
        <v>1222</v>
      </c>
      <c r="B282" s="142" t="s">
        <v>629</v>
      </c>
      <c r="C282" s="385">
        <v>6723</v>
      </c>
      <c r="D282" s="235">
        <v>113</v>
      </c>
      <c r="E282" s="525"/>
      <c r="F282" s="525"/>
      <c r="G282" s="525"/>
      <c r="H282" s="525"/>
      <c r="I282" s="525"/>
      <c r="J282" s="525"/>
      <c r="K282" s="525"/>
      <c r="L282" s="525"/>
      <c r="M282" s="525"/>
      <c r="N282" s="525"/>
      <c r="O282" s="525"/>
      <c r="P282" s="525"/>
      <c r="Q282" s="525"/>
      <c r="R282" s="525"/>
      <c r="S282" s="525"/>
      <c r="T282" s="525"/>
      <c r="U282" s="525"/>
      <c r="V282" s="525"/>
      <c r="W282" s="525"/>
      <c r="X282" s="525"/>
      <c r="Y282" s="525"/>
      <c r="Z282" s="525"/>
      <c r="AA282" s="525"/>
      <c r="AB282" s="525"/>
      <c r="AC282" s="525"/>
      <c r="AD282" s="525"/>
      <c r="AE282" s="525"/>
      <c r="AF282" s="525"/>
      <c r="AG282" s="525"/>
      <c r="AH282" s="525"/>
      <c r="AI282" s="525"/>
      <c r="AJ282" s="525"/>
      <c r="AK282" s="525"/>
      <c r="AL282" s="525"/>
      <c r="AM282" s="525"/>
      <c r="AN282" s="525"/>
      <c r="AO282" s="525"/>
      <c r="AP282" s="525"/>
      <c r="AQ282" s="525"/>
      <c r="AR282" s="525"/>
      <c r="AS282" s="525"/>
      <c r="AT282" s="525"/>
      <c r="AU282" s="525"/>
      <c r="AV282" s="525"/>
      <c r="AW282" s="525"/>
      <c r="AX282" s="525"/>
      <c r="AY282" s="525"/>
      <c r="AZ282" s="525"/>
      <c r="BA282" s="525"/>
      <c r="BB282" s="525"/>
      <c r="BC282" s="525"/>
      <c r="BD282" s="525"/>
      <c r="BE282" s="525"/>
      <c r="BF282" s="525"/>
      <c r="BG282" s="525"/>
      <c r="BH282" s="525"/>
      <c r="BI282" s="525"/>
      <c r="BJ282" s="525"/>
      <c r="BK282" s="525"/>
      <c r="BL282" s="525"/>
      <c r="BM282" s="525"/>
      <c r="BN282" s="525"/>
      <c r="BO282" s="525"/>
      <c r="BP282" s="525"/>
      <c r="BQ282" s="525"/>
      <c r="BR282" s="525"/>
      <c r="BS282" s="525"/>
      <c r="BT282" s="525"/>
      <c r="BU282" s="525"/>
      <c r="BV282" s="525"/>
      <c r="BW282" s="525"/>
      <c r="BX282" s="525"/>
      <c r="BY282" s="525"/>
      <c r="BZ282" s="525"/>
      <c r="CA282" s="525"/>
      <c r="CB282" s="525"/>
      <c r="CC282" s="525"/>
      <c r="CD282" s="525"/>
      <c r="CE282" s="525"/>
      <c r="CF282" s="525"/>
      <c r="CG282" s="525"/>
      <c r="CH282" s="525"/>
      <c r="CI282" s="525"/>
      <c r="CJ282" s="525"/>
      <c r="CK282" s="525"/>
      <c r="CL282" s="525"/>
      <c r="CM282" s="525"/>
      <c r="CN282" s="525"/>
      <c r="CO282" s="525"/>
      <c r="CP282" s="525"/>
      <c r="CQ282" s="525"/>
      <c r="CR282" s="525"/>
      <c r="CS282" s="525"/>
      <c r="CT282" s="525"/>
      <c r="CU282" s="525"/>
      <c r="CV282" s="525"/>
      <c r="CW282" s="525"/>
      <c r="CX282" s="525"/>
      <c r="CY282" s="525"/>
      <c r="CZ282" s="525"/>
      <c r="DA282" s="525"/>
      <c r="DB282" s="525"/>
      <c r="DC282" s="525"/>
      <c r="DD282" s="525"/>
      <c r="DE282" s="525"/>
      <c r="DF282" s="525"/>
      <c r="DG282" s="525"/>
      <c r="DH282" s="525"/>
      <c r="DI282" s="525"/>
      <c r="DJ282" s="525"/>
      <c r="DK282" s="525"/>
      <c r="DL282" s="525"/>
      <c r="DM282" s="525"/>
      <c r="DN282" s="525"/>
      <c r="DO282" s="525"/>
      <c r="DP282" s="525"/>
      <c r="DQ282" s="525"/>
      <c r="DR282" s="525"/>
      <c r="DS282" s="525"/>
      <c r="DT282" s="525"/>
      <c r="DU282" s="525"/>
      <c r="DV282" s="525"/>
      <c r="DW282" s="525"/>
      <c r="DX282" s="525"/>
      <c r="DY282" s="525"/>
    </row>
    <row r="283" spans="1:9" ht="15" customHeight="1">
      <c r="A283" s="520"/>
      <c r="B283" s="543" t="s">
        <v>1251</v>
      </c>
      <c r="C283" s="207"/>
      <c r="D283" s="235"/>
      <c r="E283" s="545"/>
      <c r="F283" s="545"/>
      <c r="G283" s="547"/>
      <c r="H283" s="545"/>
      <c r="I283" s="545"/>
    </row>
    <row r="284" spans="1:129" s="348" customFormat="1" ht="14.25" customHeight="1">
      <c r="A284" s="518"/>
      <c r="B284" s="544" t="s">
        <v>1225</v>
      </c>
      <c r="C284" s="207">
        <v>336816</v>
      </c>
      <c r="D284" s="68">
        <v>30528</v>
      </c>
      <c r="E284" s="545"/>
      <c r="F284" s="545"/>
      <c r="G284" s="547"/>
      <c r="H284" s="545"/>
      <c r="I284" s="545"/>
      <c r="J284" s="550"/>
      <c r="K284" s="550"/>
      <c r="L284" s="550"/>
      <c r="M284" s="550"/>
      <c r="N284" s="550"/>
      <c r="O284" s="550"/>
      <c r="P284" s="550"/>
      <c r="Q284" s="550"/>
      <c r="R284" s="550"/>
      <c r="S284" s="550"/>
      <c r="T284" s="550"/>
      <c r="U284" s="550"/>
      <c r="V284" s="550"/>
      <c r="W284" s="550"/>
      <c r="X284" s="550"/>
      <c r="Y284" s="550"/>
      <c r="Z284" s="550"/>
      <c r="AA284" s="550"/>
      <c r="AB284" s="550"/>
      <c r="AC284" s="550"/>
      <c r="AD284" s="550"/>
      <c r="AE284" s="550"/>
      <c r="AF284" s="550"/>
      <c r="AG284" s="550"/>
      <c r="AH284" s="550"/>
      <c r="AI284" s="550"/>
      <c r="AJ284" s="550"/>
      <c r="AK284" s="550"/>
      <c r="AL284" s="550"/>
      <c r="AM284" s="550"/>
      <c r="AN284" s="550"/>
      <c r="AO284" s="550"/>
      <c r="AP284" s="550"/>
      <c r="AQ284" s="550"/>
      <c r="AR284" s="550"/>
      <c r="AS284" s="550"/>
      <c r="AT284" s="550"/>
      <c r="AU284" s="550"/>
      <c r="AV284" s="550"/>
      <c r="AW284" s="550"/>
      <c r="AX284" s="550"/>
      <c r="AY284" s="550"/>
      <c r="AZ284" s="550"/>
      <c r="BA284" s="550"/>
      <c r="BB284" s="550"/>
      <c r="BC284" s="550"/>
      <c r="BD284" s="550"/>
      <c r="BE284" s="550"/>
      <c r="BF284" s="550"/>
      <c r="BG284" s="550"/>
      <c r="BH284" s="550"/>
      <c r="BI284" s="550"/>
      <c r="BJ284" s="550"/>
      <c r="BK284" s="550"/>
      <c r="BL284" s="550"/>
      <c r="BM284" s="550"/>
      <c r="BN284" s="550"/>
      <c r="BO284" s="550"/>
      <c r="BP284" s="550"/>
      <c r="BQ284" s="550"/>
      <c r="BR284" s="550"/>
      <c r="BS284" s="550"/>
      <c r="BT284" s="550"/>
      <c r="BU284" s="550"/>
      <c r="BV284" s="550"/>
      <c r="BW284" s="550"/>
      <c r="BX284" s="550"/>
      <c r="BY284" s="550"/>
      <c r="BZ284" s="550"/>
      <c r="CA284" s="550"/>
      <c r="CB284" s="550"/>
      <c r="CC284" s="550"/>
      <c r="CD284" s="550"/>
      <c r="CE284" s="550"/>
      <c r="CF284" s="550"/>
      <c r="CG284" s="550"/>
      <c r="CH284" s="550"/>
      <c r="CI284" s="550"/>
      <c r="CJ284" s="550"/>
      <c r="CK284" s="550"/>
      <c r="CL284" s="550"/>
      <c r="CM284" s="550"/>
      <c r="CN284" s="550"/>
      <c r="CO284" s="550"/>
      <c r="CP284" s="550"/>
      <c r="CQ284" s="550"/>
      <c r="CR284" s="550"/>
      <c r="CS284" s="550"/>
      <c r="CT284" s="550"/>
      <c r="CU284" s="550"/>
      <c r="CV284" s="550"/>
      <c r="CW284" s="550"/>
      <c r="CX284" s="550"/>
      <c r="CY284" s="550"/>
      <c r="CZ284" s="550"/>
      <c r="DA284" s="550"/>
      <c r="DB284" s="550"/>
      <c r="DC284" s="550"/>
      <c r="DD284" s="550"/>
      <c r="DE284" s="550"/>
      <c r="DF284" s="550"/>
      <c r="DG284" s="550"/>
      <c r="DH284" s="550"/>
      <c r="DI284" s="550"/>
      <c r="DJ284" s="550"/>
      <c r="DK284" s="550"/>
      <c r="DL284" s="550"/>
      <c r="DM284" s="550"/>
      <c r="DN284" s="550"/>
      <c r="DO284" s="550"/>
      <c r="DP284" s="550"/>
      <c r="DQ284" s="550"/>
      <c r="DR284" s="550"/>
      <c r="DS284" s="550"/>
      <c r="DT284" s="550"/>
      <c r="DU284" s="550"/>
      <c r="DV284" s="550"/>
      <c r="DW284" s="550"/>
      <c r="DX284" s="550"/>
      <c r="DY284" s="550"/>
    </row>
    <row r="285" spans="1:9" ht="12.75" customHeight="1">
      <c r="A285" s="520"/>
      <c r="B285" s="544" t="s">
        <v>974</v>
      </c>
      <c r="C285" s="207">
        <v>304264</v>
      </c>
      <c r="D285" s="68">
        <v>17710</v>
      </c>
      <c r="E285" s="183"/>
      <c r="F285" s="183"/>
      <c r="G285" s="546"/>
      <c r="H285" s="183"/>
      <c r="I285" s="183"/>
    </row>
    <row r="286" spans="1:9" ht="12.75" customHeight="1">
      <c r="A286" s="342" t="s">
        <v>880</v>
      </c>
      <c r="B286" s="548" t="s">
        <v>1226</v>
      </c>
      <c r="C286" s="214">
        <v>301094</v>
      </c>
      <c r="D286" s="235">
        <v>17710</v>
      </c>
      <c r="E286" s="183"/>
      <c r="F286" s="183"/>
      <c r="G286" s="546"/>
      <c r="H286" s="183"/>
      <c r="I286" s="183"/>
    </row>
    <row r="287" spans="1:9" ht="12.75" customHeight="1">
      <c r="A287" s="350" t="s">
        <v>882</v>
      </c>
      <c r="B287" s="548" t="s">
        <v>1227</v>
      </c>
      <c r="C287" s="214">
        <v>301094</v>
      </c>
      <c r="D287" s="235">
        <v>17710</v>
      </c>
      <c r="E287" s="183"/>
      <c r="F287" s="183"/>
      <c r="G287" s="546"/>
      <c r="H287" s="183"/>
      <c r="I287" s="183"/>
    </row>
    <row r="288" spans="1:129" s="92" customFormat="1" ht="12.75" customHeight="1">
      <c r="A288" s="350">
        <v>1000</v>
      </c>
      <c r="B288" s="351" t="s">
        <v>1228</v>
      </c>
      <c r="C288" s="385">
        <v>194075</v>
      </c>
      <c r="D288" s="235">
        <v>11824</v>
      </c>
      <c r="E288" s="525"/>
      <c r="F288" s="525"/>
      <c r="G288" s="525"/>
      <c r="H288" s="525"/>
      <c r="I288" s="525"/>
      <c r="J288" s="525"/>
      <c r="K288" s="525"/>
      <c r="L288" s="525"/>
      <c r="M288" s="525"/>
      <c r="N288" s="525"/>
      <c r="O288" s="525"/>
      <c r="P288" s="525"/>
      <c r="Q288" s="525"/>
      <c r="R288" s="525"/>
      <c r="S288" s="525"/>
      <c r="T288" s="525"/>
      <c r="U288" s="525"/>
      <c r="V288" s="525"/>
      <c r="W288" s="525"/>
      <c r="X288" s="525"/>
      <c r="Y288" s="525"/>
      <c r="Z288" s="525"/>
      <c r="AA288" s="525"/>
      <c r="AB288" s="525"/>
      <c r="AC288" s="525"/>
      <c r="AD288" s="525"/>
      <c r="AE288" s="525"/>
      <c r="AF288" s="525"/>
      <c r="AG288" s="525"/>
      <c r="AH288" s="525"/>
      <c r="AI288" s="525"/>
      <c r="AJ288" s="525"/>
      <c r="AK288" s="525"/>
      <c r="AL288" s="525"/>
      <c r="AM288" s="525"/>
      <c r="AN288" s="525"/>
      <c r="AO288" s="525"/>
      <c r="AP288" s="525"/>
      <c r="AQ288" s="525"/>
      <c r="AR288" s="525"/>
      <c r="AS288" s="525"/>
      <c r="AT288" s="525"/>
      <c r="AU288" s="525"/>
      <c r="AV288" s="525"/>
      <c r="AW288" s="525"/>
      <c r="AX288" s="525"/>
      <c r="AY288" s="525"/>
      <c r="AZ288" s="525"/>
      <c r="BA288" s="525"/>
      <c r="BB288" s="525"/>
      <c r="BC288" s="525"/>
      <c r="BD288" s="525"/>
      <c r="BE288" s="525"/>
      <c r="BF288" s="525"/>
      <c r="BG288" s="525"/>
      <c r="BH288" s="525"/>
      <c r="BI288" s="525"/>
      <c r="BJ288" s="525"/>
      <c r="BK288" s="525"/>
      <c r="BL288" s="525"/>
      <c r="BM288" s="525"/>
      <c r="BN288" s="525"/>
      <c r="BO288" s="525"/>
      <c r="BP288" s="525"/>
      <c r="BQ288" s="525"/>
      <c r="BR288" s="525"/>
      <c r="BS288" s="525"/>
      <c r="BT288" s="525"/>
      <c r="BU288" s="525"/>
      <c r="BV288" s="525"/>
      <c r="BW288" s="525"/>
      <c r="BX288" s="525"/>
      <c r="BY288" s="525"/>
      <c r="BZ288" s="525"/>
      <c r="CA288" s="525"/>
      <c r="CB288" s="525"/>
      <c r="CC288" s="525"/>
      <c r="CD288" s="525"/>
      <c r="CE288" s="525"/>
      <c r="CF288" s="525"/>
      <c r="CG288" s="525"/>
      <c r="CH288" s="525"/>
      <c r="CI288" s="525"/>
      <c r="CJ288" s="525"/>
      <c r="CK288" s="525"/>
      <c r="CL288" s="525"/>
      <c r="CM288" s="525"/>
      <c r="CN288" s="525"/>
      <c r="CO288" s="525"/>
      <c r="CP288" s="525"/>
      <c r="CQ288" s="525"/>
      <c r="CR288" s="525"/>
      <c r="CS288" s="525"/>
      <c r="CT288" s="525"/>
      <c r="CU288" s="525"/>
      <c r="CV288" s="525"/>
      <c r="CW288" s="525"/>
      <c r="CX288" s="525"/>
      <c r="CY288" s="525"/>
      <c r="CZ288" s="525"/>
      <c r="DA288" s="525"/>
      <c r="DB288" s="525"/>
      <c r="DC288" s="525"/>
      <c r="DD288" s="525"/>
      <c r="DE288" s="525"/>
      <c r="DF288" s="525"/>
      <c r="DG288" s="525"/>
      <c r="DH288" s="525"/>
      <c r="DI288" s="525"/>
      <c r="DJ288" s="525"/>
      <c r="DK288" s="525"/>
      <c r="DL288" s="525"/>
      <c r="DM288" s="525"/>
      <c r="DN288" s="525"/>
      <c r="DO288" s="525"/>
      <c r="DP288" s="525"/>
      <c r="DQ288" s="525"/>
      <c r="DR288" s="525"/>
      <c r="DS288" s="525"/>
      <c r="DT288" s="525"/>
      <c r="DU288" s="525"/>
      <c r="DV288" s="525"/>
      <c r="DW288" s="525"/>
      <c r="DX288" s="525"/>
      <c r="DY288" s="525"/>
    </row>
    <row r="289" spans="1:9" ht="12.75" customHeight="1">
      <c r="A289" s="120">
        <v>1100</v>
      </c>
      <c r="B289" s="548" t="s">
        <v>1229</v>
      </c>
      <c r="C289" s="214">
        <v>152901</v>
      </c>
      <c r="D289" s="235">
        <v>9163</v>
      </c>
      <c r="E289" s="183"/>
      <c r="F289" s="183"/>
      <c r="G289" s="546"/>
      <c r="H289" s="183"/>
      <c r="I289" s="183"/>
    </row>
    <row r="290" spans="1:9" ht="24.75" customHeight="1">
      <c r="A290" s="120">
        <v>1200</v>
      </c>
      <c r="B290" s="531" t="s">
        <v>1217</v>
      </c>
      <c r="C290" s="214">
        <v>41174</v>
      </c>
      <c r="D290" s="235">
        <v>2661</v>
      </c>
      <c r="E290" s="183"/>
      <c r="F290" s="183"/>
      <c r="G290" s="546"/>
      <c r="H290" s="183"/>
      <c r="I290" s="183"/>
    </row>
    <row r="291" spans="1:9" ht="12.75" customHeight="1">
      <c r="A291" s="350">
        <v>2000</v>
      </c>
      <c r="B291" s="548" t="s">
        <v>1230</v>
      </c>
      <c r="C291" s="214">
        <v>107019</v>
      </c>
      <c r="D291" s="235">
        <v>5886</v>
      </c>
      <c r="E291" s="183"/>
      <c r="F291" s="183"/>
      <c r="G291" s="546"/>
      <c r="H291" s="183"/>
      <c r="I291" s="183"/>
    </row>
    <row r="292" spans="1:9" ht="12.75" customHeight="1">
      <c r="A292" s="342" t="s">
        <v>927</v>
      </c>
      <c r="B292" s="548" t="s">
        <v>1232</v>
      </c>
      <c r="C292" s="214">
        <v>3170</v>
      </c>
      <c r="D292" s="235">
        <v>0</v>
      </c>
      <c r="E292" s="183"/>
      <c r="F292" s="183"/>
      <c r="G292" s="546"/>
      <c r="H292" s="183"/>
      <c r="I292" s="183"/>
    </row>
    <row r="293" spans="1:9" ht="12.75" customHeight="1">
      <c r="A293" s="350">
        <v>5000</v>
      </c>
      <c r="B293" s="548" t="s">
        <v>930</v>
      </c>
      <c r="C293" s="214">
        <v>3170</v>
      </c>
      <c r="D293" s="235">
        <v>0</v>
      </c>
      <c r="E293" s="183"/>
      <c r="F293" s="183"/>
      <c r="G293" s="546"/>
      <c r="H293" s="183"/>
      <c r="I293" s="183"/>
    </row>
    <row r="294" spans="1:129" s="92" customFormat="1" ht="12.75" customHeight="1">
      <c r="A294" s="360"/>
      <c r="B294" s="349" t="s">
        <v>507</v>
      </c>
      <c r="C294" s="224">
        <v>32552</v>
      </c>
      <c r="D294" s="68">
        <v>12818</v>
      </c>
      <c r="E294" s="525"/>
      <c r="F294" s="525"/>
      <c r="G294" s="525"/>
      <c r="H294" s="525"/>
      <c r="I294" s="525"/>
      <c r="J294" s="525"/>
      <c r="K294" s="525"/>
      <c r="L294" s="525"/>
      <c r="M294" s="525"/>
      <c r="N294" s="525"/>
      <c r="O294" s="525"/>
      <c r="P294" s="525"/>
      <c r="Q294" s="525"/>
      <c r="R294" s="525"/>
      <c r="S294" s="525"/>
      <c r="T294" s="525"/>
      <c r="U294" s="525"/>
      <c r="V294" s="525"/>
      <c r="W294" s="525"/>
      <c r="X294" s="525"/>
      <c r="Y294" s="525"/>
      <c r="Z294" s="525"/>
      <c r="AA294" s="525"/>
      <c r="AB294" s="525"/>
      <c r="AC294" s="525"/>
      <c r="AD294" s="525"/>
      <c r="AE294" s="525"/>
      <c r="AF294" s="525"/>
      <c r="AG294" s="525"/>
      <c r="AH294" s="525"/>
      <c r="AI294" s="525"/>
      <c r="AJ294" s="525"/>
      <c r="AK294" s="525"/>
      <c r="AL294" s="525"/>
      <c r="AM294" s="525"/>
      <c r="AN294" s="525"/>
      <c r="AO294" s="525"/>
      <c r="AP294" s="525"/>
      <c r="AQ294" s="525"/>
      <c r="AR294" s="525"/>
      <c r="AS294" s="525"/>
      <c r="AT294" s="525"/>
      <c r="AU294" s="525"/>
      <c r="AV294" s="525"/>
      <c r="AW294" s="525"/>
      <c r="AX294" s="525"/>
      <c r="AY294" s="525"/>
      <c r="AZ294" s="525"/>
      <c r="BA294" s="525"/>
      <c r="BB294" s="525"/>
      <c r="BC294" s="525"/>
      <c r="BD294" s="525"/>
      <c r="BE294" s="525"/>
      <c r="BF294" s="525"/>
      <c r="BG294" s="525"/>
      <c r="BH294" s="525"/>
      <c r="BI294" s="525"/>
      <c r="BJ294" s="525"/>
      <c r="BK294" s="525"/>
      <c r="BL294" s="525"/>
      <c r="BM294" s="525"/>
      <c r="BN294" s="525"/>
      <c r="BO294" s="525"/>
      <c r="BP294" s="525"/>
      <c r="BQ294" s="525"/>
      <c r="BR294" s="525"/>
      <c r="BS294" s="525"/>
      <c r="BT294" s="525"/>
      <c r="BU294" s="525"/>
      <c r="BV294" s="525"/>
      <c r="BW294" s="525"/>
      <c r="BX294" s="525"/>
      <c r="BY294" s="525"/>
      <c r="BZ294" s="525"/>
      <c r="CA294" s="525"/>
      <c r="CB294" s="525"/>
      <c r="CC294" s="525"/>
      <c r="CD294" s="525"/>
      <c r="CE294" s="525"/>
      <c r="CF294" s="525"/>
      <c r="CG294" s="525"/>
      <c r="CH294" s="525"/>
      <c r="CI294" s="525"/>
      <c r="CJ294" s="525"/>
      <c r="CK294" s="525"/>
      <c r="CL294" s="525"/>
      <c r="CM294" s="525"/>
      <c r="CN294" s="525"/>
      <c r="CO294" s="525"/>
      <c r="CP294" s="525"/>
      <c r="CQ294" s="525"/>
      <c r="CR294" s="525"/>
      <c r="CS294" s="525"/>
      <c r="CT294" s="525"/>
      <c r="CU294" s="525"/>
      <c r="CV294" s="525"/>
      <c r="CW294" s="525"/>
      <c r="CX294" s="525"/>
      <c r="CY294" s="525"/>
      <c r="CZ294" s="525"/>
      <c r="DA294" s="525"/>
      <c r="DB294" s="525"/>
      <c r="DC294" s="525"/>
      <c r="DD294" s="525"/>
      <c r="DE294" s="525"/>
      <c r="DF294" s="525"/>
      <c r="DG294" s="525"/>
      <c r="DH294" s="525"/>
      <c r="DI294" s="525"/>
      <c r="DJ294" s="525"/>
      <c r="DK294" s="525"/>
      <c r="DL294" s="525"/>
      <c r="DM294" s="525"/>
      <c r="DN294" s="525"/>
      <c r="DO294" s="525"/>
      <c r="DP294" s="525"/>
      <c r="DQ294" s="525"/>
      <c r="DR294" s="525"/>
      <c r="DS294" s="525"/>
      <c r="DT294" s="525"/>
      <c r="DU294" s="525"/>
      <c r="DV294" s="525"/>
      <c r="DW294" s="525"/>
      <c r="DX294" s="525"/>
      <c r="DY294" s="525"/>
    </row>
    <row r="295" spans="1:129" s="92" customFormat="1" ht="12.75" customHeight="1">
      <c r="A295" s="538"/>
      <c r="B295" s="349" t="s">
        <v>508</v>
      </c>
      <c r="C295" s="224">
        <v>-32552</v>
      </c>
      <c r="D295" s="68">
        <v>-12818</v>
      </c>
      <c r="E295" s="525"/>
      <c r="F295" s="525"/>
      <c r="G295" s="525"/>
      <c r="H295" s="525"/>
      <c r="I295" s="525"/>
      <c r="J295" s="525"/>
      <c r="K295" s="525"/>
      <c r="L295" s="525"/>
      <c r="M295" s="525"/>
      <c r="N295" s="525"/>
      <c r="O295" s="525"/>
      <c r="P295" s="525"/>
      <c r="Q295" s="525"/>
      <c r="R295" s="525"/>
      <c r="S295" s="525"/>
      <c r="T295" s="525"/>
      <c r="U295" s="525"/>
      <c r="V295" s="525"/>
      <c r="W295" s="525"/>
      <c r="X295" s="525"/>
      <c r="Y295" s="525"/>
      <c r="Z295" s="525"/>
      <c r="AA295" s="525"/>
      <c r="AB295" s="525"/>
      <c r="AC295" s="525"/>
      <c r="AD295" s="525"/>
      <c r="AE295" s="525"/>
      <c r="AF295" s="525"/>
      <c r="AG295" s="525"/>
      <c r="AH295" s="525"/>
      <c r="AI295" s="525"/>
      <c r="AJ295" s="525"/>
      <c r="AK295" s="525"/>
      <c r="AL295" s="525"/>
      <c r="AM295" s="525"/>
      <c r="AN295" s="525"/>
      <c r="AO295" s="525"/>
      <c r="AP295" s="525"/>
      <c r="AQ295" s="525"/>
      <c r="AR295" s="525"/>
      <c r="AS295" s="525"/>
      <c r="AT295" s="525"/>
      <c r="AU295" s="525"/>
      <c r="AV295" s="525"/>
      <c r="AW295" s="525"/>
      <c r="AX295" s="525"/>
      <c r="AY295" s="525"/>
      <c r="AZ295" s="525"/>
      <c r="BA295" s="525"/>
      <c r="BB295" s="525"/>
      <c r="BC295" s="525"/>
      <c r="BD295" s="525"/>
      <c r="BE295" s="525"/>
      <c r="BF295" s="525"/>
      <c r="BG295" s="525"/>
      <c r="BH295" s="525"/>
      <c r="BI295" s="525"/>
      <c r="BJ295" s="525"/>
      <c r="BK295" s="525"/>
      <c r="BL295" s="525"/>
      <c r="BM295" s="525"/>
      <c r="BN295" s="525"/>
      <c r="BO295" s="525"/>
      <c r="BP295" s="525"/>
      <c r="BQ295" s="525"/>
      <c r="BR295" s="525"/>
      <c r="BS295" s="525"/>
      <c r="BT295" s="525"/>
      <c r="BU295" s="525"/>
      <c r="BV295" s="525"/>
      <c r="BW295" s="525"/>
      <c r="BX295" s="525"/>
      <c r="BY295" s="525"/>
      <c r="BZ295" s="525"/>
      <c r="CA295" s="525"/>
      <c r="CB295" s="525"/>
      <c r="CC295" s="525"/>
      <c r="CD295" s="525"/>
      <c r="CE295" s="525"/>
      <c r="CF295" s="525"/>
      <c r="CG295" s="525"/>
      <c r="CH295" s="525"/>
      <c r="CI295" s="525"/>
      <c r="CJ295" s="525"/>
      <c r="CK295" s="525"/>
      <c r="CL295" s="525"/>
      <c r="CM295" s="525"/>
      <c r="CN295" s="525"/>
      <c r="CO295" s="525"/>
      <c r="CP295" s="525"/>
      <c r="CQ295" s="525"/>
      <c r="CR295" s="525"/>
      <c r="CS295" s="525"/>
      <c r="CT295" s="525"/>
      <c r="CU295" s="525"/>
      <c r="CV295" s="525"/>
      <c r="CW295" s="525"/>
      <c r="CX295" s="525"/>
      <c r="CY295" s="525"/>
      <c r="CZ295" s="525"/>
      <c r="DA295" s="525"/>
      <c r="DB295" s="525"/>
      <c r="DC295" s="525"/>
      <c r="DD295" s="525"/>
      <c r="DE295" s="525"/>
      <c r="DF295" s="525"/>
      <c r="DG295" s="525"/>
      <c r="DH295" s="525"/>
      <c r="DI295" s="525"/>
      <c r="DJ295" s="525"/>
      <c r="DK295" s="525"/>
      <c r="DL295" s="525"/>
      <c r="DM295" s="525"/>
      <c r="DN295" s="525"/>
      <c r="DO295" s="525"/>
      <c r="DP295" s="525"/>
      <c r="DQ295" s="525"/>
      <c r="DR295" s="525"/>
      <c r="DS295" s="525"/>
      <c r="DT295" s="525"/>
      <c r="DU295" s="525"/>
      <c r="DV295" s="525"/>
      <c r="DW295" s="525"/>
      <c r="DX295" s="525"/>
      <c r="DY295" s="525"/>
    </row>
    <row r="296" spans="1:129" s="92" customFormat="1" ht="12.75" customHeight="1">
      <c r="A296" s="361" t="s">
        <v>1222</v>
      </c>
      <c r="B296" s="142" t="s">
        <v>629</v>
      </c>
      <c r="C296" s="385">
        <v>-32552</v>
      </c>
      <c r="D296" s="235">
        <v>-12818</v>
      </c>
      <c r="E296" s="525"/>
      <c r="F296" s="525"/>
      <c r="G296" s="525"/>
      <c r="H296" s="525"/>
      <c r="I296" s="525"/>
      <c r="J296" s="525"/>
      <c r="K296" s="525"/>
      <c r="L296" s="525"/>
      <c r="M296" s="525"/>
      <c r="N296" s="525"/>
      <c r="O296" s="525"/>
      <c r="P296" s="525"/>
      <c r="Q296" s="525"/>
      <c r="R296" s="525"/>
      <c r="S296" s="525"/>
      <c r="T296" s="525"/>
      <c r="U296" s="525"/>
      <c r="V296" s="525"/>
      <c r="W296" s="525"/>
      <c r="X296" s="525"/>
      <c r="Y296" s="525"/>
      <c r="Z296" s="525"/>
      <c r="AA296" s="525"/>
      <c r="AB296" s="525"/>
      <c r="AC296" s="525"/>
      <c r="AD296" s="525"/>
      <c r="AE296" s="525"/>
      <c r="AF296" s="525"/>
      <c r="AG296" s="525"/>
      <c r="AH296" s="525"/>
      <c r="AI296" s="525"/>
      <c r="AJ296" s="525"/>
      <c r="AK296" s="525"/>
      <c r="AL296" s="525"/>
      <c r="AM296" s="525"/>
      <c r="AN296" s="525"/>
      <c r="AO296" s="525"/>
      <c r="AP296" s="525"/>
      <c r="AQ296" s="525"/>
      <c r="AR296" s="525"/>
      <c r="AS296" s="525"/>
      <c r="AT296" s="525"/>
      <c r="AU296" s="525"/>
      <c r="AV296" s="525"/>
      <c r="AW296" s="525"/>
      <c r="AX296" s="525"/>
      <c r="AY296" s="525"/>
      <c r="AZ296" s="525"/>
      <c r="BA296" s="525"/>
      <c r="BB296" s="525"/>
      <c r="BC296" s="525"/>
      <c r="BD296" s="525"/>
      <c r="BE296" s="525"/>
      <c r="BF296" s="525"/>
      <c r="BG296" s="525"/>
      <c r="BH296" s="525"/>
      <c r="BI296" s="525"/>
      <c r="BJ296" s="525"/>
      <c r="BK296" s="525"/>
      <c r="BL296" s="525"/>
      <c r="BM296" s="525"/>
      <c r="BN296" s="525"/>
      <c r="BO296" s="525"/>
      <c r="BP296" s="525"/>
      <c r="BQ296" s="525"/>
      <c r="BR296" s="525"/>
      <c r="BS296" s="525"/>
      <c r="BT296" s="525"/>
      <c r="BU296" s="525"/>
      <c r="BV296" s="525"/>
      <c r="BW296" s="525"/>
      <c r="BX296" s="525"/>
      <c r="BY296" s="525"/>
      <c r="BZ296" s="525"/>
      <c r="CA296" s="525"/>
      <c r="CB296" s="525"/>
      <c r="CC296" s="525"/>
      <c r="CD296" s="525"/>
      <c r="CE296" s="525"/>
      <c r="CF296" s="525"/>
      <c r="CG296" s="525"/>
      <c r="CH296" s="525"/>
      <c r="CI296" s="525"/>
      <c r="CJ296" s="525"/>
      <c r="CK296" s="525"/>
      <c r="CL296" s="525"/>
      <c r="CM296" s="525"/>
      <c r="CN296" s="525"/>
      <c r="CO296" s="525"/>
      <c r="CP296" s="525"/>
      <c r="CQ296" s="525"/>
      <c r="CR296" s="525"/>
      <c r="CS296" s="525"/>
      <c r="CT296" s="525"/>
      <c r="CU296" s="525"/>
      <c r="CV296" s="525"/>
      <c r="CW296" s="525"/>
      <c r="CX296" s="525"/>
      <c r="CY296" s="525"/>
      <c r="CZ296" s="525"/>
      <c r="DA296" s="525"/>
      <c r="DB296" s="525"/>
      <c r="DC296" s="525"/>
      <c r="DD296" s="525"/>
      <c r="DE296" s="525"/>
      <c r="DF296" s="525"/>
      <c r="DG296" s="525"/>
      <c r="DH296" s="525"/>
      <c r="DI296" s="525"/>
      <c r="DJ296" s="525"/>
      <c r="DK296" s="525"/>
      <c r="DL296" s="525"/>
      <c r="DM296" s="525"/>
      <c r="DN296" s="525"/>
      <c r="DO296" s="525"/>
      <c r="DP296" s="525"/>
      <c r="DQ296" s="525"/>
      <c r="DR296" s="525"/>
      <c r="DS296" s="525"/>
      <c r="DT296" s="525"/>
      <c r="DU296" s="525"/>
      <c r="DV296" s="525"/>
      <c r="DW296" s="525"/>
      <c r="DX296" s="525"/>
      <c r="DY296" s="525"/>
    </row>
    <row r="297" spans="3:9" ht="12.75" customHeight="1">
      <c r="C297" s="432"/>
      <c r="E297" s="545"/>
      <c r="F297" s="545"/>
      <c r="G297" s="547"/>
      <c r="H297" s="545"/>
      <c r="I297" s="545"/>
    </row>
    <row r="298" spans="1:4" ht="12.75">
      <c r="A298" s="553"/>
      <c r="B298" s="553"/>
      <c r="C298" s="553"/>
      <c r="D298" s="118"/>
    </row>
    <row r="299" spans="1:4" ht="12.75">
      <c r="A299" s="554"/>
      <c r="B299" s="553"/>
      <c r="C299" s="553"/>
      <c r="D299" s="118"/>
    </row>
    <row r="300" spans="1:9" s="92" customFormat="1" ht="15.75">
      <c r="A300" s="259" t="s">
        <v>740</v>
      </c>
      <c r="B300"/>
      <c r="C300" s="98"/>
      <c r="D300" s="555" t="s">
        <v>517</v>
      </c>
      <c r="E300" s="176"/>
      <c r="F300" s="260"/>
      <c r="G300" s="416"/>
      <c r="I300" s="177"/>
    </row>
    <row r="301" spans="1:9" s="92" customFormat="1" ht="15.75">
      <c r="A301" s="259"/>
      <c r="B301" s="2"/>
      <c r="C301" s="2"/>
      <c r="D301" s="261"/>
      <c r="E301" s="2"/>
      <c r="F301" s="261"/>
      <c r="G301" s="416"/>
      <c r="I301" s="177"/>
    </row>
    <row r="302" spans="1:9" s="92" customFormat="1" ht="12.75">
      <c r="A302" s="97"/>
      <c r="B302" s="118"/>
      <c r="C302" s="416"/>
      <c r="D302" s="416"/>
      <c r="E302" s="556"/>
      <c r="F302" s="416"/>
      <c r="G302" s="416"/>
      <c r="I302" s="177"/>
    </row>
    <row r="303" spans="1:9" s="92" customFormat="1" ht="12.75">
      <c r="A303" s="97"/>
      <c r="B303" s="118"/>
      <c r="C303" s="416"/>
      <c r="D303" s="416"/>
      <c r="E303" s="556"/>
      <c r="F303" s="416"/>
      <c r="G303" s="416"/>
      <c r="I303" s="177"/>
    </row>
    <row r="304" spans="1:4" ht="12.75" customHeight="1">
      <c r="A304" s="557" t="s">
        <v>741</v>
      </c>
      <c r="B304" s="428"/>
      <c r="C304" s="416"/>
      <c r="D304" s="416"/>
    </row>
    <row r="305" spans="3:9" ht="12.75" customHeight="1">
      <c r="C305" s="432"/>
      <c r="E305" s="545"/>
      <c r="F305" s="545"/>
      <c r="G305" s="547"/>
      <c r="H305" s="545"/>
      <c r="I305" s="545"/>
    </row>
    <row r="306" spans="3:9" ht="12.75" customHeight="1">
      <c r="C306" s="432"/>
      <c r="E306" s="545"/>
      <c r="F306" s="545"/>
      <c r="G306" s="547"/>
      <c r="H306" s="545"/>
      <c r="I306" s="545"/>
    </row>
    <row r="307" spans="3:9" ht="12.75" customHeight="1">
      <c r="C307" s="432"/>
      <c r="E307" s="183"/>
      <c r="F307" s="183"/>
      <c r="G307" s="546"/>
      <c r="H307" s="183"/>
      <c r="I307" s="183"/>
    </row>
    <row r="308" spans="3:9" ht="12.75" customHeight="1">
      <c r="C308" s="432"/>
      <c r="E308" s="183"/>
      <c r="F308" s="183"/>
      <c r="G308" s="546"/>
      <c r="H308" s="183"/>
      <c r="I308" s="183"/>
    </row>
    <row r="309" spans="3:9" ht="12.75" customHeight="1">
      <c r="C309" s="432"/>
      <c r="E309" s="183"/>
      <c r="F309" s="183"/>
      <c r="G309" s="546"/>
      <c r="H309" s="183"/>
      <c r="I309" s="183"/>
    </row>
    <row r="310" spans="3:9" ht="12.75" customHeight="1">
      <c r="C310" s="432"/>
      <c r="E310" s="183"/>
      <c r="F310" s="183"/>
      <c r="G310" s="546"/>
      <c r="H310" s="183"/>
      <c r="I310" s="183"/>
    </row>
    <row r="311" spans="3:9" ht="12.75" customHeight="1">
      <c r="C311" s="432"/>
      <c r="E311" s="183"/>
      <c r="F311" s="183"/>
      <c r="G311" s="546"/>
      <c r="H311" s="183"/>
      <c r="I311" s="183"/>
    </row>
    <row r="312" spans="3:9" ht="12.75" customHeight="1">
      <c r="C312" s="432"/>
      <c r="E312" s="183"/>
      <c r="F312" s="183"/>
      <c r="G312" s="546"/>
      <c r="H312" s="183"/>
      <c r="I312" s="183"/>
    </row>
    <row r="313" spans="3:9" ht="12.75" customHeight="1">
      <c r="C313" s="432"/>
      <c r="E313" s="183"/>
      <c r="F313" s="183"/>
      <c r="G313" s="546"/>
      <c r="H313" s="183"/>
      <c r="I313" s="183"/>
    </row>
    <row r="314" spans="3:9" ht="12.75" customHeight="1">
      <c r="C314" s="432"/>
      <c r="E314" s="183"/>
      <c r="F314" s="183"/>
      <c r="G314" s="546"/>
      <c r="H314" s="183"/>
      <c r="I314" s="183"/>
    </row>
    <row r="315" spans="3:9" ht="12.75" customHeight="1">
      <c r="C315" s="432"/>
      <c r="E315" s="183"/>
      <c r="F315" s="183"/>
      <c r="G315" s="546"/>
      <c r="H315" s="183"/>
      <c r="I315" s="183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9448818897637796" right="0.5118110236220472" top="0.984251968503937" bottom="0.7874015748031497" header="0.7480314960629921" footer="0.5511811023622047"/>
  <pageSetup firstPageNumber="40" useFirstPageNumber="1" horizontalDpi="600" verticalDpi="600" orientation="portrait" paperSize="9" scale="90" r:id="rId1"/>
  <headerFooter alignWithMargins="0">
    <oddFooter>&amp;C&amp;"Times New Roman,Regular"&amp;P</oddFooter>
  </headerFooter>
  <rowBreaks count="5" manualBreakCount="5">
    <brk id="51" max="255" man="1"/>
    <brk id="106" max="3" man="1"/>
    <brk id="156" max="3" man="1"/>
    <brk id="209" max="3" man="1"/>
    <brk id="259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145"/>
  <sheetViews>
    <sheetView workbookViewId="0" topLeftCell="A1">
      <selection activeCell="D29" sqref="D29"/>
    </sheetView>
  </sheetViews>
  <sheetFormatPr defaultColWidth="9.140625" defaultRowHeight="17.25" customHeight="1"/>
  <cols>
    <col min="1" max="1" width="9.28125" style="185" bestFit="1" customWidth="1"/>
    <col min="2" max="2" width="48.28125" style="126" customWidth="1"/>
    <col min="3" max="4" width="11.00390625" style="186" customWidth="1"/>
    <col min="5" max="5" width="9.140625" style="187" customWidth="1"/>
    <col min="6" max="6" width="11.00390625" style="132" customWidth="1"/>
    <col min="7" max="16384" width="9.140625" style="126" customWidth="1"/>
  </cols>
  <sheetData>
    <row r="1" spans="1:31" s="21" customFormat="1" ht="12.75">
      <c r="A1" s="926" t="s">
        <v>486</v>
      </c>
      <c r="B1" s="926"/>
      <c r="C1" s="926"/>
      <c r="D1" s="926"/>
      <c r="E1" s="926"/>
      <c r="F1" s="926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s="21" customFormat="1" ht="15" customHeight="1">
      <c r="A2" s="927" t="s">
        <v>487</v>
      </c>
      <c r="B2" s="927"/>
      <c r="C2" s="927"/>
      <c r="D2" s="927"/>
      <c r="E2" s="927"/>
      <c r="F2" s="927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s="21" customFormat="1" ht="3.75" customHeight="1">
      <c r="A3" s="106"/>
      <c r="B3" s="6"/>
      <c r="C3" s="107"/>
      <c r="D3" s="107"/>
      <c r="E3" s="108"/>
      <c r="F3" s="109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6" s="11" customFormat="1" ht="12.75">
      <c r="A4" s="945" t="s">
        <v>519</v>
      </c>
      <c r="B4" s="945"/>
      <c r="C4" s="945"/>
      <c r="D4" s="945"/>
      <c r="E4" s="945"/>
      <c r="F4" s="945"/>
    </row>
    <row r="5" spans="1:6" s="11" customFormat="1" ht="12.75">
      <c r="A5" s="110"/>
      <c r="C5" s="111"/>
      <c r="D5" s="111"/>
      <c r="E5" s="112"/>
      <c r="F5" s="113"/>
    </row>
    <row r="6" spans="1:6" s="13" customFormat="1" ht="17.25" customHeight="1">
      <c r="A6" s="926" t="s">
        <v>489</v>
      </c>
      <c r="B6" s="926"/>
      <c r="C6" s="926"/>
      <c r="D6" s="926"/>
      <c r="E6" s="926"/>
      <c r="F6" s="926"/>
    </row>
    <row r="7" spans="1:6" s="13" customFormat="1" ht="17.25" customHeight="1">
      <c r="A7" s="923" t="s">
        <v>600</v>
      </c>
      <c r="B7" s="923"/>
      <c r="C7" s="923"/>
      <c r="D7" s="923"/>
      <c r="E7" s="923"/>
      <c r="F7" s="923"/>
    </row>
    <row r="8" spans="1:6" s="13" customFormat="1" ht="17.25" customHeight="1">
      <c r="A8" s="924" t="s">
        <v>601</v>
      </c>
      <c r="B8" s="924"/>
      <c r="C8" s="924"/>
      <c r="D8" s="924"/>
      <c r="E8" s="924"/>
      <c r="F8" s="924"/>
    </row>
    <row r="9" spans="1:6" s="18" customFormat="1" ht="12.75">
      <c r="A9" s="925" t="s">
        <v>492</v>
      </c>
      <c r="B9" s="925"/>
      <c r="C9" s="925"/>
      <c r="D9" s="925"/>
      <c r="E9" s="925"/>
      <c r="F9" s="925"/>
    </row>
    <row r="10" spans="1:6" s="18" customFormat="1" ht="12.75">
      <c r="A10" s="114" t="s">
        <v>493</v>
      </c>
      <c r="B10" s="20"/>
      <c r="C10" s="115"/>
      <c r="D10" s="116"/>
      <c r="F10" s="17" t="s">
        <v>602</v>
      </c>
    </row>
    <row r="11" spans="1:6" s="18" customFormat="1" ht="12.75">
      <c r="A11" s="114"/>
      <c r="B11" s="20"/>
      <c r="C11" s="115"/>
      <c r="D11" s="116"/>
      <c r="F11" s="117" t="s">
        <v>603</v>
      </c>
    </row>
    <row r="12" spans="1:6" s="21" customFormat="1" ht="12.75">
      <c r="A12" s="114"/>
      <c r="B12" s="23"/>
      <c r="C12" s="118"/>
      <c r="D12" s="118"/>
      <c r="F12" s="22" t="s">
        <v>522</v>
      </c>
    </row>
    <row r="13" spans="1:6" s="21" customFormat="1" ht="51">
      <c r="A13" s="75"/>
      <c r="B13" s="62" t="s">
        <v>523</v>
      </c>
      <c r="C13" s="119" t="s">
        <v>604</v>
      </c>
      <c r="D13" s="119" t="s">
        <v>525</v>
      </c>
      <c r="E13" s="62" t="s">
        <v>526</v>
      </c>
      <c r="F13" s="62" t="s">
        <v>527</v>
      </c>
    </row>
    <row r="14" spans="1:6" s="21" customFormat="1" ht="12.75">
      <c r="A14" s="64">
        <v>1</v>
      </c>
      <c r="B14" s="62">
        <v>2</v>
      </c>
      <c r="C14" s="120">
        <v>3</v>
      </c>
      <c r="D14" s="120">
        <v>4</v>
      </c>
      <c r="E14" s="64">
        <v>5</v>
      </c>
      <c r="F14" s="64">
        <v>6</v>
      </c>
    </row>
    <row r="15" spans="1:6" ht="17.25" customHeight="1">
      <c r="A15" s="80" t="s">
        <v>605</v>
      </c>
      <c r="B15" s="95" t="s">
        <v>606</v>
      </c>
      <c r="C15" s="121">
        <v>1704653338</v>
      </c>
      <c r="D15" s="121">
        <v>1673258772</v>
      </c>
      <c r="E15" s="122">
        <v>98.15830202539398</v>
      </c>
      <c r="F15" s="125">
        <v>151753155</v>
      </c>
    </row>
    <row r="16" spans="1:6" ht="17.25" customHeight="1">
      <c r="A16" s="80"/>
      <c r="B16" s="127" t="s">
        <v>607</v>
      </c>
      <c r="C16" s="121">
        <v>1793270141</v>
      </c>
      <c r="D16" s="121">
        <v>1792349102</v>
      </c>
      <c r="E16" s="122">
        <v>99.94863913813418</v>
      </c>
      <c r="F16" s="125">
        <v>167216852</v>
      </c>
    </row>
    <row r="17" spans="1:6" ht="12.75">
      <c r="A17" s="71"/>
      <c r="B17" s="128" t="s">
        <v>608</v>
      </c>
      <c r="C17" s="129">
        <v>910981657</v>
      </c>
      <c r="D17" s="129">
        <v>902165896</v>
      </c>
      <c r="E17" s="130">
        <v>99.03227897814851</v>
      </c>
      <c r="F17" s="131">
        <v>77865303</v>
      </c>
    </row>
    <row r="18" spans="1:6" ht="12.75">
      <c r="A18" s="75"/>
      <c r="B18" s="128" t="s">
        <v>609</v>
      </c>
      <c r="C18" s="129">
        <v>30226537</v>
      </c>
      <c r="D18" s="129">
        <v>32812719</v>
      </c>
      <c r="E18" s="130">
        <v>108.55599832690064</v>
      </c>
      <c r="F18" s="131">
        <v>3275229</v>
      </c>
    </row>
    <row r="19" spans="1:6" ht="12.75">
      <c r="A19" s="75"/>
      <c r="B19" s="128" t="s">
        <v>610</v>
      </c>
      <c r="C19" s="129">
        <v>106548775</v>
      </c>
      <c r="D19" s="129">
        <v>105461063</v>
      </c>
      <c r="E19" s="130">
        <v>98.97914171232847</v>
      </c>
      <c r="F19" s="131">
        <v>10051749</v>
      </c>
    </row>
    <row r="20" spans="1:6" ht="12.75">
      <c r="A20" s="75"/>
      <c r="B20" s="128" t="s">
        <v>611</v>
      </c>
      <c r="C20" s="129">
        <v>3385490</v>
      </c>
      <c r="D20" s="129">
        <v>3310538</v>
      </c>
      <c r="E20" s="130">
        <v>97.78608118765673</v>
      </c>
      <c r="F20" s="131">
        <v>283016</v>
      </c>
    </row>
    <row r="21" spans="1:6" ht="12.75">
      <c r="A21" s="75"/>
      <c r="B21" s="128" t="s">
        <v>612</v>
      </c>
      <c r="C21" s="129">
        <v>742128096</v>
      </c>
      <c r="D21" s="129">
        <v>748598886</v>
      </c>
      <c r="E21" s="130">
        <v>100.87192359848348</v>
      </c>
      <c r="F21" s="131">
        <v>75741555</v>
      </c>
    </row>
    <row r="22" spans="1:6" ht="12.75">
      <c r="A22" s="71"/>
      <c r="B22" s="133" t="s">
        <v>613</v>
      </c>
      <c r="C22" s="134">
        <v>85135295</v>
      </c>
      <c r="D22" s="134">
        <v>86663631</v>
      </c>
      <c r="E22" s="135">
        <v>101.79518494650193</v>
      </c>
      <c r="F22" s="136">
        <v>7737846</v>
      </c>
    </row>
    <row r="23" spans="1:6" ht="12" customHeight="1">
      <c r="A23" s="75"/>
      <c r="B23" s="133" t="s">
        <v>614</v>
      </c>
      <c r="C23" s="134">
        <v>157028409</v>
      </c>
      <c r="D23" s="134">
        <v>157109112</v>
      </c>
      <c r="E23" s="135">
        <v>100.05139388503899</v>
      </c>
      <c r="F23" s="136">
        <v>17557024</v>
      </c>
    </row>
    <row r="24" spans="1:6" ht="12.75">
      <c r="A24" s="71" t="s">
        <v>615</v>
      </c>
      <c r="B24" s="95" t="s">
        <v>616</v>
      </c>
      <c r="C24" s="121">
        <v>1551106437</v>
      </c>
      <c r="D24" s="121">
        <v>1548576359</v>
      </c>
      <c r="E24" s="122">
        <v>99.83688559729703</v>
      </c>
      <c r="F24" s="125">
        <v>141921982</v>
      </c>
    </row>
    <row r="25" spans="1:6" ht="14.25" customHeight="1">
      <c r="A25" s="75"/>
      <c r="B25" s="80" t="s">
        <v>617</v>
      </c>
      <c r="C25" s="121">
        <v>190739240</v>
      </c>
      <c r="D25" s="121">
        <v>173928566</v>
      </c>
      <c r="E25" s="122">
        <v>91.18656758829489</v>
      </c>
      <c r="F25" s="125">
        <v>16250767</v>
      </c>
    </row>
    <row r="26" spans="1:6" ht="12.75">
      <c r="A26" s="75"/>
      <c r="B26" s="137" t="s">
        <v>618</v>
      </c>
      <c r="C26" s="129">
        <v>180142335</v>
      </c>
      <c r="D26" s="129">
        <v>167162932</v>
      </c>
      <c r="E26" s="130">
        <v>92.79491797416748</v>
      </c>
      <c r="F26" s="131">
        <v>16030691</v>
      </c>
    </row>
    <row r="27" spans="1:6" ht="12.75">
      <c r="A27" s="75"/>
      <c r="B27" s="128" t="s">
        <v>610</v>
      </c>
      <c r="C27" s="129">
        <v>10543974</v>
      </c>
      <c r="D27" s="129">
        <v>6721027</v>
      </c>
      <c r="E27" s="130">
        <v>63.74282599710508</v>
      </c>
      <c r="F27" s="131">
        <v>219689</v>
      </c>
    </row>
    <row r="28" spans="1:6" ht="12.75">
      <c r="A28" s="75"/>
      <c r="B28" s="128" t="s">
        <v>611</v>
      </c>
      <c r="C28" s="129">
        <v>52931</v>
      </c>
      <c r="D28" s="129">
        <v>44607</v>
      </c>
      <c r="E28" s="130">
        <v>84.27386597645992</v>
      </c>
      <c r="F28" s="131">
        <v>387</v>
      </c>
    </row>
    <row r="29" spans="1:6" ht="12.75">
      <c r="A29" s="75"/>
      <c r="B29" s="133" t="s">
        <v>619</v>
      </c>
      <c r="C29" s="134">
        <v>2643647</v>
      </c>
      <c r="D29" s="134">
        <v>14324300</v>
      </c>
      <c r="E29" s="135">
        <v>541.8386040193718</v>
      </c>
      <c r="F29" s="136">
        <v>2476593</v>
      </c>
    </row>
    <row r="30" spans="1:6" ht="12" customHeight="1">
      <c r="A30" s="75"/>
      <c r="B30" s="133" t="s">
        <v>614</v>
      </c>
      <c r="C30" s="134">
        <v>34548692</v>
      </c>
      <c r="D30" s="134">
        <v>34921853</v>
      </c>
      <c r="E30" s="135">
        <v>101.08010167215593</v>
      </c>
      <c r="F30" s="136">
        <v>3943001</v>
      </c>
    </row>
    <row r="31" spans="1:6" ht="17.25" customHeight="1">
      <c r="A31" s="71" t="s">
        <v>620</v>
      </c>
      <c r="B31" s="95" t="s">
        <v>621</v>
      </c>
      <c r="C31" s="121">
        <v>153546901</v>
      </c>
      <c r="D31" s="121">
        <v>124682413</v>
      </c>
      <c r="E31" s="122">
        <v>81.20151705308595</v>
      </c>
      <c r="F31" s="125">
        <v>9831173</v>
      </c>
    </row>
    <row r="32" spans="1:6" ht="15" customHeight="1">
      <c r="A32" s="71" t="s">
        <v>560</v>
      </c>
      <c r="B32" s="80" t="s">
        <v>622</v>
      </c>
      <c r="C32" s="121">
        <v>1948316124</v>
      </c>
      <c r="D32" s="121">
        <v>1791822891</v>
      </c>
      <c r="E32" s="122">
        <v>91.96776995928614</v>
      </c>
      <c r="F32" s="125">
        <v>266003043</v>
      </c>
    </row>
    <row r="33" spans="1:6" s="138" customFormat="1" ht="11.25" customHeight="1">
      <c r="A33" s="71" t="s">
        <v>562</v>
      </c>
      <c r="B33" s="95" t="s">
        <v>623</v>
      </c>
      <c r="C33" s="121">
        <v>1443699085</v>
      </c>
      <c r="D33" s="121">
        <v>1368621276</v>
      </c>
      <c r="E33" s="122">
        <v>94.79962204173593</v>
      </c>
      <c r="F33" s="125">
        <v>181912147</v>
      </c>
    </row>
    <row r="34" spans="1:6" s="138" customFormat="1" ht="12.75">
      <c r="A34" s="71" t="s">
        <v>564</v>
      </c>
      <c r="B34" s="95" t="s">
        <v>624</v>
      </c>
      <c r="C34" s="121">
        <v>504598393</v>
      </c>
      <c r="D34" s="121">
        <v>423078419</v>
      </c>
      <c r="E34" s="122">
        <v>83.844583111861</v>
      </c>
      <c r="F34" s="125">
        <v>83977680</v>
      </c>
    </row>
    <row r="35" spans="1:6" s="138" customFormat="1" ht="12.75">
      <c r="A35" s="71" t="s">
        <v>625</v>
      </c>
      <c r="B35" s="95" t="s">
        <v>626</v>
      </c>
      <c r="C35" s="121">
        <v>18646</v>
      </c>
      <c r="D35" s="121">
        <v>123196</v>
      </c>
      <c r="E35" s="122">
        <v>660.7100718652794</v>
      </c>
      <c r="F35" s="121">
        <v>113216</v>
      </c>
    </row>
    <row r="36" spans="1:6" ht="12.75">
      <c r="A36" s="79"/>
      <c r="B36" s="95" t="s">
        <v>627</v>
      </c>
      <c r="C36" s="121">
        <v>-243662786</v>
      </c>
      <c r="D36" s="121">
        <v>-118564119</v>
      </c>
      <c r="E36" s="139">
        <v>48.6591001220843</v>
      </c>
      <c r="F36" s="121">
        <v>-114249888</v>
      </c>
    </row>
    <row r="37" spans="1:23" s="141" customFormat="1" ht="12.75">
      <c r="A37" s="79"/>
      <c r="B37" s="95" t="s">
        <v>628</v>
      </c>
      <c r="C37" s="121">
        <v>243662786</v>
      </c>
      <c r="D37" s="121">
        <v>118564119</v>
      </c>
      <c r="E37" s="139">
        <v>48.6591001220843</v>
      </c>
      <c r="F37" s="121">
        <v>114249888</v>
      </c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</row>
    <row r="38" spans="1:23" s="141" customFormat="1" ht="12.75">
      <c r="A38" s="71"/>
      <c r="B38" s="142" t="s">
        <v>512</v>
      </c>
      <c r="C38" s="129">
        <v>130016902</v>
      </c>
      <c r="D38" s="129">
        <v>125523649</v>
      </c>
      <c r="E38" s="130">
        <v>96.54410085851761</v>
      </c>
      <c r="F38" s="143">
        <v>10141183</v>
      </c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</row>
    <row r="39" spans="1:23" s="141" customFormat="1" ht="12.75">
      <c r="A39" s="71"/>
      <c r="B39" s="142" t="s">
        <v>513</v>
      </c>
      <c r="C39" s="129">
        <v>342279</v>
      </c>
      <c r="D39" s="129">
        <v>460104</v>
      </c>
      <c r="E39" s="130">
        <v>134.42367191676965</v>
      </c>
      <c r="F39" s="131">
        <v>-926372</v>
      </c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</row>
    <row r="40" spans="1:23" s="145" customFormat="1" ht="12.75">
      <c r="A40" s="80"/>
      <c r="B40" s="142" t="s">
        <v>629</v>
      </c>
      <c r="C40" s="144">
        <v>140940629</v>
      </c>
      <c r="D40" s="144">
        <v>24386872</v>
      </c>
      <c r="E40" s="130">
        <v>17.302939665467225</v>
      </c>
      <c r="F40" s="131">
        <v>105375082</v>
      </c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</row>
    <row r="41" spans="1:23" s="145" customFormat="1" ht="25.5">
      <c r="A41" s="80"/>
      <c r="B41" s="146" t="s">
        <v>630</v>
      </c>
      <c r="C41" s="144">
        <v>1046557</v>
      </c>
      <c r="D41" s="144">
        <v>1046557</v>
      </c>
      <c r="E41" s="130">
        <v>100</v>
      </c>
      <c r="F41" s="131">
        <v>456563</v>
      </c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</row>
    <row r="42" spans="1:23" s="145" customFormat="1" ht="12.75">
      <c r="A42" s="147"/>
      <c r="B42" s="146" t="s">
        <v>514</v>
      </c>
      <c r="C42" s="144">
        <v>-19302915</v>
      </c>
      <c r="D42" s="144">
        <v>-22532917</v>
      </c>
      <c r="E42" s="130">
        <v>116.73323433274196</v>
      </c>
      <c r="F42" s="131">
        <v>-2306190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</row>
    <row r="43" spans="1:23" s="145" customFormat="1" ht="12.75">
      <c r="A43" s="147"/>
      <c r="B43" s="146" t="s">
        <v>631</v>
      </c>
      <c r="C43" s="144">
        <v>-9380666</v>
      </c>
      <c r="D43" s="144">
        <v>-10320146</v>
      </c>
      <c r="E43" s="130">
        <v>110.01506716047666</v>
      </c>
      <c r="F43" s="131">
        <v>1509622</v>
      </c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</row>
    <row r="44" spans="1:6" ht="17.25" customHeight="1">
      <c r="A44" s="71"/>
      <c r="B44" s="95" t="s">
        <v>632</v>
      </c>
      <c r="C44" s="121">
        <v>1988658007</v>
      </c>
      <c r="D44" s="121">
        <v>1888704220</v>
      </c>
      <c r="E44" s="122">
        <v>94.9738071278135</v>
      </c>
      <c r="F44" s="125">
        <v>269834516</v>
      </c>
    </row>
    <row r="45" spans="1:6" ht="12.75">
      <c r="A45" s="82"/>
      <c r="B45" s="133" t="s">
        <v>614</v>
      </c>
      <c r="C45" s="134">
        <v>242163704</v>
      </c>
      <c r="D45" s="134">
        <v>243772743</v>
      </c>
      <c r="E45" s="135">
        <v>100.66444267799935</v>
      </c>
      <c r="F45" s="136">
        <v>25294870</v>
      </c>
    </row>
    <row r="46" spans="1:23" s="148" customFormat="1" ht="17.25" customHeight="1">
      <c r="A46" s="80" t="s">
        <v>579</v>
      </c>
      <c r="B46" s="95" t="s">
        <v>633</v>
      </c>
      <c r="C46" s="121">
        <v>1746494303</v>
      </c>
      <c r="D46" s="121">
        <v>1644931477</v>
      </c>
      <c r="E46" s="122">
        <v>94.18476053282609</v>
      </c>
      <c r="F46" s="125">
        <v>244539646</v>
      </c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</row>
    <row r="47" spans="1:6" ht="12.75">
      <c r="A47" s="82"/>
      <c r="B47" s="149" t="s">
        <v>634</v>
      </c>
      <c r="C47" s="129">
        <v>1577704430</v>
      </c>
      <c r="D47" s="129">
        <v>1530882548</v>
      </c>
      <c r="E47" s="130">
        <v>97.03227796603196</v>
      </c>
      <c r="F47" s="131">
        <v>197422675</v>
      </c>
    </row>
    <row r="48" spans="1:6" ht="12.75">
      <c r="A48" s="82"/>
      <c r="B48" s="133" t="s">
        <v>635</v>
      </c>
      <c r="C48" s="134">
        <v>240770742</v>
      </c>
      <c r="D48" s="134">
        <v>243129879</v>
      </c>
      <c r="E48" s="150">
        <v>100.97982710872735</v>
      </c>
      <c r="F48" s="136">
        <v>25287757</v>
      </c>
    </row>
    <row r="49" spans="1:6" ht="12.75">
      <c r="A49" s="80" t="s">
        <v>583</v>
      </c>
      <c r="B49" s="80" t="s">
        <v>636</v>
      </c>
      <c r="C49" s="121">
        <v>1336933688</v>
      </c>
      <c r="D49" s="121">
        <v>1287752669</v>
      </c>
      <c r="E49" s="122">
        <v>96.3213568899163</v>
      </c>
      <c r="F49" s="125">
        <v>172134918</v>
      </c>
    </row>
    <row r="50" spans="1:6" ht="19.5" customHeight="1">
      <c r="A50" s="80"/>
      <c r="B50" s="149" t="s">
        <v>637</v>
      </c>
      <c r="C50" s="129">
        <v>410935256</v>
      </c>
      <c r="D50" s="129">
        <v>357698784</v>
      </c>
      <c r="E50" s="130">
        <v>87.04504633693439</v>
      </c>
      <c r="F50" s="131">
        <v>72298641</v>
      </c>
    </row>
    <row r="51" spans="1:6" ht="17.25" customHeight="1">
      <c r="A51" s="80"/>
      <c r="B51" s="133" t="s">
        <v>638</v>
      </c>
      <c r="C51" s="134">
        <v>1392962</v>
      </c>
      <c r="D51" s="134">
        <v>642864</v>
      </c>
      <c r="E51" s="135">
        <v>46.15086412981833</v>
      </c>
      <c r="F51" s="131">
        <v>7113</v>
      </c>
    </row>
    <row r="52" spans="1:6" ht="18" customHeight="1">
      <c r="A52" s="80" t="s">
        <v>586</v>
      </c>
      <c r="B52" s="95" t="s">
        <v>639</v>
      </c>
      <c r="C52" s="121">
        <v>409542294</v>
      </c>
      <c r="D52" s="121">
        <v>357055920</v>
      </c>
      <c r="E52" s="122">
        <v>87.18413830049992</v>
      </c>
      <c r="F52" s="125">
        <v>72291528</v>
      </c>
    </row>
    <row r="53" spans="1:6" ht="18" customHeight="1">
      <c r="A53" s="80" t="s">
        <v>640</v>
      </c>
      <c r="B53" s="95" t="s">
        <v>641</v>
      </c>
      <c r="C53" s="121">
        <v>18321</v>
      </c>
      <c r="D53" s="121">
        <v>122888</v>
      </c>
      <c r="E53" s="122">
        <v>0</v>
      </c>
      <c r="F53" s="125">
        <v>113200</v>
      </c>
    </row>
    <row r="54" spans="1:24" s="148" customFormat="1" ht="17.25" customHeight="1">
      <c r="A54" s="80"/>
      <c r="B54" s="95" t="s">
        <v>642</v>
      </c>
      <c r="C54" s="121">
        <v>-195387866</v>
      </c>
      <c r="D54" s="121">
        <v>-96355118</v>
      </c>
      <c r="E54" s="122">
        <v>49.31479112423491</v>
      </c>
      <c r="F54" s="125">
        <v>-102617664</v>
      </c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</row>
    <row r="55" spans="1:24" s="151" customFormat="1" ht="19.5" customHeight="1">
      <c r="A55" s="82"/>
      <c r="B55" s="95" t="s">
        <v>643</v>
      </c>
      <c r="C55" s="121">
        <v>236370513</v>
      </c>
      <c r="D55" s="121">
        <v>181813267</v>
      </c>
      <c r="E55" s="122">
        <v>76.91875974394488</v>
      </c>
      <c r="F55" s="125">
        <v>25406398</v>
      </c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</row>
    <row r="56" spans="1:24" s="152" customFormat="1" ht="15" customHeight="1">
      <c r="A56" s="82"/>
      <c r="B56" s="133" t="s">
        <v>614</v>
      </c>
      <c r="C56" s="134">
        <v>34548692</v>
      </c>
      <c r="D56" s="134">
        <v>34921853</v>
      </c>
      <c r="E56" s="135">
        <v>101.08010167215593</v>
      </c>
      <c r="F56" s="136">
        <v>3943001</v>
      </c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</row>
    <row r="57" spans="1:24" s="148" customFormat="1" ht="15.75" customHeight="1">
      <c r="A57" s="80" t="s">
        <v>590</v>
      </c>
      <c r="B57" s="95" t="s">
        <v>644</v>
      </c>
      <c r="C57" s="129">
        <v>201821821</v>
      </c>
      <c r="D57" s="129">
        <v>146891414</v>
      </c>
      <c r="E57" s="130">
        <v>72.78272154724043</v>
      </c>
      <c r="F57" s="131">
        <v>21463397</v>
      </c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</row>
    <row r="58" spans="1:24" s="153" customFormat="1" ht="19.5" customHeight="1">
      <c r="A58" s="82"/>
      <c r="B58" s="149" t="s">
        <v>645</v>
      </c>
      <c r="C58" s="129">
        <v>141176137</v>
      </c>
      <c r="D58" s="129">
        <v>115590969</v>
      </c>
      <c r="E58" s="130">
        <v>81.87712984383472</v>
      </c>
      <c r="F58" s="131">
        <v>13705968</v>
      </c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</row>
    <row r="59" spans="1:24" s="154" customFormat="1" ht="12.75">
      <c r="A59" s="82"/>
      <c r="B59" s="133" t="s">
        <v>646</v>
      </c>
      <c r="C59" s="134">
        <v>34410740</v>
      </c>
      <c r="D59" s="134">
        <v>34722362</v>
      </c>
      <c r="E59" s="135">
        <v>100.90559517173998</v>
      </c>
      <c r="F59" s="136">
        <v>3928739</v>
      </c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</row>
    <row r="60" spans="1:24" s="154" customFormat="1" ht="14.25" customHeight="1">
      <c r="A60" s="80" t="s">
        <v>593</v>
      </c>
      <c r="B60" s="95" t="s">
        <v>647</v>
      </c>
      <c r="C60" s="121">
        <v>106765397</v>
      </c>
      <c r="D60" s="121">
        <v>80868607</v>
      </c>
      <c r="E60" s="122">
        <v>75.74421045800072</v>
      </c>
      <c r="F60" s="125">
        <v>9777229</v>
      </c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</row>
    <row r="61" spans="1:24" s="154" customFormat="1" ht="18" customHeight="1">
      <c r="A61" s="82"/>
      <c r="B61" s="149" t="s">
        <v>648</v>
      </c>
      <c r="C61" s="129">
        <v>95194051</v>
      </c>
      <c r="D61" s="129">
        <v>66221990</v>
      </c>
      <c r="E61" s="155">
        <v>69.56526096362892</v>
      </c>
      <c r="F61" s="125">
        <v>11700414</v>
      </c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</row>
    <row r="62" spans="1:23" s="154" customFormat="1" ht="12.75">
      <c r="A62" s="82"/>
      <c r="B62" s="133" t="s">
        <v>649</v>
      </c>
      <c r="C62" s="134">
        <v>137952</v>
      </c>
      <c r="D62" s="134">
        <v>199491</v>
      </c>
      <c r="E62" s="135">
        <v>144.6089944328462</v>
      </c>
      <c r="F62" s="136">
        <v>14262</v>
      </c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</row>
    <row r="63" spans="1:6" ht="15.75" customHeight="1">
      <c r="A63" s="80" t="s">
        <v>596</v>
      </c>
      <c r="B63" s="95" t="s">
        <v>650</v>
      </c>
      <c r="C63" s="121">
        <v>95056099</v>
      </c>
      <c r="D63" s="121">
        <v>66022499</v>
      </c>
      <c r="E63" s="122">
        <v>69.45635229571118</v>
      </c>
      <c r="F63" s="125">
        <v>11686152</v>
      </c>
    </row>
    <row r="64" spans="1:6" ht="15.75" customHeight="1">
      <c r="A64" s="80" t="s">
        <v>651</v>
      </c>
      <c r="B64" s="95" t="s">
        <v>641</v>
      </c>
      <c r="C64" s="121">
        <v>325</v>
      </c>
      <c r="D64" s="121">
        <v>308</v>
      </c>
      <c r="E64" s="122">
        <v>0</v>
      </c>
      <c r="F64" s="125">
        <v>16</v>
      </c>
    </row>
    <row r="65" spans="1:23" s="148" customFormat="1" ht="12.75">
      <c r="A65" s="82"/>
      <c r="B65" s="95" t="s">
        <v>652</v>
      </c>
      <c r="C65" s="121">
        <v>-45631273</v>
      </c>
      <c r="D65" s="121">
        <v>-7884701</v>
      </c>
      <c r="E65" s="122">
        <v>17.279160719447823</v>
      </c>
      <c r="F65" s="125">
        <v>-9155631</v>
      </c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</row>
    <row r="66" spans="1:15" s="162" customFormat="1" ht="17.25" customHeight="1">
      <c r="A66" s="156"/>
      <c r="B66" s="157" t="s">
        <v>653</v>
      </c>
      <c r="C66" s="158"/>
      <c r="D66" s="158"/>
      <c r="E66" s="159"/>
      <c r="F66" s="160"/>
      <c r="G66" s="161"/>
      <c r="H66" s="161"/>
      <c r="I66" s="161"/>
      <c r="J66" s="161"/>
      <c r="K66" s="161"/>
      <c r="L66" s="161"/>
      <c r="M66" s="161"/>
      <c r="N66" s="161"/>
      <c r="O66" s="161"/>
    </row>
    <row r="67" spans="1:16" s="170" customFormat="1" ht="17.25" customHeight="1">
      <c r="A67" s="163"/>
      <c r="B67" s="164" t="s">
        <v>654</v>
      </c>
      <c r="C67" s="165"/>
      <c r="D67" s="166">
        <v>681</v>
      </c>
      <c r="E67" s="167"/>
      <c r="F67" s="168"/>
      <c r="G67" s="161"/>
      <c r="H67" s="161"/>
      <c r="I67" s="161"/>
      <c r="J67" s="161"/>
      <c r="K67" s="161"/>
      <c r="L67" s="161"/>
      <c r="M67" s="161"/>
      <c r="N67" s="161"/>
      <c r="O67" s="161"/>
      <c r="P67" s="169"/>
    </row>
    <row r="68" spans="1:6" s="161" customFormat="1" ht="17.25" customHeight="1">
      <c r="A68" s="163"/>
      <c r="B68" s="164" t="s">
        <v>655</v>
      </c>
      <c r="C68" s="165"/>
      <c r="D68" s="166">
        <v>6553678</v>
      </c>
      <c r="E68" s="167"/>
      <c r="F68" s="168"/>
    </row>
    <row r="69" spans="1:6" s="161" customFormat="1" ht="17.25" customHeight="1">
      <c r="A69" s="163"/>
      <c r="B69" s="164"/>
      <c r="C69" s="165"/>
      <c r="E69" s="167"/>
      <c r="F69" s="168"/>
    </row>
    <row r="70" spans="1:4" s="21" customFormat="1" ht="17.25" customHeight="1">
      <c r="A70" s="114"/>
      <c r="C70" s="118"/>
      <c r="D70" s="118"/>
    </row>
    <row r="71" spans="1:6" s="172" customFormat="1" ht="17.25" customHeight="1">
      <c r="A71" s="171" t="s">
        <v>656</v>
      </c>
      <c r="D71" s="173"/>
      <c r="E71" s="173"/>
      <c r="F71" s="174" t="s">
        <v>517</v>
      </c>
    </row>
    <row r="72" spans="1:6" s="21" customFormat="1" ht="17.25" customHeight="1">
      <c r="A72" s="175"/>
      <c r="B72" s="176"/>
      <c r="C72" s="177"/>
      <c r="D72" s="177"/>
      <c r="E72" s="178"/>
      <c r="F72" s="179"/>
    </row>
    <row r="73" spans="3:6" s="21" customFormat="1" ht="15.75" customHeight="1">
      <c r="C73" s="180"/>
      <c r="D73" s="180"/>
      <c r="E73" s="181"/>
      <c r="F73" s="34"/>
    </row>
    <row r="74" spans="1:6" s="21" customFormat="1" ht="16.5" customHeight="1">
      <c r="A74" s="114"/>
      <c r="B74" s="23"/>
      <c r="C74" s="180"/>
      <c r="D74" s="180"/>
      <c r="E74" s="181"/>
      <c r="F74" s="34"/>
    </row>
    <row r="75" spans="1:6" s="21" customFormat="1" ht="17.25" customHeight="1" hidden="1">
      <c r="A75" s="114"/>
      <c r="B75" s="23"/>
      <c r="C75" s="180"/>
      <c r="D75" s="180"/>
      <c r="E75" s="181"/>
      <c r="F75" s="34"/>
    </row>
    <row r="76" spans="1:6" s="21" customFormat="1" ht="17.25" customHeight="1" hidden="1">
      <c r="A76" s="114"/>
      <c r="B76" s="23"/>
      <c r="C76" s="180"/>
      <c r="D76" s="180"/>
      <c r="E76" s="181"/>
      <c r="F76" s="34"/>
    </row>
    <row r="77" spans="1:6" s="21" customFormat="1" ht="17.25" customHeight="1" hidden="1">
      <c r="A77" s="114"/>
      <c r="B77" s="182"/>
      <c r="C77" s="180"/>
      <c r="D77" s="180"/>
      <c r="E77" s="181"/>
      <c r="F77" s="34"/>
    </row>
    <row r="78" spans="1:6" s="21" customFormat="1" ht="17.25" customHeight="1" hidden="1">
      <c r="A78" s="114"/>
      <c r="B78" s="182"/>
      <c r="C78" s="183"/>
      <c r="D78" s="184"/>
      <c r="E78" s="181"/>
      <c r="F78" s="34"/>
    </row>
    <row r="79" spans="1:6" s="21" customFormat="1" ht="17.25" customHeight="1" hidden="1">
      <c r="A79" s="114"/>
      <c r="B79" s="23"/>
      <c r="C79" s="180"/>
      <c r="D79" s="180"/>
      <c r="E79" s="181"/>
      <c r="F79" s="34"/>
    </row>
    <row r="80" spans="1:6" s="21" customFormat="1" ht="17.25" customHeight="1" hidden="1">
      <c r="A80" s="114"/>
      <c r="B80" s="23"/>
      <c r="C80" s="180"/>
      <c r="D80" s="180"/>
      <c r="E80" s="181"/>
      <c r="F80" s="34"/>
    </row>
    <row r="81" spans="1:6" s="21" customFormat="1" ht="17.25" customHeight="1" hidden="1">
      <c r="A81" s="114"/>
      <c r="B81" s="23"/>
      <c r="C81" s="180"/>
      <c r="D81" s="180"/>
      <c r="E81" s="181"/>
      <c r="F81" s="34"/>
    </row>
    <row r="82" spans="2:6" s="21" customFormat="1" ht="17.25" customHeight="1" hidden="1">
      <c r="B82" s="23"/>
      <c r="C82" s="180"/>
      <c r="D82" s="180"/>
      <c r="E82" s="181"/>
      <c r="F82" s="34"/>
    </row>
    <row r="83" spans="1:6" s="21" customFormat="1" ht="17.25" customHeight="1" hidden="1">
      <c r="A83" s="114"/>
      <c r="B83" s="23"/>
      <c r="C83" s="180"/>
      <c r="D83" s="180"/>
      <c r="E83" s="181"/>
      <c r="F83" s="34"/>
    </row>
    <row r="84" spans="1:6" s="21" customFormat="1" ht="17.25" customHeight="1" hidden="1">
      <c r="A84" s="114"/>
      <c r="B84" s="23"/>
      <c r="C84" s="180"/>
      <c r="D84" s="180"/>
      <c r="E84" s="181"/>
      <c r="F84" s="34"/>
    </row>
    <row r="85" spans="1:6" s="21" customFormat="1" ht="17.25" customHeight="1" hidden="1">
      <c r="A85" s="114"/>
      <c r="C85" s="180"/>
      <c r="D85" s="180"/>
      <c r="E85" s="181"/>
      <c r="F85" s="34"/>
    </row>
    <row r="86" spans="1:6" s="21" customFormat="1" ht="17.25" customHeight="1" hidden="1">
      <c r="A86" s="114"/>
      <c r="C86" s="180"/>
      <c r="D86" s="180"/>
      <c r="E86" s="181"/>
      <c r="F86" s="34"/>
    </row>
    <row r="87" spans="1:6" s="21" customFormat="1" ht="17.25" customHeight="1" hidden="1">
      <c r="A87" s="114"/>
      <c r="B87" s="23"/>
      <c r="C87" s="180"/>
      <c r="D87" s="180"/>
      <c r="E87" s="181"/>
      <c r="F87" s="34"/>
    </row>
    <row r="88" spans="1:6" s="21" customFormat="1" ht="17.25" customHeight="1" hidden="1">
      <c r="A88" s="114"/>
      <c r="B88" s="23"/>
      <c r="C88" s="180"/>
      <c r="D88" s="180"/>
      <c r="E88" s="181"/>
      <c r="F88" s="34"/>
    </row>
    <row r="89" spans="1:6" s="21" customFormat="1" ht="17.25" customHeight="1" hidden="1">
      <c r="A89" s="114"/>
      <c r="B89" s="182"/>
      <c r="C89" s="180"/>
      <c r="D89" s="180"/>
      <c r="E89" s="181"/>
      <c r="F89" s="34"/>
    </row>
    <row r="90" spans="1:6" s="21" customFormat="1" ht="17.25" customHeight="1" hidden="1">
      <c r="A90" s="114"/>
      <c r="B90" s="126"/>
      <c r="C90" s="180"/>
      <c r="D90" s="180"/>
      <c r="E90" s="181"/>
      <c r="F90" s="34"/>
    </row>
    <row r="91" ht="17.25" customHeight="1" hidden="1"/>
    <row r="92" ht="17.25" customHeight="1" hidden="1">
      <c r="B92" s="23"/>
    </row>
    <row r="93" spans="1:6" s="21" customFormat="1" ht="17.25" customHeight="1" hidden="1">
      <c r="A93" s="114"/>
      <c r="B93" s="23"/>
      <c r="C93" s="180"/>
      <c r="D93" s="180"/>
      <c r="E93" s="181"/>
      <c r="F93" s="34"/>
    </row>
    <row r="94" spans="1:6" s="21" customFormat="1" ht="17.25" customHeight="1" hidden="1">
      <c r="A94" s="114"/>
      <c r="B94" s="23"/>
      <c r="C94" s="180"/>
      <c r="D94" s="180"/>
      <c r="E94" s="181"/>
      <c r="F94" s="34"/>
    </row>
    <row r="95" spans="1:6" s="21" customFormat="1" ht="17.25" customHeight="1" hidden="1">
      <c r="A95" s="114"/>
      <c r="C95" s="180"/>
      <c r="D95" s="180"/>
      <c r="E95" s="181"/>
      <c r="F95" s="34"/>
    </row>
    <row r="96" spans="1:6" s="21" customFormat="1" ht="17.25" customHeight="1" hidden="1">
      <c r="A96" s="114"/>
      <c r="C96" s="180"/>
      <c r="D96" s="180"/>
      <c r="E96" s="181"/>
      <c r="F96" s="34"/>
    </row>
    <row r="97" spans="1:6" s="21" customFormat="1" ht="17.25" customHeight="1" hidden="1">
      <c r="A97" s="114"/>
      <c r="B97" s="23"/>
      <c r="C97" s="180"/>
      <c r="D97" s="180"/>
      <c r="E97" s="181"/>
      <c r="F97" s="34"/>
    </row>
    <row r="98" spans="1:6" s="21" customFormat="1" ht="17.25" customHeight="1" hidden="1">
      <c r="A98" s="114"/>
      <c r="B98" s="23"/>
      <c r="C98" s="180"/>
      <c r="D98" s="180"/>
      <c r="E98" s="181"/>
      <c r="F98" s="34"/>
    </row>
    <row r="99" spans="2:6" s="21" customFormat="1" ht="17.25" customHeight="1" hidden="1">
      <c r="B99" s="188"/>
      <c r="C99" s="180"/>
      <c r="D99" s="180"/>
      <c r="E99" s="181"/>
      <c r="F99" s="34"/>
    </row>
    <row r="100" ht="17.25" customHeight="1" hidden="1">
      <c r="B100" s="188"/>
    </row>
    <row r="101" spans="1:2" ht="17.25" customHeight="1">
      <c r="A101" s="100" t="s">
        <v>657</v>
      </c>
      <c r="B101" s="188"/>
    </row>
    <row r="102" ht="17.25" customHeight="1">
      <c r="B102" s="188"/>
    </row>
    <row r="103" ht="17.25" customHeight="1">
      <c r="B103" s="188"/>
    </row>
    <row r="104" ht="17.25" customHeight="1">
      <c r="B104" s="188"/>
    </row>
    <row r="105" ht="17.25" customHeight="1">
      <c r="B105" s="188"/>
    </row>
    <row r="107" ht="17.25" customHeight="1">
      <c r="A107" s="126"/>
    </row>
    <row r="111" ht="17.25" customHeight="1">
      <c r="B111" s="188"/>
    </row>
    <row r="112" ht="17.25" customHeight="1">
      <c r="B112" s="188"/>
    </row>
    <row r="113" ht="17.25" customHeight="1">
      <c r="B113" s="188"/>
    </row>
    <row r="114" ht="17.25" customHeight="1">
      <c r="B114" s="188"/>
    </row>
    <row r="117" ht="17.25" customHeight="1">
      <c r="B117" s="188"/>
    </row>
    <row r="118" ht="17.25" customHeight="1">
      <c r="B118" s="188"/>
    </row>
    <row r="121" ht="17.25" customHeight="1">
      <c r="B121" s="188"/>
    </row>
    <row r="122" ht="17.25" customHeight="1">
      <c r="B122" s="188"/>
    </row>
    <row r="123" ht="17.25" customHeight="1">
      <c r="B123" s="188"/>
    </row>
    <row r="124" ht="17.25" customHeight="1">
      <c r="B124" s="188"/>
    </row>
    <row r="125" ht="17.25" customHeight="1">
      <c r="B125" s="188"/>
    </row>
    <row r="126" ht="17.25" customHeight="1">
      <c r="B126" s="188"/>
    </row>
    <row r="127" ht="17.25" customHeight="1">
      <c r="B127" s="188"/>
    </row>
    <row r="128" ht="17.25" customHeight="1">
      <c r="B128" s="188"/>
    </row>
    <row r="129" ht="17.25" customHeight="1">
      <c r="B129" s="188"/>
    </row>
    <row r="130" ht="17.25" customHeight="1">
      <c r="B130" s="188"/>
    </row>
    <row r="131" ht="17.25" customHeight="1">
      <c r="B131" s="188"/>
    </row>
    <row r="132" ht="17.25" customHeight="1">
      <c r="B132" s="188"/>
    </row>
    <row r="133" ht="17.25" customHeight="1">
      <c r="B133" s="188"/>
    </row>
    <row r="134" ht="17.25" customHeight="1">
      <c r="B134" s="188"/>
    </row>
    <row r="135" ht="17.25" customHeight="1">
      <c r="B135" s="188"/>
    </row>
    <row r="136" ht="17.25" customHeight="1">
      <c r="B136" s="188"/>
    </row>
    <row r="137" ht="17.25" customHeight="1">
      <c r="B137" s="188"/>
    </row>
    <row r="138" ht="17.25" customHeight="1">
      <c r="B138" s="188"/>
    </row>
    <row r="139" ht="17.25" customHeight="1">
      <c r="B139" s="188"/>
    </row>
    <row r="140" ht="17.25" customHeight="1">
      <c r="B140" s="188"/>
    </row>
    <row r="141" ht="17.25" customHeight="1">
      <c r="B141" s="188"/>
    </row>
    <row r="142" ht="17.25" customHeight="1">
      <c r="B142" s="188"/>
    </row>
    <row r="143" ht="17.25" customHeight="1">
      <c r="B143" s="188"/>
    </row>
    <row r="144" ht="17.25" customHeight="1">
      <c r="B144" s="188"/>
    </row>
    <row r="145" ht="17.25" customHeight="1">
      <c r="B145" s="188"/>
    </row>
  </sheetData>
  <mergeCells count="7">
    <mergeCell ref="A2:F2"/>
    <mergeCell ref="A1:F1"/>
    <mergeCell ref="A8:F8"/>
    <mergeCell ref="A9:F9"/>
    <mergeCell ref="A7:F7"/>
    <mergeCell ref="A6:F6"/>
    <mergeCell ref="A4:F4"/>
  </mergeCells>
  <printOptions/>
  <pageMargins left="0.7480314960629921" right="0.7480314960629921" top="0.984251968503937" bottom="0.984251968503937" header="0.5118110236220472" footer="0.5118110236220472"/>
  <pageSetup firstPageNumber="46" useFirstPageNumber="1" fitToHeight="2" horizontalDpi="600" verticalDpi="600" orientation="portrait" paperSize="9" scale="86" r:id="rId1"/>
  <headerFooter alignWithMargins="0">
    <oddFooter>&amp;C&amp;P</oddFooter>
  </headerFooter>
  <rowBreaks count="1" manualBreakCount="1">
    <brk id="5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B262"/>
  <sheetViews>
    <sheetView showGridLines="0" zoomScaleSheetLayoutView="100" workbookViewId="0" topLeftCell="A1">
      <selection activeCell="A7" sqref="A7:F7"/>
    </sheetView>
  </sheetViews>
  <sheetFormatPr defaultColWidth="9.140625" defaultRowHeight="12.75"/>
  <cols>
    <col min="1" max="1" width="9.57421875" style="568" customWidth="1"/>
    <col min="2" max="2" width="49.00390625" style="569" customWidth="1"/>
    <col min="3" max="3" width="12.57421875" style="571" customWidth="1"/>
    <col min="4" max="4" width="12.140625" style="571" customWidth="1"/>
    <col min="5" max="5" width="10.140625" style="571" customWidth="1"/>
    <col min="6" max="6" width="11.57421875" style="571" customWidth="1"/>
    <col min="7" max="7" width="10.8515625" style="329" customWidth="1"/>
    <col min="8" max="8" width="10.140625" style="329" bestFit="1" customWidth="1"/>
    <col min="9" max="9" width="9.140625" style="329" customWidth="1"/>
    <col min="10" max="10" width="12.28125" style="329" bestFit="1" customWidth="1"/>
    <col min="11" max="16384" width="9.140625" style="329" customWidth="1"/>
  </cols>
  <sheetData>
    <row r="1" spans="1:6" s="558" customFormat="1" ht="15">
      <c r="A1" s="926" t="s">
        <v>486</v>
      </c>
      <c r="B1" s="926"/>
      <c r="C1" s="926"/>
      <c r="D1" s="926"/>
      <c r="E1" s="926"/>
      <c r="F1" s="926"/>
    </row>
    <row r="2" spans="1:53" s="559" customFormat="1" ht="12.75" customHeight="1">
      <c r="A2" s="757" t="s">
        <v>487</v>
      </c>
      <c r="B2" s="757"/>
      <c r="C2" s="757"/>
      <c r="D2" s="757"/>
      <c r="E2" s="757"/>
      <c r="F2" s="757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</row>
    <row r="3" spans="1:53" s="559" customFormat="1" ht="3" customHeight="1">
      <c r="A3" s="560"/>
      <c r="B3" s="561"/>
      <c r="C3" s="561"/>
      <c r="D3" s="560"/>
      <c r="E3" s="560"/>
      <c r="F3" s="56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</row>
    <row r="4" spans="1:53" s="559" customFormat="1" ht="17.25" customHeight="1">
      <c r="A4" s="949" t="s">
        <v>519</v>
      </c>
      <c r="B4" s="949"/>
      <c r="C4" s="949"/>
      <c r="D4" s="949"/>
      <c r="E4" s="949"/>
      <c r="F4" s="949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</row>
    <row r="5" spans="1:53" s="559" customFormat="1" ht="12.75">
      <c r="A5" s="99"/>
      <c r="B5" s="189"/>
      <c r="C5" s="189"/>
      <c r="D5" s="189"/>
      <c r="E5" s="189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</row>
    <row r="6" spans="1:53" s="559" customFormat="1" ht="17.25" customHeight="1">
      <c r="A6" s="947" t="s">
        <v>489</v>
      </c>
      <c r="B6" s="947"/>
      <c r="C6" s="947"/>
      <c r="D6" s="947"/>
      <c r="E6" s="947"/>
      <c r="F6" s="947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</row>
    <row r="7" spans="1:53" s="559" customFormat="1" ht="17.25" customHeight="1">
      <c r="A7" s="948" t="s">
        <v>1252</v>
      </c>
      <c r="B7" s="948"/>
      <c r="C7" s="948"/>
      <c r="D7" s="948"/>
      <c r="E7" s="948"/>
      <c r="F7" s="948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</row>
    <row r="8" spans="1:53" s="559" customFormat="1" ht="17.25" customHeight="1">
      <c r="A8" s="918" t="s">
        <v>601</v>
      </c>
      <c r="B8" s="918"/>
      <c r="C8" s="918"/>
      <c r="D8" s="918"/>
      <c r="E8" s="918"/>
      <c r="F8" s="918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</row>
    <row r="9" spans="1:53" s="559" customFormat="1" ht="12.75">
      <c r="A9" s="919" t="s">
        <v>492</v>
      </c>
      <c r="B9" s="919"/>
      <c r="C9" s="919"/>
      <c r="D9" s="919"/>
      <c r="E9" s="919"/>
      <c r="F9" s="919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</row>
    <row r="10" spans="1:53" s="559" customFormat="1" ht="17.25" customHeight="1">
      <c r="A10" s="510" t="s">
        <v>1253</v>
      </c>
      <c r="B10" s="271"/>
      <c r="C10" s="116"/>
      <c r="D10" s="563"/>
      <c r="F10" s="333" t="s">
        <v>1254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</row>
    <row r="11" spans="2:53" s="559" customFormat="1" ht="12.75">
      <c r="B11" s="564"/>
      <c r="C11" s="565"/>
      <c r="D11" s="566"/>
      <c r="F11" s="567" t="s">
        <v>1255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</row>
    <row r="12" spans="3:6" ht="12.75" customHeight="1">
      <c r="C12" s="570"/>
      <c r="D12" s="570"/>
      <c r="F12" s="572" t="s">
        <v>522</v>
      </c>
    </row>
    <row r="13" spans="1:6" ht="46.5" customHeight="1">
      <c r="A13" s="512" t="s">
        <v>1256</v>
      </c>
      <c r="B13" s="512" t="s">
        <v>523</v>
      </c>
      <c r="C13" s="573" t="s">
        <v>604</v>
      </c>
      <c r="D13" s="573" t="s">
        <v>525</v>
      </c>
      <c r="E13" s="573" t="s">
        <v>1257</v>
      </c>
      <c r="F13" s="573" t="s">
        <v>500</v>
      </c>
    </row>
    <row r="14" spans="1:6" s="118" customFormat="1" ht="12.75">
      <c r="A14" s="574">
        <v>1</v>
      </c>
      <c r="B14" s="573">
        <v>2</v>
      </c>
      <c r="C14" s="574">
        <v>3</v>
      </c>
      <c r="D14" s="574">
        <v>4</v>
      </c>
      <c r="E14" s="574">
        <v>5</v>
      </c>
      <c r="F14" s="574">
        <v>6</v>
      </c>
    </row>
    <row r="15" spans="1:10" s="348" customFormat="1" ht="12.75">
      <c r="A15" s="338" t="s">
        <v>1258</v>
      </c>
      <c r="B15" s="575" t="s">
        <v>215</v>
      </c>
      <c r="C15" s="576">
        <v>1793270141</v>
      </c>
      <c r="D15" s="576">
        <v>1792349102</v>
      </c>
      <c r="E15" s="577">
        <v>99.94863913813418</v>
      </c>
      <c r="F15" s="576">
        <v>167216852</v>
      </c>
      <c r="H15" s="353"/>
      <c r="J15" s="353"/>
    </row>
    <row r="16" spans="1:10" s="348" customFormat="1" ht="12.75">
      <c r="A16" s="338" t="s">
        <v>1258</v>
      </c>
      <c r="B16" s="575" t="s">
        <v>216</v>
      </c>
      <c r="C16" s="576">
        <v>941208194</v>
      </c>
      <c r="D16" s="576">
        <v>934978615</v>
      </c>
      <c r="E16" s="577">
        <v>99.33812954033844</v>
      </c>
      <c r="F16" s="576">
        <v>81140532</v>
      </c>
      <c r="J16" s="353"/>
    </row>
    <row r="17" spans="1:10" s="348" customFormat="1" ht="12.75">
      <c r="A17" s="338" t="s">
        <v>1258</v>
      </c>
      <c r="B17" s="575" t="s">
        <v>1259</v>
      </c>
      <c r="C17" s="576">
        <v>910981657</v>
      </c>
      <c r="D17" s="576">
        <v>902165896</v>
      </c>
      <c r="E17" s="577">
        <v>99.03227897814851</v>
      </c>
      <c r="F17" s="576">
        <v>77865303</v>
      </c>
      <c r="J17" s="353"/>
    </row>
    <row r="18" spans="1:6" s="348" customFormat="1" ht="12.75">
      <c r="A18" s="338" t="s">
        <v>1258</v>
      </c>
      <c r="B18" s="575" t="s">
        <v>1260</v>
      </c>
      <c r="C18" s="576">
        <v>903546773</v>
      </c>
      <c r="D18" s="576">
        <v>895093020</v>
      </c>
      <c r="E18" s="577">
        <v>99.06438125256854</v>
      </c>
      <c r="F18" s="576">
        <v>77330926</v>
      </c>
    </row>
    <row r="19" spans="1:6" s="348" customFormat="1" ht="12.75">
      <c r="A19" s="338" t="s">
        <v>1261</v>
      </c>
      <c r="B19" s="575" t="s">
        <v>1262</v>
      </c>
      <c r="C19" s="576">
        <v>832977686</v>
      </c>
      <c r="D19" s="576">
        <v>824368285</v>
      </c>
      <c r="E19" s="577">
        <v>98.96643077663427</v>
      </c>
      <c r="F19" s="576">
        <v>75217626</v>
      </c>
    </row>
    <row r="20" spans="1:6" s="348" customFormat="1" ht="12.75">
      <c r="A20" s="574" t="s">
        <v>666</v>
      </c>
      <c r="B20" s="578" t="s">
        <v>1263</v>
      </c>
      <c r="C20" s="579">
        <v>828002887</v>
      </c>
      <c r="D20" s="579">
        <v>824360344</v>
      </c>
      <c r="E20" s="580">
        <v>99.56008088169867</v>
      </c>
      <c r="F20" s="581">
        <v>75217689</v>
      </c>
    </row>
    <row r="21" spans="1:6" s="401" customFormat="1" ht="25.5">
      <c r="A21" s="582" t="s">
        <v>1264</v>
      </c>
      <c r="B21" s="583" t="s">
        <v>1265</v>
      </c>
      <c r="C21" s="584">
        <v>5317705</v>
      </c>
      <c r="D21" s="584">
        <v>0</v>
      </c>
      <c r="E21" s="585">
        <v>0</v>
      </c>
      <c r="F21" s="586">
        <v>-5439028</v>
      </c>
    </row>
    <row r="22" spans="1:6" s="401" customFormat="1" ht="25.5">
      <c r="A22" s="587" t="s">
        <v>1266</v>
      </c>
      <c r="B22" s="583" t="s">
        <v>1267</v>
      </c>
      <c r="C22" s="584">
        <v>437783788</v>
      </c>
      <c r="D22" s="584">
        <v>474713924</v>
      </c>
      <c r="E22" s="585">
        <v>108.43570205482347</v>
      </c>
      <c r="F22" s="586">
        <v>47154914</v>
      </c>
    </row>
    <row r="23" spans="1:6" s="401" customFormat="1" ht="12.75">
      <c r="A23" s="582" t="s">
        <v>1268</v>
      </c>
      <c r="B23" s="583" t="s">
        <v>1269</v>
      </c>
      <c r="C23" s="584">
        <v>29489064</v>
      </c>
      <c r="D23" s="584">
        <v>349646420</v>
      </c>
      <c r="E23" s="585">
        <v>1185.6816479492193</v>
      </c>
      <c r="F23" s="586">
        <v>33501803</v>
      </c>
    </row>
    <row r="24" spans="1:6" s="401" customFormat="1" ht="12.75">
      <c r="A24" s="574" t="s">
        <v>1270</v>
      </c>
      <c r="B24" s="578" t="s">
        <v>1271</v>
      </c>
      <c r="C24" s="584">
        <v>2145</v>
      </c>
      <c r="D24" s="584">
        <v>7941</v>
      </c>
      <c r="E24" s="585">
        <v>370.2097902097902</v>
      </c>
      <c r="F24" s="586">
        <v>-63</v>
      </c>
    </row>
    <row r="25" spans="1:6" s="348" customFormat="1" ht="18" customHeight="1">
      <c r="A25" s="338" t="s">
        <v>695</v>
      </c>
      <c r="B25" s="575" t="s">
        <v>1272</v>
      </c>
      <c r="C25" s="576">
        <v>70569087</v>
      </c>
      <c r="D25" s="576">
        <v>70724735</v>
      </c>
      <c r="E25" s="577">
        <v>100.220561164409</v>
      </c>
      <c r="F25" s="588">
        <v>2113300</v>
      </c>
    </row>
    <row r="26" spans="1:6" s="118" customFormat="1" ht="12.75">
      <c r="A26" s="574" t="s">
        <v>1273</v>
      </c>
      <c r="B26" s="589" t="s">
        <v>1274</v>
      </c>
      <c r="C26" s="579">
        <v>70492654</v>
      </c>
      <c r="D26" s="579">
        <v>70693707</v>
      </c>
      <c r="E26" s="580">
        <v>100.28521127889441</v>
      </c>
      <c r="F26" s="579">
        <v>2111821</v>
      </c>
    </row>
    <row r="27" spans="1:6" s="118" customFormat="1" ht="12.75">
      <c r="A27" s="582" t="s">
        <v>1275</v>
      </c>
      <c r="B27" s="590" t="s">
        <v>1276</v>
      </c>
      <c r="C27" s="586">
        <v>35337518</v>
      </c>
      <c r="D27" s="586">
        <v>35547205</v>
      </c>
      <c r="E27" s="591">
        <v>100.59338349682622</v>
      </c>
      <c r="F27" s="586">
        <v>1680654</v>
      </c>
    </row>
    <row r="28" spans="1:6" s="118" customFormat="1" ht="12.75">
      <c r="A28" s="582" t="s">
        <v>1277</v>
      </c>
      <c r="B28" s="590" t="s">
        <v>1278</v>
      </c>
      <c r="C28" s="586">
        <v>35009884</v>
      </c>
      <c r="D28" s="586">
        <v>35146502</v>
      </c>
      <c r="E28" s="591">
        <v>100.3902269427685</v>
      </c>
      <c r="F28" s="586">
        <v>431167</v>
      </c>
    </row>
    <row r="29" spans="1:6" s="118" customFormat="1" ht="12.75">
      <c r="A29" s="574" t="s">
        <v>1279</v>
      </c>
      <c r="B29" s="589" t="s">
        <v>1280</v>
      </c>
      <c r="C29" s="579">
        <v>8855</v>
      </c>
      <c r="D29" s="579">
        <v>10091</v>
      </c>
      <c r="E29" s="580">
        <v>113.95821569734612</v>
      </c>
      <c r="F29" s="579">
        <v>737</v>
      </c>
    </row>
    <row r="30" spans="1:6" s="118" customFormat="1" ht="12.75">
      <c r="A30" s="574" t="s">
        <v>1281</v>
      </c>
      <c r="B30" s="589" t="s">
        <v>1282</v>
      </c>
      <c r="C30" s="579">
        <v>15510</v>
      </c>
      <c r="D30" s="579">
        <v>20937</v>
      </c>
      <c r="E30" s="580">
        <v>134.99032882011605</v>
      </c>
      <c r="F30" s="579">
        <v>742</v>
      </c>
    </row>
    <row r="31" spans="1:6" s="348" customFormat="1" ht="12.75">
      <c r="A31" s="338" t="s">
        <v>678</v>
      </c>
      <c r="B31" s="575" t="s">
        <v>1283</v>
      </c>
      <c r="C31" s="576">
        <v>7313080</v>
      </c>
      <c r="D31" s="576">
        <v>7072876</v>
      </c>
      <c r="E31" s="577">
        <v>96.71541949493236</v>
      </c>
      <c r="F31" s="588">
        <v>534377</v>
      </c>
    </row>
    <row r="32" spans="1:6" s="118" customFormat="1" ht="12.75" hidden="1">
      <c r="A32" s="582" t="s">
        <v>1284</v>
      </c>
      <c r="B32" s="590" t="s">
        <v>1285</v>
      </c>
      <c r="C32" s="579">
        <v>0</v>
      </c>
      <c r="D32" s="579">
        <v>0</v>
      </c>
      <c r="E32" s="580" t="e">
        <v>#DIV/0!</v>
      </c>
      <c r="F32" s="588">
        <v>0</v>
      </c>
    </row>
    <row r="33" spans="1:6" s="118" customFormat="1" ht="12.75" hidden="1">
      <c r="A33" s="582" t="s">
        <v>1286</v>
      </c>
      <c r="B33" s="590" t="s">
        <v>0</v>
      </c>
      <c r="C33" s="579">
        <v>0</v>
      </c>
      <c r="D33" s="579">
        <v>0</v>
      </c>
      <c r="E33" s="580">
        <v>0</v>
      </c>
      <c r="F33" s="588">
        <v>0</v>
      </c>
    </row>
    <row r="34" spans="1:6" s="348" customFormat="1" ht="12.75">
      <c r="A34" s="338" t="s">
        <v>1258</v>
      </c>
      <c r="B34" s="575" t="s">
        <v>1</v>
      </c>
      <c r="C34" s="576">
        <v>30226537</v>
      </c>
      <c r="D34" s="576">
        <v>32812719</v>
      </c>
      <c r="E34" s="577">
        <v>108.55599832690064</v>
      </c>
      <c r="F34" s="588">
        <v>3275229</v>
      </c>
    </row>
    <row r="35" spans="1:6" s="348" customFormat="1" ht="12.75">
      <c r="A35" s="338" t="s">
        <v>698</v>
      </c>
      <c r="B35" s="575" t="s">
        <v>2</v>
      </c>
      <c r="C35" s="576">
        <v>6693128</v>
      </c>
      <c r="D35" s="576">
        <v>11637524</v>
      </c>
      <c r="E35" s="577">
        <v>173.87272438238145</v>
      </c>
      <c r="F35" s="588">
        <v>1719256</v>
      </c>
    </row>
    <row r="36" spans="1:6" s="348" customFormat="1" ht="12.75" hidden="1">
      <c r="A36" s="574" t="s">
        <v>700</v>
      </c>
      <c r="B36" s="578" t="s">
        <v>3</v>
      </c>
      <c r="C36" s="579">
        <v>0</v>
      </c>
      <c r="D36" s="579">
        <v>0</v>
      </c>
      <c r="E36" s="580" t="e">
        <v>#DIV/0!</v>
      </c>
      <c r="F36" s="588">
        <v>0</v>
      </c>
    </row>
    <row r="37" spans="1:6" s="118" customFormat="1" ht="31.5" customHeight="1" hidden="1">
      <c r="A37" s="574" t="s">
        <v>704</v>
      </c>
      <c r="B37" s="578" t="s">
        <v>4</v>
      </c>
      <c r="C37" s="579">
        <v>0</v>
      </c>
      <c r="D37" s="579">
        <v>0</v>
      </c>
      <c r="E37" s="580" t="e">
        <v>#DIV/0!</v>
      </c>
      <c r="F37" s="588">
        <v>0</v>
      </c>
    </row>
    <row r="38" spans="1:6" s="118" customFormat="1" ht="31.5" customHeight="1" hidden="1">
      <c r="A38" s="574" t="s">
        <v>707</v>
      </c>
      <c r="B38" s="578" t="s">
        <v>5</v>
      </c>
      <c r="C38" s="579">
        <v>0</v>
      </c>
      <c r="D38" s="579">
        <v>0</v>
      </c>
      <c r="E38" s="580" t="e">
        <v>#DIV/0!</v>
      </c>
      <c r="F38" s="588">
        <v>0</v>
      </c>
    </row>
    <row r="39" spans="1:6" s="118" customFormat="1" ht="38.25" hidden="1">
      <c r="A39" s="592" t="s">
        <v>6</v>
      </c>
      <c r="B39" s="583" t="s">
        <v>7</v>
      </c>
      <c r="C39" s="584">
        <v>0</v>
      </c>
      <c r="D39" s="584">
        <v>0</v>
      </c>
      <c r="E39" s="585" t="e">
        <v>#DIV/0!</v>
      </c>
      <c r="F39" s="588">
        <v>0</v>
      </c>
    </row>
    <row r="40" spans="1:6" s="118" customFormat="1" ht="12.75" hidden="1">
      <c r="A40" s="574" t="s">
        <v>709</v>
      </c>
      <c r="B40" s="578" t="s">
        <v>8</v>
      </c>
      <c r="C40" s="579">
        <v>0</v>
      </c>
      <c r="D40" s="579">
        <v>0</v>
      </c>
      <c r="E40" s="580" t="e">
        <v>#DIV/0!</v>
      </c>
      <c r="F40" s="588">
        <v>0</v>
      </c>
    </row>
    <row r="41" spans="1:6" s="118" customFormat="1" ht="25.5" hidden="1">
      <c r="A41" s="592" t="s">
        <v>9</v>
      </c>
      <c r="B41" s="583" t="s">
        <v>10</v>
      </c>
      <c r="C41" s="584">
        <v>0</v>
      </c>
      <c r="D41" s="584">
        <v>0</v>
      </c>
      <c r="E41" s="585" t="e">
        <v>#DIV/0!</v>
      </c>
      <c r="F41" s="588">
        <v>0</v>
      </c>
    </row>
    <row r="42" spans="1:6" s="118" customFormat="1" ht="15.75" customHeight="1" hidden="1">
      <c r="A42" s="574" t="s">
        <v>711</v>
      </c>
      <c r="B42" s="578" t="s">
        <v>11</v>
      </c>
      <c r="C42" s="579">
        <v>0</v>
      </c>
      <c r="D42" s="579">
        <v>0</v>
      </c>
      <c r="E42" s="580" t="e">
        <v>#DIV/0!</v>
      </c>
      <c r="F42" s="588">
        <v>0</v>
      </c>
    </row>
    <row r="43" spans="1:6" s="118" customFormat="1" ht="25.5" hidden="1">
      <c r="A43" s="574" t="s">
        <v>12</v>
      </c>
      <c r="B43" s="578" t="s">
        <v>13</v>
      </c>
      <c r="C43" s="579">
        <v>0</v>
      </c>
      <c r="D43" s="579">
        <v>0</v>
      </c>
      <c r="E43" s="580">
        <v>0</v>
      </c>
      <c r="F43" s="588">
        <v>0</v>
      </c>
    </row>
    <row r="44" spans="1:6" s="118" customFormat="1" ht="12.75" hidden="1">
      <c r="A44" s="574" t="s">
        <v>14</v>
      </c>
      <c r="B44" s="578" t="s">
        <v>15</v>
      </c>
      <c r="C44" s="579">
        <v>0</v>
      </c>
      <c r="D44" s="579">
        <v>0</v>
      </c>
      <c r="E44" s="580" t="e">
        <v>#DIV/0!</v>
      </c>
      <c r="F44" s="588">
        <v>0</v>
      </c>
    </row>
    <row r="45" spans="1:6" s="348" customFormat="1" ht="15" customHeight="1">
      <c r="A45" s="338" t="s">
        <v>715</v>
      </c>
      <c r="B45" s="575" t="s">
        <v>16</v>
      </c>
      <c r="C45" s="576">
        <v>3972818</v>
      </c>
      <c r="D45" s="576">
        <v>3982309</v>
      </c>
      <c r="E45" s="577">
        <v>100.23889843431036</v>
      </c>
      <c r="F45" s="588">
        <v>291036</v>
      </c>
    </row>
    <row r="46" spans="1:6" s="348" customFormat="1" ht="12.75" hidden="1">
      <c r="A46" s="574" t="s">
        <v>17</v>
      </c>
      <c r="B46" s="578" t="s">
        <v>18</v>
      </c>
      <c r="C46" s="579">
        <v>0</v>
      </c>
      <c r="D46" s="579">
        <v>0</v>
      </c>
      <c r="E46" s="580" t="e">
        <v>#DIV/0!</v>
      </c>
      <c r="F46" s="588">
        <v>0</v>
      </c>
    </row>
    <row r="47" spans="1:6" s="348" customFormat="1" ht="12.75" hidden="1">
      <c r="A47" s="574" t="s">
        <v>19</v>
      </c>
      <c r="B47" s="578" t="s">
        <v>20</v>
      </c>
      <c r="C47" s="579">
        <v>0</v>
      </c>
      <c r="D47" s="579">
        <v>0</v>
      </c>
      <c r="E47" s="580" t="e">
        <v>#DIV/0!</v>
      </c>
      <c r="F47" s="588">
        <v>0</v>
      </c>
    </row>
    <row r="48" spans="1:6" s="348" customFormat="1" ht="12.75" hidden="1">
      <c r="A48" s="574" t="s">
        <v>730</v>
      </c>
      <c r="B48" s="578" t="s">
        <v>21</v>
      </c>
      <c r="C48" s="579">
        <v>0</v>
      </c>
      <c r="D48" s="579">
        <v>0</v>
      </c>
      <c r="E48" s="580" t="e">
        <v>#DIV/0!</v>
      </c>
      <c r="F48" s="588">
        <v>0</v>
      </c>
    </row>
    <row r="49" spans="1:6" s="348" customFormat="1" ht="12.75">
      <c r="A49" s="338" t="s">
        <v>732</v>
      </c>
      <c r="B49" s="575" t="s">
        <v>22</v>
      </c>
      <c r="C49" s="576">
        <v>2167702</v>
      </c>
      <c r="D49" s="576">
        <v>2530468</v>
      </c>
      <c r="E49" s="577">
        <v>116.73504937486794</v>
      </c>
      <c r="F49" s="588">
        <v>282441</v>
      </c>
    </row>
    <row r="50" spans="1:6" s="348" customFormat="1" ht="12.75">
      <c r="A50" s="338" t="s">
        <v>23</v>
      </c>
      <c r="B50" s="575" t="s">
        <v>24</v>
      </c>
      <c r="C50" s="576">
        <v>7210735</v>
      </c>
      <c r="D50" s="576">
        <v>7682940</v>
      </c>
      <c r="E50" s="577">
        <v>106.54863893902633</v>
      </c>
      <c r="F50" s="588">
        <v>511727</v>
      </c>
    </row>
    <row r="51" spans="1:6" s="348" customFormat="1" ht="25.5">
      <c r="A51" s="338" t="s">
        <v>25</v>
      </c>
      <c r="B51" s="575" t="s">
        <v>26</v>
      </c>
      <c r="C51" s="576">
        <v>9972659</v>
      </c>
      <c r="D51" s="576">
        <v>6979478</v>
      </c>
      <c r="E51" s="577">
        <v>69.98612907550535</v>
      </c>
      <c r="F51" s="588">
        <v>470769</v>
      </c>
    </row>
    <row r="52" spans="1:6" s="118" customFormat="1" ht="12.75" hidden="1">
      <c r="A52" s="574" t="s">
        <v>27</v>
      </c>
      <c r="B52" s="578" t="s">
        <v>28</v>
      </c>
      <c r="C52" s="579">
        <v>0</v>
      </c>
      <c r="D52" s="579">
        <v>0</v>
      </c>
      <c r="E52" s="580" t="e">
        <v>#DIV/0!</v>
      </c>
      <c r="F52" s="588">
        <v>0</v>
      </c>
    </row>
    <row r="53" spans="1:6" s="118" customFormat="1" ht="12.75" hidden="1">
      <c r="A53" s="574" t="s">
        <v>29</v>
      </c>
      <c r="B53" s="578" t="s">
        <v>30</v>
      </c>
      <c r="C53" s="579">
        <v>0</v>
      </c>
      <c r="D53" s="579">
        <v>0</v>
      </c>
      <c r="E53" s="580" t="e">
        <v>#DIV/0!</v>
      </c>
      <c r="F53" s="588">
        <v>0</v>
      </c>
    </row>
    <row r="54" spans="1:6" s="118" customFormat="1" ht="25.5" hidden="1">
      <c r="A54" s="574" t="s">
        <v>31</v>
      </c>
      <c r="B54" s="578" t="s">
        <v>32</v>
      </c>
      <c r="C54" s="579">
        <v>0</v>
      </c>
      <c r="D54" s="579">
        <v>0</v>
      </c>
      <c r="E54" s="580" t="e">
        <v>#DIV/0!</v>
      </c>
      <c r="F54" s="588">
        <v>0</v>
      </c>
    </row>
    <row r="55" spans="1:6" s="118" customFormat="1" ht="27.75" customHeight="1" hidden="1">
      <c r="A55" s="574" t="s">
        <v>33</v>
      </c>
      <c r="B55" s="578" t="s">
        <v>34</v>
      </c>
      <c r="C55" s="579">
        <v>0</v>
      </c>
      <c r="D55" s="579">
        <v>0</v>
      </c>
      <c r="E55" s="580" t="e">
        <v>#DIV/0!</v>
      </c>
      <c r="F55" s="588">
        <v>0</v>
      </c>
    </row>
    <row r="56" spans="1:6" s="118" customFormat="1" ht="12.75">
      <c r="A56" s="574"/>
      <c r="B56" s="575" t="s">
        <v>35</v>
      </c>
      <c r="C56" s="576">
        <v>742128096</v>
      </c>
      <c r="D56" s="576">
        <v>748598886</v>
      </c>
      <c r="E56" s="577">
        <v>100.87192359848348</v>
      </c>
      <c r="F56" s="588">
        <v>75741555</v>
      </c>
    </row>
    <row r="57" spans="1:6" s="348" customFormat="1" ht="18" customHeight="1">
      <c r="A57" s="338" t="s">
        <v>36</v>
      </c>
      <c r="B57" s="575" t="s">
        <v>217</v>
      </c>
      <c r="C57" s="576">
        <v>585099687</v>
      </c>
      <c r="D57" s="576">
        <v>591489774</v>
      </c>
      <c r="E57" s="577">
        <v>101.09213645844935</v>
      </c>
      <c r="F57" s="588">
        <v>58184531</v>
      </c>
    </row>
    <row r="58" spans="1:6" s="348" customFormat="1" ht="25.5">
      <c r="A58" s="338" t="s">
        <v>37</v>
      </c>
      <c r="B58" s="575" t="s">
        <v>38</v>
      </c>
      <c r="C58" s="576">
        <v>543145219</v>
      </c>
      <c r="D58" s="576">
        <v>550296420</v>
      </c>
      <c r="E58" s="577">
        <v>101.31662780962452</v>
      </c>
      <c r="F58" s="588">
        <v>49572521</v>
      </c>
    </row>
    <row r="59" spans="1:6" s="348" customFormat="1" ht="12.75">
      <c r="A59" s="119" t="s">
        <v>39</v>
      </c>
      <c r="B59" s="578" t="s">
        <v>1024</v>
      </c>
      <c r="C59" s="579">
        <v>102299225</v>
      </c>
      <c r="D59" s="579">
        <v>110869192</v>
      </c>
      <c r="E59" s="580">
        <v>108.37735280985757</v>
      </c>
      <c r="F59" s="579">
        <v>8253593</v>
      </c>
    </row>
    <row r="60" spans="1:6" s="348" customFormat="1" ht="25.5" hidden="1">
      <c r="A60" s="593" t="s">
        <v>40</v>
      </c>
      <c r="B60" s="583" t="s">
        <v>41</v>
      </c>
      <c r="C60" s="584"/>
      <c r="D60" s="584"/>
      <c r="E60" s="585" t="e">
        <v>#DIV/0!</v>
      </c>
      <c r="F60" s="579">
        <v>0</v>
      </c>
    </row>
    <row r="61" spans="1:6" s="348" customFormat="1" ht="25.5" hidden="1">
      <c r="A61" s="593" t="s">
        <v>42</v>
      </c>
      <c r="B61" s="583" t="s">
        <v>43</v>
      </c>
      <c r="C61" s="584"/>
      <c r="D61" s="584"/>
      <c r="E61" s="585" t="e">
        <v>#DIV/0!</v>
      </c>
      <c r="F61" s="579">
        <v>0</v>
      </c>
    </row>
    <row r="62" spans="1:6" s="348" customFormat="1" ht="25.5" hidden="1">
      <c r="A62" s="593" t="s">
        <v>44</v>
      </c>
      <c r="B62" s="583" t="s">
        <v>45</v>
      </c>
      <c r="C62" s="584"/>
      <c r="D62" s="584"/>
      <c r="E62" s="585" t="e">
        <v>#DIV/0!</v>
      </c>
      <c r="F62" s="579">
        <v>0</v>
      </c>
    </row>
    <row r="63" spans="1:6" s="348" customFormat="1" ht="42" customHeight="1" hidden="1">
      <c r="A63" s="593" t="s">
        <v>46</v>
      </c>
      <c r="B63" s="583" t="s">
        <v>47</v>
      </c>
      <c r="C63" s="584"/>
      <c r="D63" s="584"/>
      <c r="E63" s="585" t="e">
        <v>#DIV/0!</v>
      </c>
      <c r="F63" s="579">
        <v>0</v>
      </c>
    </row>
    <row r="64" spans="1:6" s="348" customFormat="1" ht="12.75" hidden="1">
      <c r="A64" s="593" t="s">
        <v>48</v>
      </c>
      <c r="B64" s="583" t="s">
        <v>49</v>
      </c>
      <c r="C64" s="584"/>
      <c r="D64" s="584"/>
      <c r="E64" s="585" t="e">
        <v>#DIV/0!</v>
      </c>
      <c r="F64" s="579">
        <v>0</v>
      </c>
    </row>
    <row r="65" spans="1:6" s="348" customFormat="1" ht="38.25" hidden="1">
      <c r="A65" s="593" t="s">
        <v>50</v>
      </c>
      <c r="B65" s="583" t="s">
        <v>51</v>
      </c>
      <c r="C65" s="584"/>
      <c r="D65" s="584"/>
      <c r="E65" s="585" t="e">
        <v>#DIV/0!</v>
      </c>
      <c r="F65" s="579">
        <v>0</v>
      </c>
    </row>
    <row r="66" spans="1:6" s="348" customFormat="1" ht="38.25" hidden="1">
      <c r="A66" s="593" t="s">
        <v>52</v>
      </c>
      <c r="B66" s="583" t="s">
        <v>53</v>
      </c>
      <c r="C66" s="584"/>
      <c r="D66" s="584"/>
      <c r="E66" s="585" t="e">
        <v>#DIV/0!</v>
      </c>
      <c r="F66" s="579">
        <v>0</v>
      </c>
    </row>
    <row r="67" spans="1:6" s="348" customFormat="1" ht="25.5" hidden="1">
      <c r="A67" s="593" t="s">
        <v>54</v>
      </c>
      <c r="B67" s="583" t="s">
        <v>55</v>
      </c>
      <c r="C67" s="584"/>
      <c r="D67" s="584"/>
      <c r="E67" s="585" t="e">
        <v>#DIV/0!</v>
      </c>
      <c r="F67" s="579">
        <v>0</v>
      </c>
    </row>
    <row r="68" spans="1:6" s="348" customFormat="1" ht="12.75" hidden="1">
      <c r="A68" s="593" t="s">
        <v>56</v>
      </c>
      <c r="B68" s="583" t="s">
        <v>57</v>
      </c>
      <c r="C68" s="584"/>
      <c r="D68" s="584"/>
      <c r="E68" s="585" t="e">
        <v>#DIV/0!</v>
      </c>
      <c r="F68" s="579">
        <v>0</v>
      </c>
    </row>
    <row r="69" spans="1:6" s="348" customFormat="1" ht="12.75">
      <c r="A69" s="119" t="s">
        <v>58</v>
      </c>
      <c r="B69" s="578" t="s">
        <v>59</v>
      </c>
      <c r="C69" s="579">
        <v>333500923</v>
      </c>
      <c r="D69" s="579">
        <v>334220257</v>
      </c>
      <c r="E69" s="580">
        <v>100.21569175687108</v>
      </c>
      <c r="F69" s="579">
        <v>32626854</v>
      </c>
    </row>
    <row r="70" spans="1:6" s="348" customFormat="1" ht="12.75" hidden="1">
      <c r="A70" s="593" t="s">
        <v>60</v>
      </c>
      <c r="B70" s="583" t="s">
        <v>61</v>
      </c>
      <c r="C70" s="584"/>
      <c r="D70" s="584"/>
      <c r="E70" s="585" t="e">
        <v>#DIV/0!</v>
      </c>
      <c r="F70" s="579">
        <v>0</v>
      </c>
    </row>
    <row r="71" spans="1:6" s="348" customFormat="1" ht="12.75" hidden="1">
      <c r="A71" s="593" t="s">
        <v>62</v>
      </c>
      <c r="B71" s="583" t="s">
        <v>63</v>
      </c>
      <c r="C71" s="584"/>
      <c r="D71" s="584"/>
      <c r="E71" s="585" t="e">
        <v>#DIV/0!</v>
      </c>
      <c r="F71" s="579">
        <v>0</v>
      </c>
    </row>
    <row r="72" spans="1:6" s="348" customFormat="1" ht="25.5" hidden="1">
      <c r="A72" s="593" t="s">
        <v>64</v>
      </c>
      <c r="B72" s="583" t="s">
        <v>65</v>
      </c>
      <c r="C72" s="584"/>
      <c r="D72" s="584"/>
      <c r="E72" s="585" t="e">
        <v>#DIV/0!</v>
      </c>
      <c r="F72" s="579">
        <v>0</v>
      </c>
    </row>
    <row r="73" spans="1:6" s="348" customFormat="1" ht="63.75" hidden="1">
      <c r="A73" s="593" t="s">
        <v>66</v>
      </c>
      <c r="B73" s="583" t="s">
        <v>67</v>
      </c>
      <c r="C73" s="584"/>
      <c r="D73" s="584"/>
      <c r="E73" s="585" t="e">
        <v>#DIV/0!</v>
      </c>
      <c r="F73" s="579">
        <v>0</v>
      </c>
    </row>
    <row r="74" spans="1:6" s="348" customFormat="1" ht="51.75" customHeight="1" hidden="1">
      <c r="A74" s="593" t="s">
        <v>68</v>
      </c>
      <c r="B74" s="583" t="s">
        <v>69</v>
      </c>
      <c r="C74" s="584"/>
      <c r="D74" s="584"/>
      <c r="E74" s="585" t="e">
        <v>#DIV/0!</v>
      </c>
      <c r="F74" s="579">
        <v>0</v>
      </c>
    </row>
    <row r="75" spans="1:6" s="348" customFormat="1" ht="39.75" customHeight="1" hidden="1">
      <c r="A75" s="593" t="s">
        <v>70</v>
      </c>
      <c r="B75" s="583" t="s">
        <v>71</v>
      </c>
      <c r="C75" s="584"/>
      <c r="D75" s="584"/>
      <c r="E75" s="585" t="e">
        <v>#DIV/0!</v>
      </c>
      <c r="F75" s="579">
        <v>0</v>
      </c>
    </row>
    <row r="76" spans="1:6" s="348" customFormat="1" ht="12.75" hidden="1">
      <c r="A76" s="593" t="s">
        <v>72</v>
      </c>
      <c r="B76" s="583" t="s">
        <v>73</v>
      </c>
      <c r="C76" s="584"/>
      <c r="D76" s="584"/>
      <c r="E76" s="585" t="e">
        <v>#DIV/0!</v>
      </c>
      <c r="F76" s="579">
        <v>0</v>
      </c>
    </row>
    <row r="77" spans="1:6" s="348" customFormat="1" ht="16.5" customHeight="1" hidden="1">
      <c r="A77" s="593" t="s">
        <v>74</v>
      </c>
      <c r="B77" s="583" t="s">
        <v>75</v>
      </c>
      <c r="C77" s="584"/>
      <c r="D77" s="584"/>
      <c r="E77" s="585" t="e">
        <v>#DIV/0!</v>
      </c>
      <c r="F77" s="579">
        <v>0</v>
      </c>
    </row>
    <row r="78" spans="1:6" s="348" customFormat="1" ht="12.75" hidden="1">
      <c r="A78" s="593" t="s">
        <v>76</v>
      </c>
      <c r="B78" s="583" t="s">
        <v>77</v>
      </c>
      <c r="C78" s="584"/>
      <c r="D78" s="584"/>
      <c r="E78" s="585" t="e">
        <v>#DIV/0!</v>
      </c>
      <c r="F78" s="579">
        <v>0</v>
      </c>
    </row>
    <row r="79" spans="1:6" s="348" customFormat="1" ht="63.75">
      <c r="A79" s="119" t="s">
        <v>78</v>
      </c>
      <c r="B79" s="578" t="s">
        <v>79</v>
      </c>
      <c r="C79" s="579">
        <v>142231</v>
      </c>
      <c r="D79" s="579">
        <v>161657</v>
      </c>
      <c r="E79" s="580">
        <v>113.65806329140624</v>
      </c>
      <c r="F79" s="579">
        <v>33284</v>
      </c>
    </row>
    <row r="80" spans="1:6" s="348" customFormat="1" ht="12.75">
      <c r="A80" s="119" t="s">
        <v>80</v>
      </c>
      <c r="B80" s="578" t="s">
        <v>81</v>
      </c>
      <c r="C80" s="579">
        <v>93703085</v>
      </c>
      <c r="D80" s="579">
        <v>93816528</v>
      </c>
      <c r="E80" s="580">
        <v>100.12106645154746</v>
      </c>
      <c r="F80" s="579">
        <v>7818044</v>
      </c>
    </row>
    <row r="81" spans="1:6" s="348" customFormat="1" ht="31.5" customHeight="1">
      <c r="A81" s="119" t="s">
        <v>82</v>
      </c>
      <c r="B81" s="578" t="s">
        <v>83</v>
      </c>
      <c r="C81" s="579">
        <v>11672467</v>
      </c>
      <c r="D81" s="579">
        <v>11228786</v>
      </c>
      <c r="E81" s="580">
        <v>96.19890979344812</v>
      </c>
      <c r="F81" s="579">
        <v>840746</v>
      </c>
    </row>
    <row r="82" spans="1:6" s="348" customFormat="1" ht="25.5">
      <c r="A82" s="371" t="s">
        <v>84</v>
      </c>
      <c r="B82" s="575" t="s">
        <v>85</v>
      </c>
      <c r="C82" s="576">
        <v>33356617</v>
      </c>
      <c r="D82" s="576">
        <v>30149303</v>
      </c>
      <c r="E82" s="577">
        <v>90.38477433128186</v>
      </c>
      <c r="F82" s="588">
        <v>2253242</v>
      </c>
    </row>
    <row r="83" spans="1:6" s="348" customFormat="1" ht="12.75">
      <c r="A83" s="119" t="s">
        <v>86</v>
      </c>
      <c r="B83" s="578" t="s">
        <v>87</v>
      </c>
      <c r="C83" s="579">
        <v>1029870</v>
      </c>
      <c r="D83" s="579">
        <v>10560</v>
      </c>
      <c r="E83" s="580">
        <v>1.0253721343470534</v>
      </c>
      <c r="F83" s="579">
        <v>0</v>
      </c>
    </row>
    <row r="84" spans="1:6" s="348" customFormat="1" ht="47.25" customHeight="1">
      <c r="A84" s="119" t="s">
        <v>88</v>
      </c>
      <c r="B84" s="578" t="s">
        <v>89</v>
      </c>
      <c r="C84" s="579">
        <v>2949372</v>
      </c>
      <c r="D84" s="579">
        <v>2542731</v>
      </c>
      <c r="E84" s="580">
        <v>86.2126242467888</v>
      </c>
      <c r="F84" s="579">
        <v>641945</v>
      </c>
    </row>
    <row r="85" spans="1:7" s="348" customFormat="1" ht="25.5">
      <c r="A85" s="119" t="s">
        <v>90</v>
      </c>
      <c r="B85" s="578" t="s">
        <v>91</v>
      </c>
      <c r="C85" s="579">
        <v>26742585</v>
      </c>
      <c r="D85" s="579">
        <v>27596012</v>
      </c>
      <c r="E85" s="580">
        <v>103.191265915393</v>
      </c>
      <c r="F85" s="579">
        <v>1611297</v>
      </c>
      <c r="G85" s="353"/>
    </row>
    <row r="86" spans="1:6" s="348" customFormat="1" ht="25.5">
      <c r="A86" s="371" t="s">
        <v>92</v>
      </c>
      <c r="B86" s="575" t="s">
        <v>93</v>
      </c>
      <c r="C86" s="576">
        <v>8481632</v>
      </c>
      <c r="D86" s="576">
        <v>11020326</v>
      </c>
      <c r="E86" s="577">
        <v>129.9316688109081</v>
      </c>
      <c r="F86" s="588">
        <v>6335043</v>
      </c>
    </row>
    <row r="87" spans="1:6" s="348" customFormat="1" ht="25.5">
      <c r="A87" s="119" t="s">
        <v>94</v>
      </c>
      <c r="B87" s="578" t="s">
        <v>95</v>
      </c>
      <c r="C87" s="579">
        <v>7252114</v>
      </c>
      <c r="D87" s="579">
        <v>7728809</v>
      </c>
      <c r="E87" s="580">
        <v>106.57318679767032</v>
      </c>
      <c r="F87" s="579">
        <v>3419363</v>
      </c>
    </row>
    <row r="88" spans="1:6" s="348" customFormat="1" ht="38.25" hidden="1">
      <c r="A88" s="593" t="s">
        <v>96</v>
      </c>
      <c r="B88" s="583" t="s">
        <v>97</v>
      </c>
      <c r="C88" s="584"/>
      <c r="D88" s="584"/>
      <c r="E88" s="585" t="e">
        <v>#DIV/0!</v>
      </c>
      <c r="F88" s="579">
        <v>0</v>
      </c>
    </row>
    <row r="89" spans="1:6" s="348" customFormat="1" ht="38.25" hidden="1">
      <c r="A89" s="593" t="s">
        <v>98</v>
      </c>
      <c r="B89" s="583" t="s">
        <v>99</v>
      </c>
      <c r="C89" s="584"/>
      <c r="D89" s="584"/>
      <c r="E89" s="585" t="e">
        <v>#DIV/0!</v>
      </c>
      <c r="F89" s="579">
        <v>0</v>
      </c>
    </row>
    <row r="90" spans="1:6" s="348" customFormat="1" ht="32.25" customHeight="1">
      <c r="A90" s="119" t="s">
        <v>100</v>
      </c>
      <c r="B90" s="578" t="s">
        <v>101</v>
      </c>
      <c r="C90" s="579">
        <v>1229518</v>
      </c>
      <c r="D90" s="579">
        <v>3291517</v>
      </c>
      <c r="E90" s="580">
        <v>267.7079148088926</v>
      </c>
      <c r="F90" s="579">
        <v>2915680</v>
      </c>
    </row>
    <row r="91" spans="1:6" s="348" customFormat="1" ht="39" customHeight="1" hidden="1">
      <c r="A91" s="593" t="s">
        <v>102</v>
      </c>
      <c r="B91" s="583" t="s">
        <v>103</v>
      </c>
      <c r="C91" s="584"/>
      <c r="D91" s="584"/>
      <c r="E91" s="585" t="e">
        <v>#DIV/0!</v>
      </c>
      <c r="F91" s="579">
        <v>0</v>
      </c>
    </row>
    <row r="92" spans="1:6" s="348" customFormat="1" ht="40.5" customHeight="1" hidden="1">
      <c r="A92" s="593" t="s">
        <v>104</v>
      </c>
      <c r="B92" s="583" t="s">
        <v>105</v>
      </c>
      <c r="C92" s="584"/>
      <c r="D92" s="584"/>
      <c r="E92" s="585" t="e">
        <v>#DIV/0!</v>
      </c>
      <c r="F92" s="579">
        <v>0</v>
      </c>
    </row>
    <row r="93" spans="1:6" s="348" customFormat="1" ht="12.75">
      <c r="A93" s="371" t="s">
        <v>106</v>
      </c>
      <c r="B93" s="575" t="s">
        <v>107</v>
      </c>
      <c r="C93" s="576">
        <v>157028409</v>
      </c>
      <c r="D93" s="576">
        <v>157109112</v>
      </c>
      <c r="E93" s="577">
        <v>100.05139388503899</v>
      </c>
      <c r="F93" s="588">
        <v>17557024</v>
      </c>
    </row>
    <row r="94" spans="1:6" s="348" customFormat="1" ht="12.75">
      <c r="A94" s="371" t="s">
        <v>108</v>
      </c>
      <c r="B94" s="575" t="s">
        <v>109</v>
      </c>
      <c r="C94" s="576">
        <v>358973</v>
      </c>
      <c r="D94" s="576">
        <v>354648</v>
      </c>
      <c r="E94" s="577">
        <v>98.79517401030161</v>
      </c>
      <c r="F94" s="588">
        <v>90905</v>
      </c>
    </row>
    <row r="95" spans="1:6" s="348" customFormat="1" ht="25.5" hidden="1">
      <c r="A95" s="119" t="s">
        <v>110</v>
      </c>
      <c r="B95" s="578" t="s">
        <v>111</v>
      </c>
      <c r="C95" s="579">
        <v>0</v>
      </c>
      <c r="D95" s="579">
        <v>0</v>
      </c>
      <c r="E95" s="580" t="e">
        <v>#DIV/0!</v>
      </c>
      <c r="F95" s="588">
        <v>0</v>
      </c>
    </row>
    <row r="96" spans="1:6" s="348" customFormat="1" ht="12.75" hidden="1">
      <c r="A96" s="593" t="s">
        <v>112</v>
      </c>
      <c r="B96" s="583" t="s">
        <v>113</v>
      </c>
      <c r="C96" s="584"/>
      <c r="D96" s="584"/>
      <c r="E96" s="580" t="e">
        <v>#DIV/0!</v>
      </c>
      <c r="F96" s="588">
        <v>0</v>
      </c>
    </row>
    <row r="97" spans="1:6" s="348" customFormat="1" ht="25.5" hidden="1">
      <c r="A97" s="119" t="s">
        <v>114</v>
      </c>
      <c r="B97" s="578" t="s">
        <v>115</v>
      </c>
      <c r="C97" s="579">
        <v>0</v>
      </c>
      <c r="D97" s="579">
        <v>0</v>
      </c>
      <c r="E97" s="580" t="e">
        <v>#DIV/0!</v>
      </c>
      <c r="F97" s="588">
        <v>0</v>
      </c>
    </row>
    <row r="98" spans="1:6" s="348" customFormat="1" ht="12.75" hidden="1">
      <c r="A98" s="593" t="s">
        <v>116</v>
      </c>
      <c r="B98" s="583" t="s">
        <v>113</v>
      </c>
      <c r="C98" s="584"/>
      <c r="D98" s="584"/>
      <c r="E98" s="585" t="e">
        <v>#DIV/0!</v>
      </c>
      <c r="F98" s="588">
        <v>0</v>
      </c>
    </row>
    <row r="99" spans="1:6" s="348" customFormat="1" ht="12.75">
      <c r="A99" s="371" t="s">
        <v>117</v>
      </c>
      <c r="B99" s="575" t="s">
        <v>118</v>
      </c>
      <c r="C99" s="576">
        <v>13365511</v>
      </c>
      <c r="D99" s="576">
        <v>12909792</v>
      </c>
      <c r="E99" s="577">
        <v>96.59033612706615</v>
      </c>
      <c r="F99" s="588">
        <v>1287532</v>
      </c>
    </row>
    <row r="100" spans="1:6" s="348" customFormat="1" ht="12.75" hidden="1">
      <c r="A100" s="119" t="s">
        <v>119</v>
      </c>
      <c r="B100" s="578" t="s">
        <v>120</v>
      </c>
      <c r="C100" s="579">
        <v>0</v>
      </c>
      <c r="D100" s="579">
        <v>0</v>
      </c>
      <c r="E100" s="580" t="e">
        <v>#DIV/0!</v>
      </c>
      <c r="F100" s="588">
        <v>0</v>
      </c>
    </row>
    <row r="101" spans="1:6" s="348" customFormat="1" ht="12.75" hidden="1">
      <c r="A101" s="119" t="s">
        <v>121</v>
      </c>
      <c r="B101" s="578" t="s">
        <v>122</v>
      </c>
      <c r="C101" s="579">
        <v>0</v>
      </c>
      <c r="D101" s="579">
        <v>0</v>
      </c>
      <c r="E101" s="580" t="e">
        <v>#DIV/0!</v>
      </c>
      <c r="F101" s="588">
        <v>0</v>
      </c>
    </row>
    <row r="102" spans="1:6" s="348" customFormat="1" ht="12.75" hidden="1">
      <c r="A102" s="119" t="s">
        <v>123</v>
      </c>
      <c r="B102" s="578" t="s">
        <v>124</v>
      </c>
      <c r="C102" s="579">
        <v>0</v>
      </c>
      <c r="D102" s="579">
        <v>0</v>
      </c>
      <c r="E102" s="580" t="e">
        <v>#DIV/0!</v>
      </c>
      <c r="F102" s="588">
        <v>0</v>
      </c>
    </row>
    <row r="103" spans="1:6" s="348" customFormat="1" ht="12.75" hidden="1">
      <c r="A103" s="119" t="s">
        <v>125</v>
      </c>
      <c r="B103" s="578" t="s">
        <v>126</v>
      </c>
      <c r="C103" s="579">
        <v>0</v>
      </c>
      <c r="D103" s="579">
        <v>0</v>
      </c>
      <c r="E103" s="580" t="e">
        <v>#DIV/0!</v>
      </c>
      <c r="F103" s="588">
        <v>0</v>
      </c>
    </row>
    <row r="104" spans="1:6" s="348" customFormat="1" ht="12.75" hidden="1">
      <c r="A104" s="119" t="s">
        <v>127</v>
      </c>
      <c r="B104" s="578" t="s">
        <v>128</v>
      </c>
      <c r="C104" s="579">
        <v>0</v>
      </c>
      <c r="D104" s="579">
        <v>0</v>
      </c>
      <c r="E104" s="580" t="e">
        <v>#DIV/0!</v>
      </c>
      <c r="F104" s="588">
        <v>0</v>
      </c>
    </row>
    <row r="105" spans="1:6" s="348" customFormat="1" ht="12.75">
      <c r="A105" s="371" t="s">
        <v>129</v>
      </c>
      <c r="B105" s="575" t="s">
        <v>130</v>
      </c>
      <c r="C105" s="576">
        <v>143016425</v>
      </c>
      <c r="D105" s="576">
        <v>143549032</v>
      </c>
      <c r="E105" s="577">
        <v>100.3724096725254</v>
      </c>
      <c r="F105" s="588">
        <v>16096059</v>
      </c>
    </row>
    <row r="106" spans="1:6" s="348" customFormat="1" ht="25.5">
      <c r="A106" s="119" t="s">
        <v>131</v>
      </c>
      <c r="B106" s="578" t="s">
        <v>132</v>
      </c>
      <c r="C106" s="579">
        <v>134933381</v>
      </c>
      <c r="D106" s="579">
        <v>136989243</v>
      </c>
      <c r="E106" s="580">
        <v>101.52361260405978</v>
      </c>
      <c r="F106" s="579">
        <v>15639110</v>
      </c>
    </row>
    <row r="107" spans="1:6" s="348" customFormat="1" ht="25.5" hidden="1">
      <c r="A107" s="593" t="s">
        <v>133</v>
      </c>
      <c r="B107" s="583" t="s">
        <v>134</v>
      </c>
      <c r="C107" s="584"/>
      <c r="D107" s="584"/>
      <c r="E107" s="585" t="e">
        <v>#DIV/0!</v>
      </c>
      <c r="F107" s="579">
        <v>0</v>
      </c>
    </row>
    <row r="108" spans="1:6" s="348" customFormat="1" ht="25.5" hidden="1">
      <c r="A108" s="593" t="s">
        <v>135</v>
      </c>
      <c r="B108" s="583" t="s">
        <v>136</v>
      </c>
      <c r="C108" s="584"/>
      <c r="D108" s="584"/>
      <c r="E108" s="585" t="e">
        <v>#DIV/0!</v>
      </c>
      <c r="F108" s="579">
        <v>0</v>
      </c>
    </row>
    <row r="109" spans="1:6" s="348" customFormat="1" ht="25.5" hidden="1">
      <c r="A109" s="593" t="s">
        <v>137</v>
      </c>
      <c r="B109" s="583" t="s">
        <v>138</v>
      </c>
      <c r="C109" s="584"/>
      <c r="D109" s="584"/>
      <c r="E109" s="585" t="e">
        <v>#DIV/0!</v>
      </c>
      <c r="F109" s="579">
        <v>0</v>
      </c>
    </row>
    <row r="110" spans="1:6" s="348" customFormat="1" ht="12.75">
      <c r="A110" s="119" t="s">
        <v>139</v>
      </c>
      <c r="B110" s="578" t="s">
        <v>140</v>
      </c>
      <c r="C110" s="579">
        <v>6406156</v>
      </c>
      <c r="D110" s="579">
        <v>6559789</v>
      </c>
      <c r="E110" s="580">
        <v>102.39820884786445</v>
      </c>
      <c r="F110" s="579">
        <v>456949</v>
      </c>
    </row>
    <row r="111" spans="1:6" s="348" customFormat="1" ht="25.5" hidden="1">
      <c r="A111" s="593" t="s">
        <v>141</v>
      </c>
      <c r="B111" s="583" t="s">
        <v>142</v>
      </c>
      <c r="C111" s="584"/>
      <c r="D111" s="584"/>
      <c r="E111" s="585" t="e">
        <v>#DIV/0!</v>
      </c>
      <c r="F111" s="579">
        <v>0</v>
      </c>
    </row>
    <row r="112" spans="1:6" s="348" customFormat="1" ht="25.5" hidden="1">
      <c r="A112" s="593" t="s">
        <v>143</v>
      </c>
      <c r="B112" s="583" t="s">
        <v>144</v>
      </c>
      <c r="C112" s="584"/>
      <c r="D112" s="584"/>
      <c r="E112" s="585" t="e">
        <v>#DIV/0!</v>
      </c>
      <c r="F112" s="579">
        <v>0</v>
      </c>
    </row>
    <row r="113" spans="1:6" s="348" customFormat="1" ht="25.5" hidden="1">
      <c r="A113" s="593" t="s">
        <v>145</v>
      </c>
      <c r="B113" s="583" t="s">
        <v>146</v>
      </c>
      <c r="C113" s="584"/>
      <c r="D113" s="584"/>
      <c r="E113" s="585" t="e">
        <v>#DIV/0!</v>
      </c>
      <c r="F113" s="579">
        <v>0</v>
      </c>
    </row>
    <row r="114" spans="1:6" s="348" customFormat="1" ht="12.75">
      <c r="A114" s="371" t="s">
        <v>147</v>
      </c>
      <c r="B114" s="575" t="s">
        <v>218</v>
      </c>
      <c r="C114" s="576">
        <v>287500</v>
      </c>
      <c r="D114" s="576">
        <v>295640</v>
      </c>
      <c r="E114" s="577">
        <v>102.83130434782608</v>
      </c>
      <c r="F114" s="588">
        <v>82528</v>
      </c>
    </row>
    <row r="115" spans="1:6" s="348" customFormat="1" ht="38.25">
      <c r="A115" s="119" t="s">
        <v>148</v>
      </c>
      <c r="B115" s="578" t="s">
        <v>149</v>
      </c>
      <c r="C115" s="579">
        <v>259955</v>
      </c>
      <c r="D115" s="579">
        <v>268095</v>
      </c>
      <c r="E115" s="580">
        <v>103.13131118847494</v>
      </c>
      <c r="F115" s="579">
        <v>73774</v>
      </c>
    </row>
    <row r="116" spans="1:6" s="348" customFormat="1" ht="25.5">
      <c r="A116" s="119" t="s">
        <v>150</v>
      </c>
      <c r="B116" s="578" t="s">
        <v>151</v>
      </c>
      <c r="C116" s="579">
        <v>27545</v>
      </c>
      <c r="D116" s="579">
        <v>27545</v>
      </c>
      <c r="E116" s="580">
        <v>100</v>
      </c>
      <c r="F116" s="579">
        <v>8754</v>
      </c>
    </row>
    <row r="117" spans="1:6" s="348" customFormat="1" ht="12.75">
      <c r="A117" s="338" t="s">
        <v>152</v>
      </c>
      <c r="B117" s="575" t="s">
        <v>153</v>
      </c>
      <c r="C117" s="576">
        <v>109934265</v>
      </c>
      <c r="D117" s="576">
        <v>108771601</v>
      </c>
      <c r="E117" s="577">
        <v>98.94240071555488</v>
      </c>
      <c r="F117" s="588">
        <v>10334765</v>
      </c>
    </row>
    <row r="118" spans="1:6" s="118" customFormat="1" ht="12.75">
      <c r="A118" s="594" t="s">
        <v>1174</v>
      </c>
      <c r="B118" s="575" t="s">
        <v>154</v>
      </c>
      <c r="C118" s="576">
        <v>1988658007</v>
      </c>
      <c r="D118" s="576">
        <v>1888704220</v>
      </c>
      <c r="E118" s="577">
        <v>94.9738071278135</v>
      </c>
      <c r="F118" s="588">
        <v>269834516</v>
      </c>
    </row>
    <row r="119" spans="1:6" s="401" customFormat="1" ht="12.75">
      <c r="A119" s="595" t="s">
        <v>948</v>
      </c>
      <c r="B119" s="589" t="s">
        <v>949</v>
      </c>
      <c r="C119" s="579">
        <v>364545032</v>
      </c>
      <c r="D119" s="579">
        <v>350473682</v>
      </c>
      <c r="E119" s="580">
        <v>96.14002420419763</v>
      </c>
      <c r="F119" s="579">
        <v>42961336</v>
      </c>
    </row>
    <row r="120" spans="1:6" s="118" customFormat="1" ht="12.75">
      <c r="A120" s="595" t="s">
        <v>950</v>
      </c>
      <c r="B120" s="589" t="s">
        <v>951</v>
      </c>
      <c r="C120" s="579">
        <v>206310</v>
      </c>
      <c r="D120" s="579">
        <v>157429</v>
      </c>
      <c r="E120" s="580">
        <v>76.30701371722166</v>
      </c>
      <c r="F120" s="579">
        <v>-157981</v>
      </c>
    </row>
    <row r="121" spans="1:6" s="118" customFormat="1" ht="12.75">
      <c r="A121" s="595" t="s">
        <v>952</v>
      </c>
      <c r="B121" s="589" t="s">
        <v>953</v>
      </c>
      <c r="C121" s="579">
        <v>29693103</v>
      </c>
      <c r="D121" s="579">
        <v>28996519</v>
      </c>
      <c r="E121" s="580">
        <v>97.65405454593277</v>
      </c>
      <c r="F121" s="579">
        <v>3426450</v>
      </c>
    </row>
    <row r="122" spans="1:6" s="118" customFormat="1" ht="12.75">
      <c r="A122" s="595" t="s">
        <v>954</v>
      </c>
      <c r="B122" s="589" t="s">
        <v>955</v>
      </c>
      <c r="C122" s="579">
        <v>192811169</v>
      </c>
      <c r="D122" s="579">
        <v>184060169</v>
      </c>
      <c r="E122" s="580">
        <v>95.46136251059191</v>
      </c>
      <c r="F122" s="579">
        <v>32705282</v>
      </c>
    </row>
    <row r="123" spans="1:6" s="118" customFormat="1" ht="12.75">
      <c r="A123" s="595" t="s">
        <v>956</v>
      </c>
      <c r="B123" s="589" t="s">
        <v>957</v>
      </c>
      <c r="C123" s="579">
        <v>30668351</v>
      </c>
      <c r="D123" s="579">
        <v>27316920</v>
      </c>
      <c r="E123" s="580">
        <v>89.07202085954997</v>
      </c>
      <c r="F123" s="579">
        <v>3569698</v>
      </c>
    </row>
    <row r="124" spans="1:6" s="118" customFormat="1" ht="12.75">
      <c r="A124" s="595" t="s">
        <v>958</v>
      </c>
      <c r="B124" s="589" t="s">
        <v>1223</v>
      </c>
      <c r="C124" s="579">
        <v>195602278</v>
      </c>
      <c r="D124" s="579">
        <v>172280400</v>
      </c>
      <c r="E124" s="580">
        <v>88.07688834789542</v>
      </c>
      <c r="F124" s="579">
        <v>25785027</v>
      </c>
    </row>
    <row r="125" spans="1:6" s="118" customFormat="1" ht="12.75">
      <c r="A125" s="595" t="s">
        <v>960</v>
      </c>
      <c r="B125" s="589" t="s">
        <v>961</v>
      </c>
      <c r="C125" s="579">
        <v>37158868</v>
      </c>
      <c r="D125" s="579">
        <v>34590543</v>
      </c>
      <c r="E125" s="580">
        <v>93.08825823219372</v>
      </c>
      <c r="F125" s="579">
        <v>4917934</v>
      </c>
    </row>
    <row r="126" spans="1:6" s="118" customFormat="1" ht="12.75">
      <c r="A126" s="595" t="s">
        <v>962</v>
      </c>
      <c r="B126" s="589" t="s">
        <v>155</v>
      </c>
      <c r="C126" s="579">
        <v>172096923</v>
      </c>
      <c r="D126" s="579">
        <v>154179090</v>
      </c>
      <c r="E126" s="580">
        <v>89.58852216085235</v>
      </c>
      <c r="F126" s="579">
        <v>22573840</v>
      </c>
    </row>
    <row r="127" spans="1:6" s="348" customFormat="1" ht="12.75">
      <c r="A127" s="595" t="s">
        <v>964</v>
      </c>
      <c r="B127" s="589" t="s">
        <v>965</v>
      </c>
      <c r="C127" s="579">
        <v>822695167</v>
      </c>
      <c r="D127" s="579">
        <v>798329905</v>
      </c>
      <c r="E127" s="580">
        <v>97.03836086835794</v>
      </c>
      <c r="F127" s="579">
        <v>111224914</v>
      </c>
    </row>
    <row r="128" spans="1:6" s="348" customFormat="1" ht="12.75">
      <c r="A128" s="595" t="s">
        <v>966</v>
      </c>
      <c r="B128" s="589" t="s">
        <v>967</v>
      </c>
      <c r="C128" s="579">
        <v>143180806</v>
      </c>
      <c r="D128" s="579">
        <v>138319563</v>
      </c>
      <c r="E128" s="580">
        <v>96.6048221575174</v>
      </c>
      <c r="F128" s="579">
        <v>22828016</v>
      </c>
    </row>
    <row r="129" spans="1:6" s="118" customFormat="1" ht="12.75">
      <c r="A129" s="596"/>
      <c r="B129" s="575" t="s">
        <v>156</v>
      </c>
      <c r="C129" s="576">
        <v>1988658007</v>
      </c>
      <c r="D129" s="576">
        <v>1888704220</v>
      </c>
      <c r="E129" s="577">
        <v>94.9738071278135</v>
      </c>
      <c r="F129" s="588">
        <v>269834516</v>
      </c>
    </row>
    <row r="130" spans="1:9" s="92" customFormat="1" ht="12.75" customHeight="1">
      <c r="A130" s="347" t="s">
        <v>880</v>
      </c>
      <c r="B130" s="347" t="s">
        <v>881</v>
      </c>
      <c r="C130" s="447">
        <v>1577704430</v>
      </c>
      <c r="D130" s="447">
        <v>1530882548</v>
      </c>
      <c r="E130" s="577">
        <v>97.03227796603196</v>
      </c>
      <c r="F130" s="588">
        <v>197422675</v>
      </c>
      <c r="G130" s="348"/>
      <c r="H130" s="348"/>
      <c r="I130" s="348"/>
    </row>
    <row r="131" spans="1:7" s="527" customFormat="1" ht="12.75" customHeight="1">
      <c r="A131" s="349" t="s">
        <v>882</v>
      </c>
      <c r="B131" s="349" t="s">
        <v>883</v>
      </c>
      <c r="C131" s="447">
        <v>1169581120</v>
      </c>
      <c r="D131" s="447">
        <v>1131430306</v>
      </c>
      <c r="E131" s="577">
        <v>96.73807884313317</v>
      </c>
      <c r="F131" s="588">
        <v>153566416</v>
      </c>
      <c r="G131" s="348"/>
    </row>
    <row r="132" spans="1:6" s="118" customFormat="1" ht="12.75">
      <c r="A132" s="361">
        <v>1000</v>
      </c>
      <c r="B132" s="597" t="s">
        <v>1168</v>
      </c>
      <c r="C132" s="579">
        <v>782385840</v>
      </c>
      <c r="D132" s="579">
        <v>773884610</v>
      </c>
      <c r="E132" s="580">
        <v>98.91342230835875</v>
      </c>
      <c r="F132" s="579">
        <v>106131863</v>
      </c>
    </row>
    <row r="133" spans="1:6" s="118" customFormat="1" ht="12.75">
      <c r="A133" s="598" t="s">
        <v>157</v>
      </c>
      <c r="B133" s="599" t="s">
        <v>978</v>
      </c>
      <c r="C133" s="579">
        <v>618564273</v>
      </c>
      <c r="D133" s="579">
        <v>615278621</v>
      </c>
      <c r="E133" s="580">
        <v>99.46882609561901</v>
      </c>
      <c r="F133" s="579">
        <v>83531174</v>
      </c>
    </row>
    <row r="134" spans="1:6" s="118" customFormat="1" ht="25.5">
      <c r="A134" s="598" t="s">
        <v>158</v>
      </c>
      <c r="B134" s="578" t="s">
        <v>159</v>
      </c>
      <c r="C134" s="579">
        <v>160858158</v>
      </c>
      <c r="D134" s="579">
        <v>158605989</v>
      </c>
      <c r="E134" s="580">
        <v>98.59990377360904</v>
      </c>
      <c r="F134" s="579">
        <v>22600689</v>
      </c>
    </row>
    <row r="135" spans="1:6" s="118" customFormat="1" ht="12.75">
      <c r="A135" s="361">
        <v>2000</v>
      </c>
      <c r="B135" s="589" t="s">
        <v>979</v>
      </c>
      <c r="C135" s="579">
        <v>387195280</v>
      </c>
      <c r="D135" s="579">
        <v>357545696</v>
      </c>
      <c r="E135" s="580">
        <v>92.34247276981269</v>
      </c>
      <c r="F135" s="579">
        <v>47434553</v>
      </c>
    </row>
    <row r="136" spans="1:6" s="118" customFormat="1" ht="12.75">
      <c r="A136" s="598">
        <v>2100</v>
      </c>
      <c r="B136" s="599" t="s">
        <v>160</v>
      </c>
      <c r="C136" s="579">
        <v>5745609</v>
      </c>
      <c r="D136" s="579">
        <v>4773182</v>
      </c>
      <c r="E136" s="580">
        <v>83.07530150415735</v>
      </c>
      <c r="F136" s="579">
        <v>284412</v>
      </c>
    </row>
    <row r="137" spans="1:6" s="118" customFormat="1" ht="12.75">
      <c r="A137" s="598">
        <v>2200</v>
      </c>
      <c r="B137" s="599" t="s">
        <v>161</v>
      </c>
      <c r="C137" s="579">
        <v>247770957</v>
      </c>
      <c r="D137" s="579">
        <v>226901755</v>
      </c>
      <c r="E137" s="580">
        <v>91.57722024700418</v>
      </c>
      <c r="F137" s="579">
        <v>31206061</v>
      </c>
    </row>
    <row r="138" spans="1:6" s="118" customFormat="1" ht="25.5">
      <c r="A138" s="598">
        <v>2300</v>
      </c>
      <c r="B138" s="578" t="s">
        <v>162</v>
      </c>
      <c r="C138" s="579">
        <v>98450145</v>
      </c>
      <c r="D138" s="579">
        <v>93433795</v>
      </c>
      <c r="E138" s="580">
        <v>94.9046799270839</v>
      </c>
      <c r="F138" s="579">
        <v>11871249</v>
      </c>
    </row>
    <row r="139" spans="1:6" s="118" customFormat="1" ht="12.75">
      <c r="A139" s="598">
        <v>2400</v>
      </c>
      <c r="B139" s="578" t="s">
        <v>163</v>
      </c>
      <c r="C139" s="579">
        <v>4279975</v>
      </c>
      <c r="D139" s="579">
        <v>4120077</v>
      </c>
      <c r="E139" s="580">
        <v>96.26404359838551</v>
      </c>
      <c r="F139" s="579">
        <v>495246</v>
      </c>
    </row>
    <row r="140" spans="1:6" s="118" customFormat="1" ht="12.75">
      <c r="A140" s="598">
        <v>2500</v>
      </c>
      <c r="B140" s="578" t="s">
        <v>164</v>
      </c>
      <c r="C140" s="579">
        <v>4471967</v>
      </c>
      <c r="D140" s="579">
        <v>3490152</v>
      </c>
      <c r="E140" s="580">
        <v>78.0451197426099</v>
      </c>
      <c r="F140" s="579">
        <v>462911</v>
      </c>
    </row>
    <row r="141" spans="1:6" s="118" customFormat="1" ht="54.75" customHeight="1" hidden="1">
      <c r="A141" s="598">
        <v>2600</v>
      </c>
      <c r="B141" s="578" t="s">
        <v>165</v>
      </c>
      <c r="C141" s="579">
        <v>0</v>
      </c>
      <c r="D141" s="579">
        <v>0</v>
      </c>
      <c r="E141" s="580">
        <v>0</v>
      </c>
      <c r="F141" s="579">
        <v>0</v>
      </c>
    </row>
    <row r="142" spans="1:6" s="118" customFormat="1" ht="39" customHeight="1">
      <c r="A142" s="598">
        <v>2700</v>
      </c>
      <c r="B142" s="578" t="s">
        <v>166</v>
      </c>
      <c r="C142" s="579">
        <v>338207</v>
      </c>
      <c r="D142" s="579">
        <v>80432</v>
      </c>
      <c r="E142" s="580">
        <v>23.78188505855881</v>
      </c>
      <c r="F142" s="579">
        <v>-6291</v>
      </c>
    </row>
    <row r="143" spans="1:6" s="118" customFormat="1" ht="39" customHeight="1">
      <c r="A143" s="598">
        <v>2800</v>
      </c>
      <c r="B143" s="578" t="s">
        <v>1218</v>
      </c>
      <c r="C143" s="579">
        <v>25120710</v>
      </c>
      <c r="D143" s="579">
        <v>24746303</v>
      </c>
      <c r="E143" s="580">
        <v>98.50956839993773</v>
      </c>
      <c r="F143" s="579">
        <v>3120965</v>
      </c>
    </row>
    <row r="144" spans="1:8" s="527" customFormat="1" ht="12.75" customHeight="1">
      <c r="A144" s="601" t="s">
        <v>896</v>
      </c>
      <c r="B144" s="339" t="s">
        <v>897</v>
      </c>
      <c r="C144" s="447">
        <v>18806433</v>
      </c>
      <c r="D144" s="447">
        <v>17642323</v>
      </c>
      <c r="E144" s="577">
        <v>93.81004361645826</v>
      </c>
      <c r="F144" s="588">
        <v>2157327</v>
      </c>
      <c r="G144" s="348"/>
      <c r="H144" s="348"/>
    </row>
    <row r="145" spans="1:6" s="118" customFormat="1" ht="25.5">
      <c r="A145" s="602">
        <v>4100</v>
      </c>
      <c r="B145" s="578" t="s">
        <v>167</v>
      </c>
      <c r="C145" s="579">
        <v>3749241</v>
      </c>
      <c r="D145" s="579">
        <v>3633202</v>
      </c>
      <c r="E145" s="580">
        <v>96.90500023871498</v>
      </c>
      <c r="F145" s="579">
        <v>1785100</v>
      </c>
    </row>
    <row r="146" spans="1:6" s="401" customFormat="1" ht="12.75">
      <c r="A146" s="602">
        <v>4200</v>
      </c>
      <c r="B146" s="578" t="s">
        <v>168</v>
      </c>
      <c r="C146" s="579">
        <v>1579564</v>
      </c>
      <c r="D146" s="579">
        <v>1534536</v>
      </c>
      <c r="E146" s="580">
        <v>97.14933994444036</v>
      </c>
      <c r="F146" s="579">
        <v>278894</v>
      </c>
    </row>
    <row r="147" spans="1:6" s="118" customFormat="1" ht="12.75">
      <c r="A147" s="602" t="s">
        <v>900</v>
      </c>
      <c r="B147" s="578" t="s">
        <v>169</v>
      </c>
      <c r="C147" s="579">
        <v>12902854</v>
      </c>
      <c r="D147" s="579">
        <v>12474585</v>
      </c>
      <c r="E147" s="580">
        <v>96.680819607817</v>
      </c>
      <c r="F147" s="579">
        <v>93333</v>
      </c>
    </row>
    <row r="148" spans="1:9" s="118" customFormat="1" ht="24" customHeight="1">
      <c r="A148" s="603" t="s">
        <v>170</v>
      </c>
      <c r="B148" s="604" t="s">
        <v>171</v>
      </c>
      <c r="C148" s="579">
        <v>11613744</v>
      </c>
      <c r="D148" s="579">
        <v>12469921</v>
      </c>
      <c r="E148" s="580">
        <v>107.37210153762646</v>
      </c>
      <c r="F148" s="579">
        <v>93030</v>
      </c>
      <c r="I148" s="180"/>
    </row>
    <row r="149" spans="1:6" s="118" customFormat="1" ht="25.5">
      <c r="A149" s="603" t="s">
        <v>172</v>
      </c>
      <c r="B149" s="604" t="s">
        <v>173</v>
      </c>
      <c r="C149" s="579">
        <v>4664</v>
      </c>
      <c r="D149" s="579">
        <v>4664</v>
      </c>
      <c r="E149" s="580">
        <v>100</v>
      </c>
      <c r="F149" s="579">
        <v>303</v>
      </c>
    </row>
    <row r="150" spans="1:7" s="527" customFormat="1" ht="12.75" customHeight="1">
      <c r="A150" s="532" t="s">
        <v>902</v>
      </c>
      <c r="B150" s="339" t="s">
        <v>903</v>
      </c>
      <c r="C150" s="447">
        <v>143525151</v>
      </c>
      <c r="D150" s="447">
        <v>137228305</v>
      </c>
      <c r="E150" s="577">
        <v>95.61272295752539</v>
      </c>
      <c r="F150" s="576">
        <v>16662726</v>
      </c>
      <c r="G150" s="348"/>
    </row>
    <row r="151" spans="1:6" s="118" customFormat="1" ht="12.75">
      <c r="A151" s="361">
        <v>3000</v>
      </c>
      <c r="B151" s="589" t="s">
        <v>1001</v>
      </c>
      <c r="C151" s="579">
        <v>85819652</v>
      </c>
      <c r="D151" s="579">
        <v>80994443</v>
      </c>
      <c r="E151" s="580">
        <v>94.37750108797924</v>
      </c>
      <c r="F151" s="579">
        <v>9371575</v>
      </c>
    </row>
    <row r="152" spans="1:6" s="118" customFormat="1" ht="12.75" hidden="1">
      <c r="A152" s="598">
        <v>3100</v>
      </c>
      <c r="B152" s="599" t="s">
        <v>174</v>
      </c>
      <c r="C152" s="579">
        <v>0</v>
      </c>
      <c r="D152" s="579">
        <v>0</v>
      </c>
      <c r="E152" s="580">
        <v>0</v>
      </c>
      <c r="F152" s="579">
        <v>0</v>
      </c>
    </row>
    <row r="153" spans="1:6" s="118" customFormat="1" ht="39" customHeight="1">
      <c r="A153" s="598">
        <v>3200</v>
      </c>
      <c r="B153" s="578" t="s">
        <v>175</v>
      </c>
      <c r="C153" s="579">
        <v>82187436</v>
      </c>
      <c r="D153" s="579">
        <v>77589208</v>
      </c>
      <c r="E153" s="580">
        <v>94.4051935140062</v>
      </c>
      <c r="F153" s="579">
        <v>8988970</v>
      </c>
    </row>
    <row r="154" spans="1:6" s="118" customFormat="1" ht="38.25">
      <c r="A154" s="598">
        <v>3300</v>
      </c>
      <c r="B154" s="578" t="s">
        <v>176</v>
      </c>
      <c r="C154" s="579">
        <v>3304610</v>
      </c>
      <c r="D154" s="579">
        <v>3238649</v>
      </c>
      <c r="E154" s="580">
        <v>98.00397021131087</v>
      </c>
      <c r="F154" s="579">
        <v>377033</v>
      </c>
    </row>
    <row r="155" spans="1:6" s="118" customFormat="1" ht="12.75">
      <c r="A155" s="598">
        <v>3400</v>
      </c>
      <c r="B155" s="578" t="s">
        <v>992</v>
      </c>
      <c r="C155" s="579">
        <v>173719</v>
      </c>
      <c r="D155" s="579">
        <v>166586</v>
      </c>
      <c r="E155" s="580">
        <v>95.89394366764718</v>
      </c>
      <c r="F155" s="579">
        <v>15591</v>
      </c>
    </row>
    <row r="156" spans="1:6" s="118" customFormat="1" ht="12.75" hidden="1">
      <c r="A156" s="598">
        <v>3900</v>
      </c>
      <c r="B156" s="578" t="s">
        <v>177</v>
      </c>
      <c r="C156" s="579">
        <v>0</v>
      </c>
      <c r="D156" s="579">
        <v>0</v>
      </c>
      <c r="E156" s="580" t="e">
        <v>#DIV/0!</v>
      </c>
      <c r="F156" s="579">
        <v>0</v>
      </c>
    </row>
    <row r="157" spans="1:6" s="118" customFormat="1" ht="12.75">
      <c r="A157" s="598">
        <v>3900</v>
      </c>
      <c r="B157" s="578" t="s">
        <v>177</v>
      </c>
      <c r="C157" s="579">
        <v>0</v>
      </c>
      <c r="D157" s="579">
        <v>0</v>
      </c>
      <c r="E157" s="580">
        <v>0</v>
      </c>
      <c r="F157" s="579">
        <v>-10019</v>
      </c>
    </row>
    <row r="158" spans="1:6" s="118" customFormat="1" ht="12.75">
      <c r="A158" s="361">
        <v>6000</v>
      </c>
      <c r="B158" s="589" t="s">
        <v>178</v>
      </c>
      <c r="C158" s="579">
        <v>57705499</v>
      </c>
      <c r="D158" s="579">
        <v>56233862</v>
      </c>
      <c r="E158" s="580">
        <v>97.44974564729091</v>
      </c>
      <c r="F158" s="579">
        <v>7291151</v>
      </c>
    </row>
    <row r="159" spans="1:6" s="118" customFormat="1" ht="12.75">
      <c r="A159" s="598">
        <v>6200</v>
      </c>
      <c r="B159" s="578" t="s">
        <v>179</v>
      </c>
      <c r="C159" s="579">
        <v>52720585</v>
      </c>
      <c r="D159" s="579">
        <v>52825972</v>
      </c>
      <c r="E159" s="580">
        <v>100.19989725076077</v>
      </c>
      <c r="F159" s="579">
        <v>6523096</v>
      </c>
    </row>
    <row r="160" spans="1:6" s="118" customFormat="1" ht="12.75">
      <c r="A160" s="598">
        <v>6300</v>
      </c>
      <c r="B160" s="578" t="s">
        <v>180</v>
      </c>
      <c r="C160" s="579">
        <v>464498</v>
      </c>
      <c r="D160" s="579">
        <v>451481</v>
      </c>
      <c r="E160" s="580">
        <v>97.19761979599481</v>
      </c>
      <c r="F160" s="579">
        <v>104349</v>
      </c>
    </row>
    <row r="161" spans="1:6" s="118" customFormat="1" ht="12.75">
      <c r="A161" s="598">
        <v>6400</v>
      </c>
      <c r="B161" s="578" t="s">
        <v>181</v>
      </c>
      <c r="C161" s="579">
        <v>3088972</v>
      </c>
      <c r="D161" s="579">
        <v>2956409</v>
      </c>
      <c r="E161" s="580">
        <v>95.70850755526435</v>
      </c>
      <c r="F161" s="579">
        <v>663706</v>
      </c>
    </row>
    <row r="162" spans="1:8" s="527" customFormat="1" ht="25.5" customHeight="1">
      <c r="A162" s="601" t="s">
        <v>918</v>
      </c>
      <c r="B162" s="246" t="s">
        <v>919</v>
      </c>
      <c r="C162" s="588">
        <v>34336</v>
      </c>
      <c r="D162" s="588">
        <v>29970</v>
      </c>
      <c r="E162" s="577">
        <v>87.28448275862068</v>
      </c>
      <c r="F162" s="579">
        <v>8</v>
      </c>
      <c r="G162" s="348"/>
      <c r="H162" s="348"/>
    </row>
    <row r="163" spans="1:8" s="348" customFormat="1" ht="12.75">
      <c r="A163" s="598">
        <v>7700</v>
      </c>
      <c r="B163" s="578" t="s">
        <v>182</v>
      </c>
      <c r="C163" s="579">
        <v>34336</v>
      </c>
      <c r="D163" s="579">
        <v>29970</v>
      </c>
      <c r="E163" s="580">
        <v>87.28448275862068</v>
      </c>
      <c r="F163" s="579">
        <v>8</v>
      </c>
      <c r="G163" s="118"/>
      <c r="H163" s="118"/>
    </row>
    <row r="164" spans="1:8" s="527" customFormat="1" ht="12.75" customHeight="1">
      <c r="A164" s="601" t="s">
        <v>922</v>
      </c>
      <c r="B164" s="339" t="s">
        <v>923</v>
      </c>
      <c r="C164" s="447">
        <v>240129539</v>
      </c>
      <c r="D164" s="447">
        <v>244551644</v>
      </c>
      <c r="E164" s="577">
        <v>101.84154978117874</v>
      </c>
      <c r="F164" s="579">
        <v>25036198</v>
      </c>
      <c r="G164" s="348"/>
      <c r="H164" s="348"/>
    </row>
    <row r="165" spans="1:6" s="118" customFormat="1" ht="12.75">
      <c r="A165" s="598">
        <v>7200</v>
      </c>
      <c r="B165" s="578" t="s">
        <v>183</v>
      </c>
      <c r="C165" s="579">
        <v>240113123</v>
      </c>
      <c r="D165" s="579">
        <v>244551644</v>
      </c>
      <c r="E165" s="580">
        <v>101.84851246135347</v>
      </c>
      <c r="F165" s="579">
        <v>25036198</v>
      </c>
    </row>
    <row r="166" spans="1:6" s="118" customFormat="1" ht="25.5" hidden="1">
      <c r="A166" s="605">
        <v>7210</v>
      </c>
      <c r="B166" s="578" t="s">
        <v>184</v>
      </c>
      <c r="C166" s="579">
        <v>0</v>
      </c>
      <c r="D166" s="579">
        <v>0</v>
      </c>
      <c r="E166" s="580" t="e">
        <v>#DIV/0!</v>
      </c>
      <c r="F166" s="579">
        <v>0</v>
      </c>
    </row>
    <row r="167" spans="1:6" s="118" customFormat="1" ht="25.5" hidden="1">
      <c r="A167" s="605">
        <v>7220</v>
      </c>
      <c r="B167" s="578" t="s">
        <v>185</v>
      </c>
      <c r="C167" s="579">
        <v>0</v>
      </c>
      <c r="D167" s="579">
        <v>0</v>
      </c>
      <c r="E167" s="580" t="e">
        <v>#DIV/0!</v>
      </c>
      <c r="F167" s="579">
        <v>0</v>
      </c>
    </row>
    <row r="168" spans="1:8" s="335" customFormat="1" ht="12.75" hidden="1">
      <c r="A168" s="605">
        <v>7230</v>
      </c>
      <c r="B168" s="606" t="s">
        <v>186</v>
      </c>
      <c r="C168" s="579">
        <v>0</v>
      </c>
      <c r="D168" s="579">
        <v>0</v>
      </c>
      <c r="E168" s="580" t="e">
        <v>#DIV/0!</v>
      </c>
      <c r="F168" s="579">
        <v>0</v>
      </c>
      <c r="G168" s="118"/>
      <c r="H168" s="118"/>
    </row>
    <row r="169" spans="1:6" s="118" customFormat="1" ht="25.5">
      <c r="A169" s="605">
        <v>7240</v>
      </c>
      <c r="B169" s="578" t="s">
        <v>187</v>
      </c>
      <c r="C169" s="579">
        <v>326424</v>
      </c>
      <c r="D169" s="579">
        <v>294548</v>
      </c>
      <c r="E169" s="580">
        <v>90.23478665784378</v>
      </c>
      <c r="F169" s="579">
        <v>62847</v>
      </c>
    </row>
    <row r="170" spans="1:6" s="118" customFormat="1" ht="25.5">
      <c r="A170" s="605">
        <v>7260</v>
      </c>
      <c r="B170" s="578" t="s">
        <v>188</v>
      </c>
      <c r="C170" s="579">
        <v>85135295</v>
      </c>
      <c r="D170" s="579">
        <v>86663631</v>
      </c>
      <c r="E170" s="580">
        <v>101.79518494650193</v>
      </c>
      <c r="F170" s="579">
        <v>7737846</v>
      </c>
    </row>
    <row r="171" spans="1:8" s="92" customFormat="1" ht="12.75" customHeight="1">
      <c r="A171" s="347" t="s">
        <v>927</v>
      </c>
      <c r="B171" s="339" t="s">
        <v>928</v>
      </c>
      <c r="C171" s="224">
        <v>410935256</v>
      </c>
      <c r="D171" s="224">
        <v>357698784</v>
      </c>
      <c r="E171" s="607">
        <v>87.04504633693439</v>
      </c>
      <c r="F171" s="579">
        <v>72298641</v>
      </c>
      <c r="G171" s="118"/>
      <c r="H171" s="118"/>
    </row>
    <row r="172" spans="1:8" s="527" customFormat="1" ht="12.75" customHeight="1">
      <c r="A172" s="349" t="s">
        <v>929</v>
      </c>
      <c r="B172" s="339" t="s">
        <v>930</v>
      </c>
      <c r="C172" s="224">
        <v>409542294</v>
      </c>
      <c r="D172" s="224">
        <v>357055920</v>
      </c>
      <c r="E172" s="607">
        <v>87.18413830049992</v>
      </c>
      <c r="F172" s="579">
        <v>72291528</v>
      </c>
      <c r="G172" s="348"/>
      <c r="H172" s="348"/>
    </row>
    <row r="173" spans="1:12" s="118" customFormat="1" ht="12.75">
      <c r="A173" s="598">
        <v>5100</v>
      </c>
      <c r="B173" s="578" t="s">
        <v>189</v>
      </c>
      <c r="C173" s="579">
        <v>6609665</v>
      </c>
      <c r="D173" s="579">
        <v>5975548</v>
      </c>
      <c r="E173" s="580">
        <v>90.4062157461838</v>
      </c>
      <c r="F173" s="579">
        <v>1298735</v>
      </c>
      <c r="L173" s="180"/>
    </row>
    <row r="174" spans="1:6" s="118" customFormat="1" ht="12.75">
      <c r="A174" s="598">
        <v>5200</v>
      </c>
      <c r="B174" s="578" t="s">
        <v>190</v>
      </c>
      <c r="C174" s="579">
        <v>324693459</v>
      </c>
      <c r="D174" s="579">
        <v>285549560</v>
      </c>
      <c r="E174" s="580">
        <v>87.94435246076208</v>
      </c>
      <c r="F174" s="579">
        <v>48664900</v>
      </c>
    </row>
    <row r="175" spans="1:6" s="118" customFormat="1" ht="38.25">
      <c r="A175" s="598">
        <v>5800</v>
      </c>
      <c r="B175" s="578" t="s">
        <v>191</v>
      </c>
      <c r="C175" s="579">
        <v>67332275</v>
      </c>
      <c r="D175" s="579">
        <v>65530812</v>
      </c>
      <c r="E175" s="580">
        <v>97.32451784823846</v>
      </c>
      <c r="F175" s="579">
        <v>22327893</v>
      </c>
    </row>
    <row r="176" spans="1:6" s="348" customFormat="1" ht="12.75">
      <c r="A176" s="608" t="s">
        <v>192</v>
      </c>
      <c r="B176" s="575" t="s">
        <v>1004</v>
      </c>
      <c r="C176" s="576">
        <v>1392962</v>
      </c>
      <c r="D176" s="576">
        <v>642864</v>
      </c>
      <c r="E176" s="577">
        <v>46.15086412981833</v>
      </c>
      <c r="F176" s="579">
        <v>7113</v>
      </c>
    </row>
    <row r="177" spans="1:6" s="348" customFormat="1" ht="25.5">
      <c r="A177" s="598">
        <v>9200</v>
      </c>
      <c r="B177" s="578" t="s">
        <v>193</v>
      </c>
      <c r="C177" s="579">
        <v>361520</v>
      </c>
      <c r="D177" s="579">
        <v>361520</v>
      </c>
      <c r="E177" s="580">
        <v>100</v>
      </c>
      <c r="F177" s="579">
        <v>0</v>
      </c>
    </row>
    <row r="178" spans="1:6" s="348" customFormat="1" ht="12.75">
      <c r="A178" s="605">
        <v>9210</v>
      </c>
      <c r="B178" s="578" t="s">
        <v>194</v>
      </c>
      <c r="C178" s="579">
        <v>361520</v>
      </c>
      <c r="D178" s="579">
        <v>361520</v>
      </c>
      <c r="E178" s="580">
        <v>100</v>
      </c>
      <c r="F178" s="579">
        <v>0</v>
      </c>
    </row>
    <row r="179" spans="1:6" s="348" customFormat="1" ht="25.5">
      <c r="A179" s="598">
        <v>9300</v>
      </c>
      <c r="B179" s="578" t="s">
        <v>195</v>
      </c>
      <c r="C179" s="579">
        <v>281442</v>
      </c>
      <c r="D179" s="579">
        <v>281344</v>
      </c>
      <c r="E179" s="580">
        <v>99.96517932646869</v>
      </c>
      <c r="F179" s="579">
        <v>7113</v>
      </c>
    </row>
    <row r="180" spans="1:6" s="348" customFormat="1" ht="25.5" hidden="1">
      <c r="A180" s="605">
        <v>9310</v>
      </c>
      <c r="B180" s="578" t="s">
        <v>196</v>
      </c>
      <c r="C180" s="579">
        <v>0</v>
      </c>
      <c r="D180" s="579">
        <v>0</v>
      </c>
      <c r="E180" s="579">
        <v>0</v>
      </c>
      <c r="F180" s="579">
        <v>0</v>
      </c>
    </row>
    <row r="181" spans="1:6" s="348" customFormat="1" ht="37.5" customHeight="1">
      <c r="A181" s="605">
        <v>9320</v>
      </c>
      <c r="B181" s="578" t="s">
        <v>197</v>
      </c>
      <c r="C181" s="579">
        <v>260000</v>
      </c>
      <c r="D181" s="579">
        <v>260000</v>
      </c>
      <c r="E181" s="580">
        <v>100</v>
      </c>
      <c r="F181" s="579">
        <v>-2329</v>
      </c>
    </row>
    <row r="182" spans="1:6" s="348" customFormat="1" ht="38.25">
      <c r="A182" s="605">
        <v>9330</v>
      </c>
      <c r="B182" s="578" t="s">
        <v>198</v>
      </c>
      <c r="C182" s="579">
        <v>20442</v>
      </c>
      <c r="D182" s="579">
        <v>21344</v>
      </c>
      <c r="E182" s="580">
        <v>104.41248410135995</v>
      </c>
      <c r="F182" s="579">
        <v>9442</v>
      </c>
    </row>
    <row r="183" spans="1:6" s="348" customFormat="1" ht="12.75" hidden="1">
      <c r="A183" s="598">
        <v>9500</v>
      </c>
      <c r="B183" s="578" t="s">
        <v>1041</v>
      </c>
      <c r="C183" s="579">
        <v>0</v>
      </c>
      <c r="D183" s="579">
        <v>0</v>
      </c>
      <c r="E183" s="580">
        <v>0</v>
      </c>
      <c r="F183" s="579">
        <v>0</v>
      </c>
    </row>
    <row r="184" spans="1:6" s="348" customFormat="1" ht="12.75">
      <c r="A184" s="551" t="s">
        <v>199</v>
      </c>
      <c r="B184" s="575" t="s">
        <v>641</v>
      </c>
      <c r="C184" s="576">
        <v>18321</v>
      </c>
      <c r="D184" s="576">
        <v>122888</v>
      </c>
      <c r="E184" s="607">
        <v>670.7494132416354</v>
      </c>
      <c r="F184" s="579">
        <v>113200</v>
      </c>
    </row>
    <row r="185" spans="1:9" s="118" customFormat="1" ht="12.75">
      <c r="A185" s="609"/>
      <c r="B185" s="610" t="s">
        <v>219</v>
      </c>
      <c r="C185" s="576">
        <v>-195387866</v>
      </c>
      <c r="D185" s="576">
        <v>-96355118</v>
      </c>
      <c r="E185" s="577">
        <v>49.31479112423491</v>
      </c>
      <c r="F185" s="579">
        <v>-102617664</v>
      </c>
      <c r="H185" s="180"/>
      <c r="I185" s="180"/>
    </row>
    <row r="186" spans="1:9" s="118" customFormat="1" ht="12.75">
      <c r="A186" s="609"/>
      <c r="B186" s="610" t="s">
        <v>200</v>
      </c>
      <c r="C186" s="576">
        <v>195387866</v>
      </c>
      <c r="D186" s="576">
        <v>96355118</v>
      </c>
      <c r="E186" s="577">
        <v>49.31479112423491</v>
      </c>
      <c r="F186" s="579">
        <v>102617664</v>
      </c>
      <c r="I186" s="180"/>
    </row>
    <row r="187" spans="1:7" s="118" customFormat="1" ht="12.75">
      <c r="A187" s="551" t="s">
        <v>939</v>
      </c>
      <c r="B187" s="611" t="s">
        <v>201</v>
      </c>
      <c r="C187" s="576">
        <v>91732324</v>
      </c>
      <c r="D187" s="576">
        <v>856101</v>
      </c>
      <c r="E187" s="577">
        <v>0.9332599051998289</v>
      </c>
      <c r="F187" s="579">
        <v>92936001</v>
      </c>
      <c r="G187" s="180"/>
    </row>
    <row r="188" spans="1:6" s="118" customFormat="1" ht="12.75">
      <c r="A188" s="574" t="s">
        <v>1222</v>
      </c>
      <c r="B188" s="578" t="s">
        <v>629</v>
      </c>
      <c r="C188" s="579">
        <v>20096354</v>
      </c>
      <c r="D188" s="579">
        <v>5799020</v>
      </c>
      <c r="E188" s="580">
        <v>28.856080063080096</v>
      </c>
      <c r="F188" s="579">
        <v>4268046</v>
      </c>
    </row>
    <row r="189" spans="1:6" s="118" customFormat="1" ht="12.75">
      <c r="A189" s="574" t="s">
        <v>202</v>
      </c>
      <c r="B189" s="578" t="s">
        <v>203</v>
      </c>
      <c r="C189" s="579">
        <v>66711695</v>
      </c>
      <c r="D189" s="579">
        <v>-19660274</v>
      </c>
      <c r="E189" s="580">
        <v>-29.47050588356359</v>
      </c>
      <c r="F189" s="579">
        <v>80408991</v>
      </c>
    </row>
    <row r="190" spans="1:6" s="118" customFormat="1" ht="12.75">
      <c r="A190" s="574" t="s">
        <v>204</v>
      </c>
      <c r="B190" s="578" t="s">
        <v>205</v>
      </c>
      <c r="C190" s="579">
        <v>4924275</v>
      </c>
      <c r="D190" s="579">
        <v>14717355</v>
      </c>
      <c r="E190" s="580">
        <v>298.87353975966005</v>
      </c>
      <c r="F190" s="579">
        <v>8258964</v>
      </c>
    </row>
    <row r="191" spans="1:6" s="176" customFormat="1" ht="25.5">
      <c r="A191" s="612" t="s">
        <v>206</v>
      </c>
      <c r="B191" s="575" t="s">
        <v>510</v>
      </c>
      <c r="C191" s="576">
        <v>400556</v>
      </c>
      <c r="D191" s="576">
        <v>400556</v>
      </c>
      <c r="E191" s="607">
        <v>100</v>
      </c>
      <c r="F191" s="579">
        <v>455556</v>
      </c>
    </row>
    <row r="192" spans="1:6" s="176" customFormat="1" ht="12.75" customHeight="1" hidden="1">
      <c r="A192" s="612" t="s">
        <v>207</v>
      </c>
      <c r="B192" s="575" t="s">
        <v>511</v>
      </c>
      <c r="C192" s="613">
        <v>0</v>
      </c>
      <c r="D192" s="613">
        <v>0</v>
      </c>
      <c r="E192" s="607">
        <v>0</v>
      </c>
      <c r="F192" s="579">
        <v>0</v>
      </c>
    </row>
    <row r="193" spans="1:54" s="559" customFormat="1" ht="12.75">
      <c r="A193" s="551" t="s">
        <v>945</v>
      </c>
      <c r="B193" s="610" t="s">
        <v>512</v>
      </c>
      <c r="C193" s="576">
        <v>129991212</v>
      </c>
      <c r="D193" s="576">
        <v>125514986</v>
      </c>
      <c r="E193" s="607">
        <v>96.55651645128134</v>
      </c>
      <c r="F193" s="579">
        <v>10034168</v>
      </c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</row>
    <row r="194" spans="1:6" s="118" customFormat="1" ht="12.75">
      <c r="A194" s="551" t="s">
        <v>943</v>
      </c>
      <c r="B194" s="610" t="s">
        <v>513</v>
      </c>
      <c r="C194" s="576">
        <v>350780</v>
      </c>
      <c r="D194" s="576">
        <v>864038</v>
      </c>
      <c r="E194" s="607">
        <v>246.3190603797252</v>
      </c>
      <c r="F194" s="579">
        <v>-35193</v>
      </c>
    </row>
    <row r="195" spans="1:6" ht="12.75" customHeight="1">
      <c r="A195" s="614" t="s">
        <v>1107</v>
      </c>
      <c r="B195" s="615" t="s">
        <v>514</v>
      </c>
      <c r="C195" s="616">
        <v>-27087006</v>
      </c>
      <c r="D195" s="616">
        <v>-31280563</v>
      </c>
      <c r="E195" s="617">
        <v>115.48180334142504</v>
      </c>
      <c r="F195" s="579">
        <v>-772868</v>
      </c>
    </row>
    <row r="196" spans="1:6" ht="27" customHeight="1">
      <c r="A196" s="618" t="s">
        <v>208</v>
      </c>
      <c r="B196" s="619" t="s">
        <v>209</v>
      </c>
      <c r="C196" s="579">
        <v>-16442933</v>
      </c>
      <c r="D196" s="579">
        <v>-21057417</v>
      </c>
      <c r="E196" s="580">
        <v>128.06363074033084</v>
      </c>
      <c r="F196" s="579">
        <v>-2282490</v>
      </c>
    </row>
    <row r="197" spans="1:6" ht="12.75" customHeight="1">
      <c r="A197" s="618" t="s">
        <v>210</v>
      </c>
      <c r="B197" s="620" t="s">
        <v>211</v>
      </c>
      <c r="C197" s="579">
        <v>-9353666</v>
      </c>
      <c r="D197" s="579">
        <v>-10223146</v>
      </c>
      <c r="E197" s="580">
        <v>109.29560666374019</v>
      </c>
      <c r="F197" s="579">
        <v>1509622</v>
      </c>
    </row>
    <row r="198" spans="1:6" ht="12.75" customHeight="1">
      <c r="A198" s="621"/>
      <c r="B198" s="622"/>
      <c r="C198" s="570"/>
      <c r="D198" s="623"/>
      <c r="E198" s="570"/>
      <c r="F198" s="623"/>
    </row>
    <row r="199" spans="1:7" s="627" customFormat="1" ht="17.25" customHeight="1">
      <c r="A199" s="624"/>
      <c r="B199" s="625" t="s">
        <v>212</v>
      </c>
      <c r="C199" s="118"/>
      <c r="D199" s="626">
        <v>6271755</v>
      </c>
      <c r="G199" s="628"/>
    </row>
    <row r="200" spans="1:4" s="627" customFormat="1" ht="17.25" customHeight="1">
      <c r="A200" s="624"/>
      <c r="B200" s="625" t="s">
        <v>213</v>
      </c>
      <c r="C200" s="118"/>
      <c r="D200" s="626">
        <v>0</v>
      </c>
    </row>
    <row r="201" spans="1:4" s="627" customFormat="1" ht="17.25" customHeight="1">
      <c r="A201" s="629"/>
      <c r="B201" s="625"/>
      <c r="C201" s="118"/>
      <c r="D201" s="626"/>
    </row>
    <row r="202" spans="1:4" s="627" customFormat="1" ht="17.25" customHeight="1">
      <c r="A202" s="629"/>
      <c r="B202" s="625"/>
      <c r="C202" s="118"/>
      <c r="D202" s="626"/>
    </row>
    <row r="203" spans="1:4" s="627" customFormat="1" ht="17.25" customHeight="1">
      <c r="A203" s="629"/>
      <c r="B203" s="625"/>
      <c r="C203" s="118"/>
      <c r="D203" s="626"/>
    </row>
    <row r="204" spans="1:4" s="627" customFormat="1" ht="17.25" customHeight="1">
      <c r="A204" s="629"/>
      <c r="B204" s="625"/>
      <c r="C204" s="118"/>
      <c r="D204" s="626"/>
    </row>
    <row r="205" spans="1:6" s="627" customFormat="1" ht="17.25" customHeight="1">
      <c r="A205" s="624"/>
      <c r="B205" s="630"/>
      <c r="C205" s="559"/>
      <c r="D205" s="559"/>
      <c r="F205" s="631"/>
    </row>
    <row r="206" spans="1:6" s="627" customFormat="1" ht="17.25" customHeight="1">
      <c r="A206" s="632"/>
      <c r="B206" s="633"/>
      <c r="C206" s="559"/>
      <c r="D206" s="177"/>
      <c r="E206" s="634"/>
      <c r="F206" s="631"/>
    </row>
    <row r="207" spans="1:6" s="627" customFormat="1" ht="17.25" customHeight="1">
      <c r="A207" s="632" t="s">
        <v>1078</v>
      </c>
      <c r="B207" s="114"/>
      <c r="C207" s="177"/>
      <c r="D207" s="177"/>
      <c r="E207" s="178"/>
      <c r="F207" s="631" t="s">
        <v>517</v>
      </c>
    </row>
    <row r="208" spans="1:6" s="627" customFormat="1" ht="17.25" customHeight="1">
      <c r="A208" s="624"/>
      <c r="B208" s="114"/>
      <c r="C208" s="177"/>
      <c r="D208" s="177"/>
      <c r="E208" s="178"/>
      <c r="F208" s="635"/>
    </row>
    <row r="209" spans="1:6" s="627" customFormat="1" ht="17.25" customHeight="1">
      <c r="A209" s="100" t="s">
        <v>214</v>
      </c>
      <c r="B209" s="23"/>
      <c r="C209" s="180"/>
      <c r="D209" s="180"/>
      <c r="E209" s="181"/>
      <c r="F209" s="34"/>
    </row>
    <row r="210" spans="1:3" ht="15.75">
      <c r="A210" s="636"/>
      <c r="B210" s="502"/>
      <c r="C210" s="261"/>
    </row>
    <row r="211" spans="1:3" ht="15.75">
      <c r="A211" s="636"/>
      <c r="B211" s="502"/>
      <c r="C211" s="261"/>
    </row>
    <row r="212" spans="1:3" ht="15.75">
      <c r="A212" s="637"/>
      <c r="B212" s="638"/>
      <c r="C212" s="639"/>
    </row>
    <row r="213" spans="1:3" ht="15.75">
      <c r="A213" s="637"/>
      <c r="B213" s="638"/>
      <c r="C213" s="639"/>
    </row>
    <row r="214" spans="1:3" ht="15.75">
      <c r="A214" s="640"/>
      <c r="B214" s="502"/>
      <c r="C214" s="261"/>
    </row>
    <row r="215" spans="1:3" ht="15.75">
      <c r="A215" s="637"/>
      <c r="B215" s="638"/>
      <c r="C215" s="639"/>
    </row>
    <row r="216" spans="1:3" ht="15.75">
      <c r="A216" s="637"/>
      <c r="B216" s="638"/>
      <c r="C216" s="639"/>
    </row>
    <row r="217" spans="1:3" ht="15.75">
      <c r="A217" s="637"/>
      <c r="B217" s="638"/>
      <c r="C217" s="639"/>
    </row>
    <row r="218" spans="1:3" ht="15.75">
      <c r="A218" s="637"/>
      <c r="B218" s="638"/>
      <c r="C218" s="639"/>
    </row>
    <row r="219" spans="1:3" ht="15.75">
      <c r="A219" s="637"/>
      <c r="B219" s="638"/>
      <c r="C219" s="639"/>
    </row>
    <row r="220" spans="1:3" ht="15.75">
      <c r="A220" s="637"/>
      <c r="B220" s="638"/>
      <c r="C220" s="639"/>
    </row>
    <row r="221" spans="1:3" ht="15.75">
      <c r="A221" s="637"/>
      <c r="B221" s="638"/>
      <c r="C221" s="639"/>
    </row>
    <row r="222" spans="1:3" ht="15.75">
      <c r="A222" s="637"/>
      <c r="B222" s="638"/>
      <c r="C222" s="639"/>
    </row>
    <row r="223" spans="1:3" ht="16.5" customHeight="1">
      <c r="A223" s="636"/>
      <c r="B223" s="502"/>
      <c r="C223" s="639"/>
    </row>
    <row r="224" spans="1:3" ht="15.75">
      <c r="A224" s="636"/>
      <c r="B224" s="502"/>
      <c r="C224" s="639"/>
    </row>
    <row r="225" spans="1:3" ht="15.75">
      <c r="A225" s="636"/>
      <c r="B225" s="502"/>
      <c r="C225" s="639"/>
    </row>
    <row r="226" spans="1:2" ht="15.75">
      <c r="A226" s="636"/>
      <c r="B226" s="502"/>
    </row>
    <row r="227" spans="1:2" ht="15.75">
      <c r="A227" s="946"/>
      <c r="B227" s="946"/>
    </row>
    <row r="228" spans="1:2" ht="15.75">
      <c r="A228" s="641"/>
      <c r="B228" s="642"/>
    </row>
    <row r="229" spans="1:2" ht="15.75">
      <c r="A229" s="641"/>
      <c r="B229" s="642"/>
    </row>
    <row r="230" ht="15.75">
      <c r="B230" s="643"/>
    </row>
    <row r="237" ht="15.75">
      <c r="B237" s="643"/>
    </row>
    <row r="244" ht="15.75">
      <c r="B244" s="643"/>
    </row>
    <row r="246" ht="15.75">
      <c r="B246" s="643"/>
    </row>
    <row r="248" ht="15.75">
      <c r="B248" s="643"/>
    </row>
    <row r="250" ht="15.75">
      <c r="B250" s="643"/>
    </row>
    <row r="252" ht="15.75">
      <c r="B252" s="643"/>
    </row>
    <row r="254" ht="15.75">
      <c r="B254" s="643"/>
    </row>
    <row r="256" ht="15.75">
      <c r="B256" s="643"/>
    </row>
    <row r="262" ht="15.75">
      <c r="B262" s="643"/>
    </row>
  </sheetData>
  <mergeCells count="8">
    <mergeCell ref="A1:F1"/>
    <mergeCell ref="A227:B227"/>
    <mergeCell ref="A6:F6"/>
    <mergeCell ref="A7:F7"/>
    <mergeCell ref="A2:F2"/>
    <mergeCell ref="A4:F4"/>
    <mergeCell ref="A8:F8"/>
    <mergeCell ref="A9:F9"/>
  </mergeCells>
  <printOptions horizontalCentered="1"/>
  <pageMargins left="0.41" right="0.28" top="0.5905511811023623" bottom="0.49" header="0.2362204724409449" footer="0.1968503937007874"/>
  <pageSetup firstPageNumber="48" useFirstPageNumber="1" fitToWidth="5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2009-01-21T07:13:01Z</cp:lastPrinted>
  <dcterms:created xsi:type="dcterms:W3CDTF">2009-01-20T07:00:35Z</dcterms:created>
  <dcterms:modified xsi:type="dcterms:W3CDTF">2009-01-21T07:14:00Z</dcterms:modified>
  <cp:category/>
  <cp:version/>
  <cp:contentType/>
  <cp:contentStatus/>
</cp:coreProperties>
</file>