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505" activeTab="0"/>
  </bookViews>
  <sheets>
    <sheet name="kopb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1.tab." sheetId="10" r:id="rId10"/>
    <sheet name="9.2.tab." sheetId="11" r:id="rId11"/>
    <sheet name="10.tab." sheetId="12" r:id="rId12"/>
    <sheet name="12.tab." sheetId="13" r:id="rId13"/>
    <sheet name="13.tab." sheetId="14" r:id="rId14"/>
    <sheet name="14.tab." sheetId="15" r:id="rId15"/>
    <sheet name="15.tab.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8IE087G404X86DKR1VG7EEZ" hidden="1">2.12-'[7]4'!$A$1:$A$2</definedName>
    <definedName name="BEx01CJZ3FHVZ7HZUOD0RTH69IMF" hidden="1">2.8-'[3]3'!$A$16:$B$18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MDJGHF0S7S64O6Z7XTJDKO6" hidden="1">#REF!</definedName>
    <definedName name="BEx1FRGZ9WVQB0388ATNDGSNY7BD" hidden="1">2.12-'[1]1'!$A$1:$M$790</definedName>
    <definedName name="BEx1G9R52LQGMLCR6PHRENBULA5E" hidden="1">#REF!</definedName>
    <definedName name="BEx1H40WGUNJW2M9H49URW4KMMSL" hidden="1">#REF!</definedName>
    <definedName name="BEx1HCV51Y5B9PNZKFYBN2J1VCZF" hidden="1">2.7-'[2]2'!$A$16:$B$19</definedName>
    <definedName name="BEx1HQ7CN2NF1BCX465M1ND798XZ" hidden="1">#REF!</definedName>
    <definedName name="BEx1I8XL2GLP7A2M9574QITGKP6P" hidden="1">2.12-'[7]4'!$A$1:$G$84</definedName>
    <definedName name="BEx1JA8U270NA3JJF5ZUACHV7J93" hidden="1">2.8-'[3]3'!$D$1:$K$5</definedName>
    <definedName name="BEx1JFN1VMVKXJELDWW7UR7RY7CI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6NICFT8F3X05E2C3W6WINQP" hidden="1">2.12-'[2]2'!$A$16:$B$20</definedName>
    <definedName name="BEx1NJZKA6GAO600U86TGG4Z208I" hidden="1">#REF!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TI4JA60BQ5YB1S8EP2RRK5MQ" hidden="1">2.12-'[1]1'!$A$1:$M$496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HX7TFK8NNT9X62BW3D8N51" hidden="1">#REF!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MXQ48QISIS9UDPIEEXYWG7S" hidden="1">2.4-'[3]3'!$A$1:$K$13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F9IZWR6ZBAVKR3V33YZDYGDM" hidden="1">2.8-'[1]1'!$D$1:$F$15</definedName>
    <definedName name="BEx3FV96C70GXDD7BXHYE9B11RXV" hidden="1">2.12-'[1]1'!$A$1:$M$372</definedName>
    <definedName name="BEx3H3WTK40FRC7SW1W68AD4LTIB" hidden="1">#REF!</definedName>
    <definedName name="BEx3HMSGDO5W9W9FW9G9BJL0ZZ2X" hidden="1">2.12-'[1]1'!$A$1:$M$655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UUI8HKES932D2LAKHRJQ98B" hidden="1">#REF!</definedName>
    <definedName name="BEx3JIIWAER2NA7LA9N8AKSVGLOM" hidden="1">2.8-'[1]1'!$A$2:$B$10</definedName>
    <definedName name="BEx3JM9OFGL4JHPPTOTEHIHCFPSS" hidden="1">#REF!</definedName>
    <definedName name="BEx3JNGU90IWJ107NYRKI8MAOQYA" hidden="1">#REF!</definedName>
    <definedName name="BEx3K491NNLWZNSMDLL5A1EGAELM" hidden="1">#REF!</definedName>
    <definedName name="BEx3K7UIX9VY48AX7WCJWF7WRBSM" hidden="1">#REF!</definedName>
    <definedName name="BEx3K8G4U7UPTXJBXXFNEQD5G0LO" hidden="1">2.4-'[2]2'!$A$1:$L$767</definedName>
    <definedName name="BEx3KAZWNRJWQQLOGYEBATCS660Z" hidden="1">2.12-'[7]4'!$A$1:$A$2</definedName>
    <definedName name="BEx3KCN65S5IDITVNEDGSU5I529H" hidden="1">#REF!</definedName>
    <definedName name="BEx3KL6LGS1LPAIFX2TTZ0P10URG" hidden="1">2.12-'[1]1'!$A$1:$M$4049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MBTMUTDXFMSMO08MI3TOOS8V" hidden="1">2.12-'[1]1'!$A$1:$M$5931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8Q0IIR7VQ5NOWM10WYVJA2N" hidden="1">#REF!</definedName>
    <definedName name="BEx3TXG39UBFUXPSLMJW46O3BQXT" hidden="1">#REF!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3YYYMICG1JD202NSAXFKSKG" hidden="1">2.12-'[1]1'!$A$1:$M$5688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AR8Y5K2Z37PH0UOHL6Q4K4V" hidden="1">2.8-'[2]2'!$A$2:$B$10</definedName>
    <definedName name="BEx5BB20X3KU80GOLZB1PDLR4XBT" hidden="1">2.12-'[7]4'!$A$1:$G$84</definedName>
    <definedName name="BEx5CKRF8M7YYNJ3NWF0ERRQMPFX" hidden="1">1.2-'[2]2'!$A$2:$B$10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GX7FC0KHTC2P8JBI9OO5NI44" hidden="1">#REF!</definedName>
    <definedName name="BEx5GXNIGF722JFYE0E8JU7NENDF" hidden="1">2.12-'[7]4'!$A$1:$A$2</definedName>
    <definedName name="BEx5H9SENDSKCLVWUI62ZZNCULIM" hidden="1">2.12-'[7]4'!$A$1:$G$84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2.8-'[1]1'!$A$2:$B$10</definedName>
    <definedName name="BEx5J2J03VK16J80M1VS30JNSYIQ" hidden="1">2.12-'[2]2'!$A$1:$M$336</definedName>
    <definedName name="BEx5JCPTNEZ2TL5FE42V19SXRDZ9" hidden="1">2.4-'[2]2'!$A$1:$L$730</definedName>
    <definedName name="BEx5JPR3PETVYR2VEG634W2LKDYV" hidden="1">2.8-'[3]3'!$A$16:$B$18</definedName>
    <definedName name="BEx5JWSMAQQE15XBBKVIRL8MZ32A" hidden="1">#REF!</definedName>
    <definedName name="BEx5KXNOZPDT3ZEL21E8IXFIIZ4L" hidden="1">#REF!</definedName>
    <definedName name="BEx5KY3YPUI7S92WPWAK5EVZFGI9" hidden="1">#REF!</definedName>
    <definedName name="BEx5KZWJYG40JM2NGAKGRGBVQA0P" hidden="1">#REF!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hidden="1">#REF!</definedName>
    <definedName name="BEx5MVN0MPKRJKFU13X85BRWHRD7" hidden="1">2.8-'[2]2'!$D$1:$L$25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5HTDIF8QE2OUZTI5DV332WU" hidden="1">2.12-'[7]4'!$A$1:$A$2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XV4TBTWUOAUSUACEB407DKV" hidden="1">2.8-'[3]3'!$A$16:$B$18</definedName>
    <definedName name="BEx785T060AG2B8RVEY8SS7KA3HS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hidden="1">#REF!</definedName>
    <definedName name="BEx7EYYLDZPVP14ARWLXZ30TCECI" hidden="1">2.12-'[1]1'!$A$1:$M$1182</definedName>
    <definedName name="BEx7FDNAZWB0C1AULHM7L2Q2HUVM" hidden="1">#REF!</definedName>
    <definedName name="BEx7FYXD4ONNZEZ59A0U62SN5KW0" hidden="1">2.8-'[1]1'!$A$2:$B$10</definedName>
    <definedName name="BEx7GSG2BPHG3QKPZ77BFRTW2M4R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426UHHXO9AOHUKLGLETRD55" hidden="1">2.12-'[1]1'!$A$1:$M$5134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JI5IVZNBW0849VD39173PV4" hidden="1">#REF!</definedName>
    <definedName name="BEx8ZULCLQ5WPQN3V5HAARHE76XD" hidden="1">2.4-'[2]2'!$A$1:$L$730</definedName>
    <definedName name="BEx90R3Y64J3XFU9W3ELCEIB0YCB" hidden="1">2.4-'[1]1'!$A$2:$B$10</definedName>
    <definedName name="BEx912SRH7S0R7DHBZRWGTAT7SES" hidden="1">#REF!</definedName>
    <definedName name="BEx912Y78XLY5LS3RA4Y2PAAR11X" hidden="1">#REF!</definedName>
    <definedName name="BEx91E6RMOOASWYPL1H7IPVGNWHN" hidden="1">2.12-'[1]1'!$A$2:$B$10</definedName>
    <definedName name="BEx91HXPQ03I71PYW5IIEOL71LWU" hidden="1">2.7-'[1]1'!$D$1:$I$102</definedName>
    <definedName name="BEx91RZ2XZA3R4BZIC35ASTXWWDT" hidden="1">2.12-'[2]2'!$A$1:$M$336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hidden="1">#REF!</definedName>
    <definedName name="BEx93M7GYB7NW6989CEDY1Q5SZMW" hidden="1">#REF!</definedName>
    <definedName name="BEx941CF2EKTLT52P4KAPWM0VTPM" hidden="1">2.7-'[2]2'!$D$1:$O$362</definedName>
    <definedName name="BEx96AEWIDHTIY7OBYN9I1HI7CHN" hidden="1">#REF!</definedName>
    <definedName name="BEx96NQXYEM2CQG4IQJJU3R9VEMW" hidden="1">2.8-'[2]2'!$A$16:$B$19</definedName>
    <definedName name="BEx96SUE6RPZB66UEGWBAWDQ2K7I" hidden="1">#REF!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J4G6KP3Z51PBFJZBG25P89" hidden="1">2.12-'[3]3'!$A$1:$G$754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H9TEWAT8Y4MOQI36X131A55" hidden="1">2.8-'[3]3'!$D$1:$K$5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AN92X8973SHPIVYAK0UBRXV" hidden="1">#REF!</definedName>
    <definedName name="BEx9CKOM306JVGCYKNXRCJQL458P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OOXM64TI0X2JVSY1AIYPL12" hidden="1">2.12-'[7]4'!$A$1:$G$84</definedName>
    <definedName name="BEx9DQXYEWUZTERREKRKMWMW8TP5" hidden="1">#REF!</definedName>
    <definedName name="BEx9E4A0BSS7C5Q6QPI6PHRZR83Z" hidden="1">2.4-'[1]1'!$A$1:$F$40</definedName>
    <definedName name="BEx9E6OC48NF42UGE9ZOKO30C1UR" hidden="1">2.8-'[2]2'!$D$1:$D$2</definedName>
    <definedName name="BEx9E7KORQY5XZWH957G78CDDW0Z" hidden="1">2.8-'[1]1'!$A$2:$B$10</definedName>
    <definedName name="BEx9FL6AIBPWNLVAWCOOTHV3GRWT" hidden="1">2.12-'[2]2'!$A$1:$A$2</definedName>
    <definedName name="BEx9G23ZN3IM6Z9NMBQKVSEFXUMU" hidden="1">#REF!</definedName>
    <definedName name="BEx9GEUG1RIJXZOMJRFZ7P04JWTV" hidden="1">2.4-'[1]1'!$A$16:$B$18</definedName>
    <definedName name="BEx9GRAC5EYN0QNXFHJKZKLOHHU9" hidden="1">#REF!</definedName>
    <definedName name="BEx9GRVQJ4F28QRPH8AY52R1KNHQ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hidden="1">#REF!</definedName>
    <definedName name="BEx9INRIKQNVB1BW948UQE2XNB03" hidden="1">#REF!</definedName>
    <definedName name="BEx9K6M0O7C0J14YN852RT31TCDP" hidden="1">#REF!</definedName>
    <definedName name="BExAWY6P61LS3Z89KBEXWVYROAZ9" hidden="1">#REF!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U41VYL26ZVMG1ZEO7OC6IPU" hidden="1">2.12-'[1]1'!$A$16:$B$20</definedName>
    <definedName name="BExB1ZSUN18OK3PV0WQXZ03ZWR7G" hidden="1">2.8-'[2]2'!$D$1:$L$10</definedName>
    <definedName name="BExB27LFD8RXUR490XMQE0HKQQJB" hidden="1">2.12-'[2]2'!$A$1:$M$320</definedName>
    <definedName name="BExB2BN4WAX0TMCDB3UE9Z0CWBVD" hidden="1">#REF!</definedName>
    <definedName name="BExB2BXYU3566AQP7CQZNCFYVM7F" hidden="1">#REF!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A3SMEX2E23RUEHFKBD0703D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41Z8IW1TONVGX7CM8VPNVQ0M" hidden="1">#REF!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MZYF19891JX3XIDNC4MCSAL" hidden="1">2.12-'[1]1'!$A$1:$M$5688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X5JDBE3N5G9A7KROMN82M4J" hidden="1">#REF!</definedName>
    <definedName name="BExB9CQLVOV9K4CD6ADBW57PLQWW" hidden="1">2.4-'[1]1'!$A$1:$F$39</definedName>
    <definedName name="BExB9Q7ZTM6E9MSRV40LT4I9EHB9" hidden="1">2.8-'[2]2'!$A$2:$B$10</definedName>
    <definedName name="BExBAAWGI3PV936ODM0KRVHOEIDB" hidden="1">2.12-'[1]1'!$D$1:$P$62</definedName>
    <definedName name="BExBAX2VHFRG5QZQ7RGAP2K06RJM" hidden="1">2.4-'[1]1'!$A$16:$B$18</definedName>
    <definedName name="BExBBOCR0VEQTALQUXV00TBSLTHT" hidden="1">#REF!</definedName>
    <definedName name="BExBBVE894O31PDL9S8ELZ884SD3" hidden="1">2.12-'[2]2'!$A$1:$A$2</definedName>
    <definedName name="BExBBWG2ZCT8G5L6HJHL0MTER14I" hidden="1">#REF!</definedName>
    <definedName name="BExBBZFYZXHLM8UQW15T7NMLSTCH" hidden="1">#REF!</definedName>
    <definedName name="BExBCMIS4JHKUC5JRI4GT6YCUZ0B" hidden="1">2.12-'[7]4'!$A$1:$G$84</definedName>
    <definedName name="BExBCTK8YI32H1DJ2LWQS9YTZPEG" hidden="1">#REF!</definedName>
    <definedName name="BExBE22EYFAGOVA1TPUZGKSQG3LW" hidden="1">#REF!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VF2SQCO2IT82970MEURO1QHM" hidden="1">#REF!</definedName>
    <definedName name="BExCW61VTCFTUFBW5PO7B66HVDR1" hidden="1">2.4-'[2]2'!$D$1:$I$54</definedName>
    <definedName name="BExCWFN5HZB5HEUJW3P0DVP8AWPS" hidden="1">2.12-'[2]2'!$A$1:$M$326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CZQBQ4UTQ2AO8UV4IHDP3UYGO" hidden="1">2.12-'[7]4'!$A$1:$G$84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hidden="1">#REF!</definedName>
    <definedName name="BExD2XEL2VDQGSRTIJ7WLSAMKQFI" hidden="1">#REF!</definedName>
    <definedName name="BExD4446CBWDNFN4T4G5K20YRDVI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I0LXX1VMH1EJQ2GHDXYVHJM" hidden="1">2.8-'[3]3'!$D$1:$K$5</definedName>
    <definedName name="BExD61HRXMQ9FEMTUAQ8AYSBHL8S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9ADJHD2NV4EHJI0I6NP1D8F1" hidden="1">#REF!</definedName>
    <definedName name="BExD9Q42XP9TR02D313M2PJOT1HP" hidden="1">#REF!</definedName>
    <definedName name="BExD9XGDE4ZRJB659X2LXZF162TI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OG45V0782E77F7WKOS1HRZ8W" hidden="1">2.12-'[3]3'!$A$1:$G$261</definedName>
    <definedName name="BExEP01KYVUUQC0FTP1XDIW8XUE0" hidden="1">#REF!</definedName>
    <definedName name="BExEQIW3EIDGDY8T24SO1TROQ20X" hidden="1">#REF!</definedName>
    <definedName name="BExERPAQZXKCU9T975R3XBCDEBW7" hidden="1">2.12-'[3]3'!$A$1:$G$812</definedName>
    <definedName name="BExESNGRUN11FPJSFENMVNVHEEY9" hidden="1">#REF!</definedName>
    <definedName name="BExET5G06JPPI72PCBPB7HGFN6P0" hidden="1">#REF!</definedName>
    <definedName name="BExEUF5GBTQXL49T8AIEMR7J65KL" hidden="1">2.12-'[2]2'!$A$1:$A$2</definedName>
    <definedName name="BExEUSXO2UCRIJ842FVELERKZ493" hidden="1">2.12-'[7]4'!$A$1:$A$2</definedName>
    <definedName name="BExEV5IT0IYT9IQQ2ZNC86WW8FJN" hidden="1">#REF!</definedName>
    <definedName name="BExEVPLPT1JBVDPLC2DWECKRDZNQ" hidden="1">2.12-'[2]2'!$A$1:$A$2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YIRBYIZPBESLT43P4H2BQF9" hidden="1">#REF!</definedName>
    <definedName name="BExEYLWBJAQ7SNJ1SBDAL3K2N60Z" hidden="1">2.12-'[1]1'!$A$1:$M$6297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2.4-'[3]3'!$D$1:$N$12</definedName>
    <definedName name="BExF0Z5X63OLXNHYQDJ8QK99T967" hidden="1">2.4-'[1]1'!$A$1:$F$31</definedName>
    <definedName name="BExF1HLER30KE1VHUYGG94MPGEZZ" hidden="1">#REF!</definedName>
    <definedName name="BExF1KAJ2IYWR51V8JD1SDLSMNGU" hidden="1">#REF!</definedName>
    <definedName name="BExF2OGBLSJOBGEJY9LD98R9383O" hidden="1">2.12-'[3]3'!$A$1:$G$206</definedName>
    <definedName name="BExF2S1SCMVG1SYR3ZWYS7WZE49R" hidden="1">1.2-'[1]1'!$D$1:$AF$738</definedName>
    <definedName name="BExF2Z8QZHZURQUMG8EH1EYHBT0P" hidden="1">#REF!</definedName>
    <definedName name="BExF37C2F7HC9YRZQAK59LHKCLLH" hidden="1">#REF!</definedName>
    <definedName name="BExF4AAK3Q4CXPKLI21E8ROI29XW" hidden="1">#REF!</definedName>
    <definedName name="BExF4FJAVKMUT3XIP8K1E11U1B4U" hidden="1">2.12-'[2]2'!$A$1:$M$322</definedName>
    <definedName name="BExF597I6T4VP31S6I863O3O820A" hidden="1">2.12-'[7]4'!$A$1:$G$84</definedName>
    <definedName name="BExF6QPBZ2BDCTBTM0QHHUTXYH58" hidden="1">#REF!</definedName>
    <definedName name="BExF728TP48UBONBVTE45U3UBCWE" hidden="1">2.4-'[3]3'!$D$1:$N$12</definedName>
    <definedName name="BExF7HOFTSO9HCVRGHOB9JBO67RW" hidden="1">#REF!</definedName>
    <definedName name="BExF7LKO5ADGZY0V8IVAASHIDEHE" hidden="1">#REF!</definedName>
    <definedName name="BExF7UV59N3HDCUV15NB31E08QH8" hidden="1">#REF!</definedName>
    <definedName name="BExF87R44GVOJU5K7CTPTV4K6KD1" hidden="1">2.4-'[3]3'!$A$1:$K$6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RLLB7TQIX4L7QDEJFLG6G" hidden="1">2.12-'[3]3'!$A$1:$G$88</definedName>
    <definedName name="BExGLXHSKDDY8XIXX2VGNJ3HKAUQ" hidden="1">#REF!</definedName>
    <definedName name="BExGM01FMBRMZMGSHVWFYGY3CESA" hidden="1">#REF!</definedName>
    <definedName name="BExGMIMELHNDNMFFXMYB6CRN2SQK" hidden="1">#REF!</definedName>
    <definedName name="BExGNUKPCX8GQMZC52MW0R40M4G5" hidden="1">2.4-'[3]3'!$A$16:$A$18</definedName>
    <definedName name="BExGOG04VTMW64QTKMJ01CIC8BMX" hidden="1">#REF!</definedName>
    <definedName name="BExGP7KPVY5S4C0PKK0YL53UYMGJ" hidden="1">#REF!</definedName>
    <definedName name="BExGP7VJRT9QPY79KDSVN05AKQAZ" hidden="1">#REF!</definedName>
    <definedName name="BExGQ36YERBCT8P8GCI1U81DTREF" hidden="1">#REF!</definedName>
    <definedName name="BExGQ4JGOABKNV3GRL03GBWYYBFJ" hidden="1">1.2-'[1]1'!$A$16:$B$21</definedName>
    <definedName name="BExGQ6CDMLB88QLHE4B1FM7J3FN4" hidden="1">1.2-'[1]1'!$A$2:$B$10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RTJ23WLJHJ1BEAUXQGOGUZS1" hidden="1">2.12-'[2]2'!$A$1:$M$320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VPXRXMJJEBO0XDFXWIWESWC3" hidden="1">2.12-'[2]2'!$A$1:$A$2</definedName>
    <definedName name="BExGW64FFNNHB3E529O5LY5560AO" hidden="1">#REF!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Z364KNWHTQNHJ8U5YIU4X7KJ" hidden="1">2.8-'[3]3'!$A$16:$B$18</definedName>
    <definedName name="BExGZAIEBA7EIUCP2R7Y05RI5PW1" hidden="1">#REF!</definedName>
    <definedName name="BExGZI5KY77UKCKBPNLCVC5M3GJ1" hidden="1">2.4-'[3]3'!$A$1:$K$13</definedName>
    <definedName name="BExH08ODKLD3X9ACEKCR6XL3CS7P" hidden="1">#REF!</definedName>
    <definedName name="BExH0E7WZ2K0F5AOGME5OO7GMEUA" hidden="1">2.8-'[1]1'!$A$16:$B$18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OR4UG7P8DFCD9SO9K8PDK9S" hidden="1">2.4-'[2]2'!$A$1:$L$69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Y4GGKDRGCZ2U8CLOHAL7HEM" hidden="1">#REF!</definedName>
    <definedName name="BExII448N1OII6FU1VPWKE3POK03" hidden="1">2.12-'[3]3'!$A$1:$G$498</definedName>
    <definedName name="BExIICICPDT4LY74U183EFVSJSQ3" hidden="1">2.7-'[2]2'!$A$2:$B$10</definedName>
    <definedName name="BExIIGUUR8CGLI2MCKYRE1UN1280" hidden="1">#REF!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4B5BJ3LQ9427I3MSO6IIQFL" hidden="1">2.4-'[1]1'!$A$1:$F$39</definedName>
    <definedName name="BExIL5D0ECGC2HQTYWD8866IIWUJ" hidden="1">#REF!</definedName>
    <definedName name="BExIL87EVEI2UEX6EB62ITZMAFPQ" hidden="1">#REF!</definedName>
    <definedName name="BExILLE4MRQQC1X6549ABDRBIKPO" hidden="1">#REF!</definedName>
    <definedName name="BExILYKW4V99MPO6R889I3CU12DN" hidden="1">#REF!</definedName>
    <definedName name="BExIMPPAPWSPJ5AH4OE4ZEM5IGD8" hidden="1">#REF!</definedName>
    <definedName name="BExIOFL8LS5292ENXQ4KO22TEJTV" hidden="1">#REF!</definedName>
    <definedName name="BExIORVMO7GOG3VUP1DYIN5OHXNG" hidden="1">#REF!</definedName>
    <definedName name="BExIP1RPGYVZT29MP4SUJYO7D4UV" hidden="1">2.8-'[1]1'!$D$1:$F$14</definedName>
    <definedName name="BExIQL2BTDM9DOOJVFREEDYX5U0P" hidden="1">2.4-'[2]2'!$A$1:$L$757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hidden="1">#REF!</definedName>
    <definedName name="BExITK21223QOWVR2WLWLQMRFITH" hidden="1">#REF!</definedName>
    <definedName name="BExITRZW84FT8V465H2MBRS5YDXH" hidden="1">2.12-'[7]4'!$A$1:$G$84</definedName>
    <definedName name="BExITWXUN5O3HSROFCVT744YXSIS" hidden="1">2.12-'[2]2'!$A$2:$B$9</definedName>
    <definedName name="BExIU8XF5O0XTSTHHXT88UYAGXLP" hidden="1">#REF!</definedName>
    <definedName name="BExIUL2HRBO9PVAPECJN1T0H5YT2" hidden="1">2.12-'[2]2'!$A$1:$M$466</definedName>
    <definedName name="BExIULYVMKL7Y4SJ5C12V2HB1UP6" hidden="1">#REF!</definedName>
    <definedName name="BExIVBL9YKFC9WCT5DM5U50U1UU1" hidden="1">#REF!</definedName>
    <definedName name="BExIVN4SGKLOR6JPDQX0VTSC5JXV" hidden="1">#REF!</definedName>
    <definedName name="BExIVOMJVFXDC4PX6MJCGAX6WYJQ" hidden="1">2.4-'[2]2'!$A$1:$L$760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HOGNX0CGL3LEKEJBNSCFWWE" hidden="1">2.12-'[2]2'!$A$1:$M$320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NF2C3TGWNXCPM8EV1ZR1KK8W" hidden="1">2.4-'[2]2'!$A$1:$L$33</definedName>
    <definedName name="BExKNR7AG0OB91D7WBDRH25HQB75" hidden="1">#REF!</definedName>
    <definedName name="BExKO3SFC7JX2ZGK5BL1N8DX3R3P" hidden="1">#REF!</definedName>
    <definedName name="BExKOKPXBTTQXOWLEL05XYGKCD13" hidden="1">2.12-'[3]3'!$A$1:$G$198</definedName>
    <definedName name="BExKOV24L7SPR6U2DZLTQ3MR7D1O" hidden="1">2.8-'[1]1'!$A$16:$B$18</definedName>
    <definedName name="BExKOYYJBM880RD8T8XTNYKFB2KZ" hidden="1">#REF!</definedName>
    <definedName name="BExKPG6V98EESM30DPOR74R9GX40" hidden="1">#REF!</definedName>
    <definedName name="BExKPPMN90O178B8MUG479YMBC82" hidden="1">#REF!</definedName>
    <definedName name="BExKQ8IF17O53LQG2EG0KFFDFUFD" hidden="1">#REF!</definedName>
    <definedName name="BExKRGF0GEWAWRDSQXYUVFIZ2HMQ" hidden="1">#REF!</definedName>
    <definedName name="BExKRHRNMFWOHC11Y6WAFGXEPPOV" hidden="1">#REF!</definedName>
    <definedName name="BExKS4UFGR3FV0IN2O0QSMFUQWCU" hidden="1">#REF!</definedName>
    <definedName name="BExKSGTVTNBB7E3KTFCDV50FLS2U" hidden="1">2.4-'[1]1'!$A$1:$F$39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TZDL5SCIXO68V5WOEFAEFY71" hidden="1">2.12-'[2]2'!$D$1:$D$2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MWUKAJ2YF8ZTL6HT1HE9TPW" hidden="1">2.12-'[2]2'!$A$1:$M$320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DB9NZJEKWTMP3VLL4MCTRO6Y" hidden="1">#REF!</definedName>
    <definedName name="BExMDJCT4LR7P9S4S62VQBAS3XKV" hidden="1">2.12-'[7]4'!$A$1:$G$82</definedName>
    <definedName name="BExMDOWGSR27JWDX1BXBTF42THLB" hidden="1">2.12-'[3]3'!$A$1:$G$455</definedName>
    <definedName name="BExMDXQPG72U8M9WMVNNZD45JAG7" hidden="1">2.12-'[3]3'!$A$1:$G$230</definedName>
    <definedName name="BExME0AHWSCW77UHB5X5BVH62BES" hidden="1">2.4-'[3]3'!$A$16:$A$18</definedName>
    <definedName name="BExMF2YCZI35Y8R9ES0D2R7OR0OD" hidden="1">2.8-'[3]3'!$A$2:$B$10</definedName>
    <definedName name="BExMFALEAZGGA3KN9F16QOPUE7NQ" hidden="1">#REF!</definedName>
    <definedName name="BExMFB6ZKGGT905J6XQY30ZJB2KF" hidden="1">#REF!</definedName>
    <definedName name="BExMFUDJK4PXZFAGG2FO111XD1XF" hidden="1">#REF!</definedName>
    <definedName name="BExMG5B8YRBG2Z5NUBI3LP05MJEI" hidden="1">#REF!</definedName>
    <definedName name="BExMG5RENJY03SF979J25Y29KMOJ" hidden="1">2.4-'[3]3'!$A$1:$K$4</definedName>
    <definedName name="BExMGA98AV6JJLNMJZTNLR6LFH0N" hidden="1">2.8-'[3]3'!$A$2:$B$10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RLRWV6I0AYOT2E8SHP2EZDA" hidden="1">2.12-'[2]2'!$A$1:$M$492</definedName>
    <definedName name="BExMHWP81TEG55OXYMNYWN0NZ9BM" hidden="1">#REF!</definedName>
    <definedName name="BExMHY75G8F6KM590GE1T6BGD0LC" hidden="1">#REF!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JUDP528X157NQYOEXM1AWXQS" hidden="1">2.4-'[1]1'!$A$1:$F$19</definedName>
    <definedName name="BExMK0IT5BSZ80PZV051IHHBQ675" hidden="1">2.12-'[3]3'!$A$1:$G$206</definedName>
    <definedName name="BExMK5GRYNNHADQAM9KGTG862LQC" hidden="1">2.12-'[2]2'!$A$1:$M$326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4HXGY8HGZ4XB6P9COF1H88A" hidden="1">2.7-'[2]2'!$D$1:$O$55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R1ZLPDOPB2MD6DO9JIS0LCA" hidden="1">#REF!</definedName>
    <definedName name="BExMPGODGMPDCKPYWEMPPX90Z0CX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OKZJQ9EEP6XKRJ8LXOL2YJV" hidden="1">2.4-'[3]3'!$A$2</definedName>
    <definedName name="BExMR0F4QY81QDXRYNP0H4T8197Z" hidden="1">1.2-'[1]1'!$D$1:$AF$107</definedName>
    <definedName name="BExMRENPDNX96PG96ZEDA87Z247C" hidden="1">#REF!</definedName>
    <definedName name="BExMRJ5KCK3EFUS5E896OQQGVTPT" hidden="1">#REF!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O5E4XVPMP4QBO1NUEPQSAB3G2" hidden="1">#REF!</definedName>
    <definedName name="BExO677JI431KDHKJH1ZP28B0TK3" hidden="1">#REF!</definedName>
    <definedName name="BExO6CWJR53ZTGA5RZGVPGPHE3VM" hidden="1">#REF!</definedName>
    <definedName name="BExO6U4W3WOL52P70HZB12F0CO15" hidden="1">2.12-'[1]1'!$A$2:$B$11</definedName>
    <definedName name="BExO6W8FE771W7VV1H3FRC0T36DE" hidden="1">#REF!</definedName>
    <definedName name="BExO740XAF2NOSY0MRRUB4CCDPZK" hidden="1">2.4-'[3]3'!$A$1:$K$13</definedName>
    <definedName name="BExO8OIPQU4AR350UXQ617THMJE3" hidden="1">2.8-'[3]3'!$A$16:$B$18</definedName>
    <definedName name="BExO8RTEO2H544CPDZ9CHDDGJ17Z" hidden="1">#REF!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Q4PRDKN8ZNTFDX111MRKJ2X" hidden="1">#REF!</definedName>
    <definedName name="BExO9Y82EEBMORHA991DEGBK18CO" hidden="1">#REF!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UDQ7B00RZ3NQ8842WJOY1JD" hidden="1">#REF!</definedName>
    <definedName name="BExOLF235BQ7HWTZ0OHAFQEKWF2I" hidden="1">#REF!</definedName>
    <definedName name="BExOLYOUYNFWPT6OVIVT7V3GTYPB" hidden="1">1.2-'[2]2'!$A$2:$B$10</definedName>
    <definedName name="BExOMYY98SQDM9MEAQTA712NZQKO" hidden="1">#REF!</definedName>
    <definedName name="BExON9LEG927V3ZS98YWVCHQV9O0" hidden="1">#REF!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P1A31X416QU407ENJQ8IPJCN" hidden="1">2.8-'[2]2'!$A$16:$B$19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UFJ5NO9LLBADKZNEIXV5955" hidden="1">2.12-'[2]2'!$D$1:$D$2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7J768WGDMT6U5DAGD74LJ10A" hidden="1">2.12-'[3]3'!$A$1:$G$571</definedName>
    <definedName name="BExQ8Q233LZ662Y5N4MMCGI1W327" hidden="1">2.12-'[1]1'!$A$1:$M$440</definedName>
    <definedName name="BExQ8Q7EPXCI828VCH5K3PP1QR2X" hidden="1">2.12-'[2]2'!$D$1:$P$135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PONEJOOR89GCEFQS1FEBZ6P" hidden="1">2.4-'[3]3'!$A$1:$K$13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hidden="1">#REF!</definedName>
    <definedName name="BExQFTZXX0DU2NSIMI5ODPPUTXCF" hidden="1">1.2-'[2]2'!$D$1:$N$62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D95K4VJCA3NW6JACOXMLT6B" hidden="1">2.12-'[1]1'!$A$2:$B$10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YF28B3CBNJ9E01MXC19DZ43O" hidden="1">2.12-'[1]1'!$A$1:$M$440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49AXC9S8TDE0NR3HSJK23UV0" hidden="1">#REF!</definedName>
    <definedName name="BExS5EYK8VMDFLWPCK8HPC2VPLJJ" hidden="1">2.12-'[7]4'!$A$1:$G$84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KBICQH89CL8EUJAJCEBGB9X" hidden="1">2.7-'[1]1'!$D$1:$I$39</definedName>
    <definedName name="BExS75WD28AE9ET52V1H8BOF4XAM" hidden="1">#REF!</definedName>
    <definedName name="BExS8VMVU2F9D22U7O1SI2F9H0C2" hidden="1">#REF!</definedName>
    <definedName name="BExS9BDF5PNGQGNOCO3547YUGQKB" hidden="1">#REF!</definedName>
    <definedName name="BExS9DM93JJQ9GHUAYVHSXSRNWS5" hidden="1">2.12-'[3]3'!$A$1:$G$785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hidden="1">#REF!</definedName>
    <definedName name="BExSCD2AGZS97BBXEX5437MKZBGW" hidden="1">2.12-'[3]3'!$A$1:$G$88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hidden="1">#REF!</definedName>
    <definedName name="BExSEM4M0M7PPWB1NV2MJG325Q0H" hidden="1">2.12-'[7]4'!$A$1:$G$84</definedName>
    <definedName name="BExSEXIMN5O2OSHQ1NIBAY4HCTD7" hidden="1">#REF!</definedName>
    <definedName name="BExSFJ3INLD6A2OWSZE0SY0C4OGO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hidden="1">#REF!</definedName>
    <definedName name="BExTVD40Z0CUZ5KU1056B76N4XBJ" hidden="1">#REF!</definedName>
    <definedName name="BExTVXN1GEYZA1JPU4P4AXQPTL2M" hidden="1">2.12-'[1]1'!$A$1:$M$5808</definedName>
    <definedName name="BExTW1OTJV3IF3DF8I8GZC41VC3L" hidden="1">#REF!</definedName>
    <definedName name="BExTW7J3I2UB838MT58CXB7DVGWM" hidden="1">#REF!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B0PK80OF0PAB8VBFNUX3ZQ3" hidden="1">#REF!</definedName>
    <definedName name="BExTZJ40B6FXV7T7YT54QQ11OQDT" hidden="1">2.4-'[3]3'!$A$1:$K$13</definedName>
    <definedName name="BExTZQAZ113EYEPQ3W2ZELZUKXGT" hidden="1">2.8-'[3]3'!$D$1:$K$4</definedName>
    <definedName name="BExU0LMEPJ2PWWMGS6ULFWBMVF5Q" hidden="1">#REF!</definedName>
    <definedName name="BExU1ASR9ZB38KV7IQ1F1UC9AKS5" hidden="1">#REF!</definedName>
    <definedName name="BExU1CW93ZXINGWWAP1IVO994O3R" hidden="1">2.4-'[2]2'!$D$1:$I$54</definedName>
    <definedName name="BExU1MXNRLZ4PTB7RNZLC4QCYHDM" hidden="1">#REF!</definedName>
    <definedName name="BExU287PGE6WLSLERW3WYAMQOHIZ" hidden="1">#REF!</definedName>
    <definedName name="BExU2ET1WXG0V554RGH754IOYXZB" hidden="1">2.12-'[1]1'!$D$1:$P$141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4O67094YXUK29XTOI7HSQ2U7" hidden="1">2.12-'[2]2'!$A$1:$A$2</definedName>
    <definedName name="BExU4P82LMSBX0P0JJM45JQR2PK6" hidden="1">1.2-'[1]1'!$A$16:$B$21</definedName>
    <definedName name="BExU4WPSPIPGQNMEOZNE1ORHZHKW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2.8-'[1]1'!$D$1:$F$13</definedName>
    <definedName name="BExU756RA7VSO8BV7BR3XTXE8F1K" hidden="1">2.12-'[2]2'!$D$1:$P$104</definedName>
    <definedName name="BExU7ZGIC3AATIKWZNUFVPF91ZQF" hidden="1">#REF!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I01M4GRSUJ55Q4DEK45ON61" hidden="1">#REF!</definedName>
    <definedName name="BExUADX2BRU32RXTYLPOC8H77BF2" hidden="1">2.4-'[3]3'!$A$2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hidden="1">#REF!</definedName>
    <definedName name="BExVT3XG5NNI0Z0ZFVSK0DM0BDEJ" hidden="1">#REF!</definedName>
    <definedName name="BExVT786R23SPM6KDEI7RG2H1SNU" hidden="1">#REF!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KWLQZ7P3IEXVVGYVEQ7TY22" hidden="1">2.12-'[1]1'!$A$1:$M$5808</definedName>
    <definedName name="BExVWMEJWX2FNA9D33V4ZFILYISJ" hidden="1">2.7-'[2]2'!$D$1:$O$771</definedName>
    <definedName name="BExVX2AFEIERYLC84PH3GGALADMZ" hidden="1">#REF!</definedName>
    <definedName name="BExVYIVWG9QGF562HDA6HIYB442O" hidden="1">#REF!</definedName>
    <definedName name="BExVYL4PZLATUP5RW7H669Z7PG3S" hidden="1">2.7-'[1]1'!$A$16:$B$18</definedName>
    <definedName name="BExVYSMHLVZQSL4GX73EPUJNLEQ4" hidden="1">#REF!</definedName>
    <definedName name="BExVZ5YPRA7LE5IJOLZQ6GKWVOYC" hidden="1">2.12-'[3]3'!$A$1:$G$120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LT6DM77R4APSODLJ5FWWLG0" hidden="1">2.12-'[1]1'!$A$1:$M$6129</definedName>
    <definedName name="BExW0Q07D0OICFGB0NIDZ28NQ1DK" hidden="1">#REF!</definedName>
    <definedName name="BExW161CFQPUPY9D2HU6HBEDGQOS" hidden="1">#REF!</definedName>
    <definedName name="BExW1F6JIYL2B3J9S388HPSF3YHB" hidden="1">#REF!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5AUDGNP6CWH5R62B3AFED30" hidden="1">2.4-'[2]2'!$A$1:$L$726</definedName>
    <definedName name="BExW96CNPC1Y60BWTG214J4QNQPB" hidden="1">#REF!</definedName>
    <definedName name="BExW97ECU3HGUTS5747XA0EH9LXZ" hidden="1">2.4-'[2]2'!$A$1:$L$19</definedName>
    <definedName name="BExW9BW8G8VEPAR7LG24JHTHI5CB" hidden="1">#REF!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O2CK5ZAR0J9FZPCLZIMUPIOF" hidden="1">2.8-'[2]2'!$D$1:$L$9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ISQA6BEIHHPAQUCLXX41G9O" hidden="1">2.12-'[3]3'!$A$1:$G$804</definedName>
    <definedName name="BExXQ9GT90E39R3MGL3XRTOYF03Q" hidden="1">2.12-'[7]4'!$A$1:$G$82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REZ4BMA9U58IC2DX0CBWJS09" hidden="1">2.8-'[3]3'!$A$2:$B$10</definedName>
    <definedName name="BExXRYWQQU89NNSM1OR1GA2VAOD3" hidden="1">2.12-'[3]3'!$A$1:$G$818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NWBK1YID5Z8FLWD0RD5I1EZ" hidden="1">#REF!</definedName>
    <definedName name="BExXU5Q855YYKOFE2308I0FX77U3" hidden="1">#REF!</definedName>
    <definedName name="BExXVBZFD3TNJ9I0YPSMFMPQYFDK" hidden="1">2.12-'[3]3'!$A$1:$G$785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XKLV3VM4D8O34JZ5KRB0ZHTM" hidden="1">2.12-'[2]2'!$A$2:$B$10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278L9IWAQKMV3K1UY8YGPI7P" hidden="1">2.12-'[7]4'!$A$1:$G$82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NJA2B7CDAAVWPBLZ0SDZB8O" hidden="1">#REF!</definedName>
    <definedName name="BExY3XKMPDLE5QLTYZHM2CRU6FWK" hidden="1">2.8-'[2]2'!$A$2:$B$10</definedName>
    <definedName name="BExY3XQ3I8137OL0E0A5HJHWC0BG" hidden="1">#REF!</definedName>
    <definedName name="BExY4CERYB20DACOXKLJPU6L2KAS" hidden="1">2.4-'[2]2'!$A$2:$B$10</definedName>
    <definedName name="BExY4GWO0VWTMBQPSA7ZYQU9S39M" hidden="1">2.8-'[3]3'!$D$1:$K$5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EBZ5QUM9HPPC5ZUOG882L9H" hidden="1">2.4-'[1]1'!$D$1:$I$36</definedName>
    <definedName name="BExZLQ639A3FIJKQ3DC0MSOR668R" hidden="1">#REF!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PW0Q2HJ8DIVLB1ZOWNC5QB7J" hidden="1">2.12-'[7]4'!$A$1:$A$2</definedName>
    <definedName name="BExZQ02BE81PS0QRFGHQD7Z1ZHLB" hidden="1">#REF!</definedName>
    <definedName name="BExZQ327LU709FD4Q139XPWYOB8X" hidden="1">2.12-'[1]1'!$A$1:$M$1079</definedName>
    <definedName name="BExZR2KPBPW62GYF37T2U6YF5HWX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ETUGIEIIP5ZT82X3UIAAM7L" hidden="1">1.2-'[1]1'!$A$16:$B$21</definedName>
    <definedName name="BExZSKYXZPH1ZQ49R6D52JMQUPYP" hidden="1">2.4-'[1]1'!$A$1:$F$39</definedName>
    <definedName name="BExZSTNV071UXH5D3OLP83WN6T4X" hidden="1">#REF!</definedName>
    <definedName name="BExZT45IA9HVIPNPABOCOCYXT3L3" hidden="1">2.4-'[3]3'!$A$1:$K$13</definedName>
    <definedName name="BExZU85T41DTOC5N2OF7ZVDO2NNP" hidden="1">#REF!</definedName>
    <definedName name="BExZUQW3HMHMQEIDLWFLVF7227IX" hidden="1">2.12-'[2]2'!$D$1:$P$180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BExZZPD39HUGP4G1KE8RSHTEN9B6" hidden="1">2.4-'[1]1'!$A$1:$F$40</definedName>
    <definedName name="pasv.zied">#REF!</definedName>
    <definedName name="_xlnm.Print_Area" localSheetId="1">'1.tab.'!$A$1:$F$91</definedName>
    <definedName name="_xlnm.Print_Area" localSheetId="11">'10.tab.'!$A$1:$D$33</definedName>
    <definedName name="_xlnm.Print_Area" localSheetId="12">'12.tab.'!$A$1:$F$2639</definedName>
    <definedName name="_xlnm.Print_Area" localSheetId="13">'13.tab.'!$E$1:$H$61</definedName>
    <definedName name="_xlnm.Print_Area" localSheetId="14">'14.tab.'!$A$1:$F$98</definedName>
    <definedName name="_xlnm.Print_Area" localSheetId="15">'15.tab.'!$A$1:$D$48</definedName>
    <definedName name="_xlnm.Print_Area" localSheetId="2">'2.tab.'!$A$1:$F$62</definedName>
    <definedName name="_xlnm.Print_Area" localSheetId="3">'3.tab.'!$A$1:$F$95</definedName>
    <definedName name="_xlnm.Print_Area" localSheetId="4">'4.tab.'!$A$1:$G$1241</definedName>
    <definedName name="_xlnm.Print_Area" localSheetId="5">'5.tab.'!$A$1:$G$365</definedName>
    <definedName name="_xlnm.Print_Area" localSheetId="6">'6.tab.'!$A$1:$D$297</definedName>
    <definedName name="_xlnm.Print_Area" localSheetId="7">'7.tab.'!$A$1:$F$99</definedName>
    <definedName name="_xlnm.Print_Area" localSheetId="8">'8.tab.'!$A$1:$F$212</definedName>
    <definedName name="_xlnm.Print_Area" localSheetId="10">'9.2.tab.'!$A$1:$D$79</definedName>
    <definedName name="_xlnm.Print_Area" localSheetId="0">'kopb'!$A:$E</definedName>
    <definedName name="_xlnm.Print_Titles" localSheetId="1">'1.tab.'!$9:$11</definedName>
    <definedName name="_xlnm.Print_Titles" localSheetId="12">'12.tab.'!$10:$11</definedName>
    <definedName name="_xlnm.Print_Titles" localSheetId="13">'13.tab.'!$10:$13</definedName>
    <definedName name="_xlnm.Print_Titles" localSheetId="14">'14.tab.'!$16:$18</definedName>
    <definedName name="_xlnm.Print_Titles" localSheetId="15">'15.tab.'!$16:$18</definedName>
    <definedName name="_xlnm.Print_Titles" localSheetId="2">'2.tab.'!$9:$11</definedName>
    <definedName name="_xlnm.Print_Titles" localSheetId="3">'3.tab.'!$9:$11</definedName>
    <definedName name="_xlnm.Print_Titles" localSheetId="4">'4.tab.'!$9:$11</definedName>
    <definedName name="_xlnm.Print_Titles" localSheetId="5">'5.tab.'!$9:$11</definedName>
    <definedName name="_xlnm.Print_Titles" localSheetId="6">'6.tab.'!$9:$11</definedName>
    <definedName name="_xlnm.Print_Titles" localSheetId="7">'7.tab.'!$9:$11</definedName>
    <definedName name="_xlnm.Print_Titles" localSheetId="8">'8.tab.'!$9:$11</definedName>
    <definedName name="_xlnm.Print_Titles" localSheetId="9">'9.1.tab.'!$11:$13</definedName>
    <definedName name="_xlnm.Print_Titles" localSheetId="10">'9.2.tab.'!$16:$18</definedName>
    <definedName name="Rindas">'[4]Funkcijas_kopā_2-1'!$B$12:$I$12,'[4]Funkcijas_kopā_2-1'!$B$14:$I$14,'[4]Funkcijas_kopā_2-1'!$B$16:$I$16,'[4]Funkcijas_kopā_2-1'!$B$18:$I$18,'[4]Funkcijas_kopā_2-1'!$B$20:$I$20,'[4]Funkcijas_kopā_2-1'!$B$22:$I$22,'[4]Funkcijas_kopā_2-1'!$B$24:$I$24</definedName>
    <definedName name="Rindas2">'[5]Funkcijas_kopā'!$B$12:$I$12,'[5]Funkcijas_kopā'!$B$14:$I$14,'[5]Funkcijas_kopā'!$B$16:$I$16,'[5]Funkcijas_kopā'!$B$18:$I$18,'[5]Funkcijas_kopā'!$B$20:$I$20,'[5]Funkcijas_kopā'!$B$22:$I$22,'[5]Funkcijas_kopā'!$B$24:$I$24</definedName>
    <definedName name="Z_1893421C_DBAA_4C10_AA6C_4D0F39122205_.wvu.FilterData" localSheetId="14" hidden="1">'14.tab.'!$A$16:$F$49</definedName>
    <definedName name="Z_1893421C_DBAA_4C10_AA6C_4D0F39122205_.wvu.FilterData" localSheetId="8" hidden="1">'8.tab.'!$A$9:$F$119</definedName>
    <definedName name="Z_483F8D4B_D649_4D59_A67B_5E8B6C0D2E28_.wvu.FilterData" localSheetId="14" hidden="1">'14.tab.'!$A$16:$F$49</definedName>
    <definedName name="Z_483F8D4B_D649_4D59_A67B_5E8B6C0D2E28_.wvu.FilterData" localSheetId="8" hidden="1">'8.tab.'!$A$9:$F$119</definedName>
    <definedName name="Z_56A06D27_97E5_4D01_ADCE_F8E0A2A870EF_.wvu.FilterData" localSheetId="14" hidden="1">'14.tab.'!$A$16:$F$49</definedName>
    <definedName name="Z_56A06D27_97E5_4D01_ADCE_F8E0A2A870EF_.wvu.FilterData" localSheetId="8" hidden="1">'8.tab.'!$A$9:$F$119</definedName>
    <definedName name="Z_640C99E1_FCCB_11D4_856D_00105A71C5B5_.wvu.PrintArea" localSheetId="6" hidden="1">'6.tab.'!$B$8:$D$72</definedName>
    <definedName name="Z_81EB1DB6_89AB_4045_90FA_EF2BA7E792F9_.wvu.FilterData" localSheetId="14" hidden="1">'14.tab.'!$A$16:$F$49</definedName>
    <definedName name="Z_81EB1DB6_89AB_4045_90FA_EF2BA7E792F9_.wvu.FilterData" localSheetId="8" hidden="1">'8.tab.'!$A$9:$F$119</definedName>
    <definedName name="Z_81EB1DB6_89AB_4045_90FA_EF2BA7E792F9_.wvu.PrintArea" localSheetId="14" hidden="1">'14.tab.'!$A:$F</definedName>
    <definedName name="Z_81EB1DB6_89AB_4045_90FA_EF2BA7E792F9_.wvu.PrintArea" localSheetId="8" hidden="1">'8.tab.'!$A:$F</definedName>
    <definedName name="Z_8545B4E6_A517_4BD7_BFB7_42FEB5F229AD_.wvu.FilterData" localSheetId="14" hidden="1">'14.tab.'!$A$16:$F$49</definedName>
    <definedName name="Z_8545B4E6_A517_4BD7_BFB7_42FEB5F229AD_.wvu.FilterData" localSheetId="8" hidden="1">'8.tab.'!$A$9:$F$119</definedName>
    <definedName name="Z_877A1030_2452_46B0_88DF_8A068656C08E_.wvu.FilterData" localSheetId="14" hidden="1">'14.tab.'!$A$16:$F$49</definedName>
    <definedName name="Z_877A1030_2452_46B0_88DF_8A068656C08E_.wvu.FilterData" localSheetId="8" hidden="1">'8.tab.'!$A$9:$F$119</definedName>
    <definedName name="Z_ABD8A783_3A6C_4629_9559_1E4E89E80131_.wvu.FilterData" localSheetId="14" hidden="1">'14.tab.'!$A$16:$F$49</definedName>
    <definedName name="Z_ABD8A783_3A6C_4629_9559_1E4E89E80131_.wvu.FilterData" localSheetId="8" hidden="1">'8.tab.'!$A$9:$F$119</definedName>
    <definedName name="Z_AF277C95_CBD9_4696_AC72_D010599E9831_.wvu.FilterData" localSheetId="14" hidden="1">'14.tab.'!$A$16:$F$49</definedName>
    <definedName name="Z_AF277C95_CBD9_4696_AC72_D010599E9831_.wvu.FilterData" localSheetId="8" hidden="1">'8.tab.'!$A$9:$F$119</definedName>
    <definedName name="Z_B7CBCF06_FF41_423A_9AB3_E1D1F70C6FC5_.wvu.FilterData" localSheetId="14" hidden="1">'14.tab.'!$A$16:$F$49</definedName>
    <definedName name="Z_B7CBCF06_FF41_423A_9AB3_E1D1F70C6FC5_.wvu.FilterData" localSheetId="8" hidden="1">'8.tab.'!$A$9:$F$119</definedName>
    <definedName name="Z_BC5FEA1E_5696_4CF4_B8B2_A5CF94385785_.wvu.PrintArea" localSheetId="6" hidden="1">'6.tab.'!$B$8:$D$73</definedName>
    <definedName name="Z_C5511FB8_86C5_41F3_ADCD_B10310F066F5_.wvu.FilterData" localSheetId="14" hidden="1">'14.tab.'!$A$16:$F$49</definedName>
    <definedName name="Z_C5511FB8_86C5_41F3_ADCD_B10310F066F5_.wvu.FilterData" localSheetId="8" hidden="1">'8.tab.'!$A$9:$F$119</definedName>
    <definedName name="Z_DB8ECBD1_2D44_4F97_BCC9_F610BA0A3109_.wvu.FilterData" localSheetId="14" hidden="1">'14.tab.'!$A$16:$F$49</definedName>
    <definedName name="Z_DB8ECBD1_2D44_4F97_BCC9_F610BA0A3109_.wvu.FilterData" localSheetId="8" hidden="1">'8.tab.'!$A$9:$F$119</definedName>
    <definedName name="Z_DEE3A27E_689A_4E9F_A3EB_C84F1E3B413E_.wvu.FilterData" localSheetId="14" hidden="1">'14.tab.'!$A$16:$F$49</definedName>
    <definedName name="Z_DEE3A27E_689A_4E9F_A3EB_C84F1E3B413E_.wvu.FilterData" localSheetId="8" hidden="1">'8.tab.'!$A$9:$F$119</definedName>
    <definedName name="Z_F1F489B9_0F61_4F1F_A151_75EF77465344_.wvu.Cols" localSheetId="14" hidden="1">'14.tab.'!#REF!</definedName>
    <definedName name="Z_F1F489B9_0F61_4F1F_A151_75EF77465344_.wvu.Cols" localSheetId="8" hidden="1">'8.tab.'!#REF!</definedName>
    <definedName name="Z_F1F489B9_0F61_4F1F_A151_75EF77465344_.wvu.FilterData" localSheetId="14" hidden="1">'14.tab.'!$A$16:$F$49</definedName>
    <definedName name="Z_F1F489B9_0F61_4F1F_A151_75EF77465344_.wvu.FilterData" localSheetId="8" hidden="1">'8.tab.'!$A$9:$F$119</definedName>
    <definedName name="Z_F1F489B9_0F61_4F1F_A151_75EF77465344_.wvu.PrintArea" localSheetId="14" hidden="1">'14.tab.'!$A$6:$F$94</definedName>
    <definedName name="Z_F1F489B9_0F61_4F1F_A151_75EF77465344_.wvu.PrintArea" localSheetId="8" hidden="1">'8.tab.'!$A$2:$F$199</definedName>
    <definedName name="Z_F1F489B9_0F61_4F1F_A151_75EF77465344_.wvu.PrintTitles" localSheetId="14" hidden="1">'14.tab.'!$16:$18</definedName>
    <definedName name="Z_F1F489B9_0F61_4F1F_A151_75EF77465344_.wvu.PrintTitles" localSheetId="8" hidden="1">'8.tab.'!$9:$11</definedName>
  </definedNames>
  <calcPr fullCalcOnLoad="1"/>
</workbook>
</file>

<file path=xl/sharedStrings.xml><?xml version="1.0" encoding="utf-8"?>
<sst xmlns="http://schemas.openxmlformats.org/spreadsheetml/2006/main" count="7410" uniqueCount="1306">
  <si>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</si>
  <si>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</si>
  <si>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</si>
  <si>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</si>
  <si>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</si>
  <si>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</si>
  <si>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</si>
  <si>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</si>
  <si>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</si>
  <si>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</si>
  <si>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</si>
  <si>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</si>
  <si>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</si>
  <si>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</si>
  <si>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</si>
  <si>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</si>
  <si>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</si>
  <si>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</si>
  <si>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</si>
  <si>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</si>
  <si>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</t>
  </si>
  <si>
    <t>Valsts pamatbudžeta ieņēmumi</t>
  </si>
  <si>
    <t>2010. gada 20. janvāris</t>
  </si>
  <si>
    <t>2.tabula</t>
  </si>
  <si>
    <t>Klasifikācijas kods</t>
  </si>
  <si>
    <t>1.Ieņēmumi - kopā  (1.1.+1.2.+1.3.+1.4.+1.5.)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</si>
  <si>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</si>
  <si>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</si>
  <si>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</si>
  <si>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</si>
  <si>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</si>
  <si>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</si>
  <si>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</si>
  <si>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</si>
  <si>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</si>
  <si>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</si>
  <si>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</si>
  <si>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</si>
  <si>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</si>
  <si>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</si>
  <si>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</si>
  <si>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</si>
  <si>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</si>
  <si>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</si>
  <si>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</si>
  <si>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</si>
  <si>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</si>
  <si>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</si>
  <si>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</si>
  <si>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</si>
  <si>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</si>
  <si>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</si>
  <si>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</si>
  <si>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</si>
  <si>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</si>
  <si>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</si>
  <si>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</si>
  <si>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</si>
  <si>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</si>
  <si>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</si>
  <si>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</si>
  <si>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</si>
  <si>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</si>
  <si>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8.1.0.0.</t>
  </si>
  <si>
    <t xml:space="preserve">     Ieņēmumi no finanšu ieguldījumiem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</si>
  <si>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</si>
  <si>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</si>
  <si>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</si>
  <si>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</si>
  <si>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</si>
  <si>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</si>
  <si>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</si>
  <si>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</si>
  <si>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</si>
  <si>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</si>
  <si>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</si>
  <si>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</si>
  <si>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</si>
  <si>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</si>
  <si>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</si>
  <si>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</si>
  <si>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</si>
  <si>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</si>
  <si>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</si>
  <si>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</si>
  <si>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</si>
  <si>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</si>
  <si>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</si>
  <si>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</si>
  <si>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</si>
  <si>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</si>
  <si>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</si>
  <si>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</si>
  <si>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</si>
  <si>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</si>
  <si>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</si>
  <si>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</si>
  <si>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</si>
  <si>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</si>
  <si>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</si>
  <si>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</si>
  <si>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</si>
  <si>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 xml:space="preserve">1.3.4.  Pārējie nenodokļu ieņēmumi </t>
  </si>
  <si>
    <t>21.3.0.0.</t>
  </si>
  <si>
    <t xml:space="preserve">1.4.Ieņēmumi no budžeta iestāžu sniegtajiem maksas pakalpojumiem un citi pašu ieņēmumi   </t>
  </si>
  <si>
    <t>20.0.0.0.</t>
  </si>
  <si>
    <t xml:space="preserve">1.5. Ārvalstu finanšu palīdzība </t>
  </si>
  <si>
    <t xml:space="preserve">Pārvaldnieks     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</si>
  <si>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</si>
  <si>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</si>
  <si>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</si>
  <si>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(2009.gada janvāris - decembris)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</si>
  <si>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</si>
  <si>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</si>
  <si>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</si>
  <si>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</si>
  <si>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</si>
  <si>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</si>
  <si>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</si>
  <si>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</si>
  <si>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</si>
  <si>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</si>
  <si>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</si>
  <si>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</si>
  <si>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</si>
  <si>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</si>
  <si>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</si>
  <si>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</si>
  <si>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</si>
  <si>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</si>
  <si>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</si>
  <si>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</si>
  <si>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</si>
  <si>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</si>
  <si>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</si>
  <si>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</si>
  <si>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</si>
  <si>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</si>
  <si>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</si>
  <si>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</si>
  <si>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</si>
  <si>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</si>
  <si>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</si>
  <si>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</si>
  <si>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</si>
  <si>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</si>
  <si>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</si>
  <si>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</si>
  <si>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</si>
  <si>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</si>
  <si>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</si>
  <si>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</si>
  <si>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</si>
  <si>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</si>
  <si>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</si>
  <si>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</si>
  <si>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</si>
  <si>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</si>
  <si>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</si>
  <si>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</si>
  <si>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</si>
  <si>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</si>
  <si>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</si>
  <si>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</si>
  <si>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</si>
  <si>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</si>
  <si>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</si>
  <si>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</si>
  <si>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</si>
  <si>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</si>
  <si>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</si>
  <si>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</si>
  <si>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</si>
  <si>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</si>
  <si>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</si>
  <si>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</si>
  <si>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</si>
  <si>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</si>
  <si>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</si>
  <si>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</si>
  <si>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</si>
  <si>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</si>
  <si>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</si>
  <si>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</si>
  <si>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</si>
  <si>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</si>
  <si>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</si>
  <si>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</si>
  <si>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</si>
  <si>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</si>
  <si>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</si>
  <si>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</si>
  <si>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</si>
  <si>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</si>
  <si>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</si>
  <si>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</si>
  <si>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</si>
  <si>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</si>
  <si>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</si>
  <si>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</si>
  <si>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</si>
  <si>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</si>
  <si>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</si>
  <si>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</si>
  <si>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</si>
  <si>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</si>
  <si>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</si>
  <si>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</si>
  <si>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</si>
  <si>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</si>
  <si>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</si>
  <si>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</si>
  <si>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</si>
  <si>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</si>
  <si>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</si>
  <si>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</si>
  <si>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</si>
  <si>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</si>
  <si>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</si>
  <si>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</si>
  <si>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</si>
  <si>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</si>
  <si>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</si>
  <si>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</si>
  <si>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</si>
  <si>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</si>
  <si>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</si>
  <si>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</si>
  <si>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</si>
  <si>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</si>
  <si>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</si>
  <si>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</si>
  <si>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</si>
  <si>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</si>
  <si>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</si>
  <si>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</si>
  <si>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</si>
  <si>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</si>
  <si>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</si>
  <si>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</si>
  <si>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Pārvaldnieks</t>
  </si>
  <si>
    <t>Muceniece, 67094321</t>
  </si>
  <si>
    <t xml:space="preserve">Valsts pamatbudžeta ieņēmumi un izdevumi </t>
  </si>
  <si>
    <t>Nr. 1.8-12.10.2/12</t>
  </si>
  <si>
    <t>4.tabula</t>
  </si>
  <si>
    <t>Klasifikā-
cijas grupa, kods</t>
  </si>
  <si>
    <t>Finansēšanas plāns finansēšanas periodam</t>
  </si>
  <si>
    <t>Izpilde % pret gada plānu
(5/3)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</si>
  <si>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</si>
  <si>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</si>
  <si>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</si>
  <si>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</si>
  <si>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</si>
  <si>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</si>
  <si>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</si>
  <si>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</si>
  <si>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</si>
  <si>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</si>
  <si>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</si>
  <si>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</si>
  <si>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>Atlīdzība</t>
  </si>
  <si>
    <t>Atalgojums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</si>
  <si>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</si>
  <si>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</si>
  <si>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</si>
  <si>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Pakalpojumi</t>
  </si>
  <si>
    <t>Krājumi, materiāli, energoresursi, preces, biroja preces un inventārs, kurus neuzskaita 5000 kodā</t>
  </si>
  <si>
    <t>Izdevumi periodikas iegādei</t>
  </si>
  <si>
    <t>Budžeta iestāžu nodokļu maksājumi</t>
  </si>
  <si>
    <t>Pakalpojumi, kurus budžeta iestādes apmaksā noteikto funkciju ietvaros, kas nav iestādes administratīvie izdevumi</t>
  </si>
  <si>
    <t>1.2.</t>
  </si>
  <si>
    <t>Procentu izdevumi</t>
  </si>
  <si>
    <t>Procentu maksājumi ārvalstu un starptautiskajām finanšu institūcijām</t>
  </si>
  <si>
    <t>Procentu maksājumi iekšzemes kredītiestādēm</t>
  </si>
  <si>
    <t>Pārējie procentu maksājumi</t>
  </si>
  <si>
    <t>1.3.</t>
  </si>
  <si>
    <t>Subsīdijas, dotācijas un sociālie pabalsti</t>
  </si>
  <si>
    <t xml:space="preserve">   Subsīdijas un dotācijas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</si>
  <si>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</si>
  <si>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</si>
  <si>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</si>
  <si>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</si>
  <si>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Īpašajās programmās plānotās un ar Ministru kabineta rīkojumu sadalāmās apropriācijas</t>
  </si>
  <si>
    <t>Sociālie pabalsti</t>
  </si>
  <si>
    <t>Sociālie pabalsti natūrā</t>
  </si>
  <si>
    <t>Pārējie klasifikācijā neminētie maksājumi iedzīvotājiem natūrā un kompensācijas</t>
  </si>
  <si>
    <t>Kompensācijas, kuras Latvijas valsts izmaksā personām, pamatojoties uz Eiropas Kopienas Tiesas lēmumu</t>
  </si>
  <si>
    <t>1.4.</t>
  </si>
  <si>
    <t>Kārtējie maksājumi Eiropas Kopienas budžetā
 un starptautiskā sadarbība</t>
  </si>
  <si>
    <t>Kārtējie maksājumi Eiropas Kopienas budžetā</t>
  </si>
  <si>
    <t>Starptautiskā sadarbība</t>
  </si>
  <si>
    <t>1.5.</t>
  </si>
  <si>
    <t>Uzturēšanas izdevumu transferti</t>
  </si>
  <si>
    <t>Valsts budžeta uzturēšanas izdevumu transferti</t>
  </si>
  <si>
    <t>Valsts budžeta mērķdotācijas uzturēšanas izdevumiem pašvaldībām</t>
  </si>
  <si>
    <t>Valsts budžeta dotācijas un citi transferti pašvaldībām un no valsts budžeta daļēji finansētām atvasinātajām publiskajām personām (izņemot pašvaldības)</t>
  </si>
  <si>
    <t>2.0.</t>
  </si>
  <si>
    <t>Kapitālie izdevumi</t>
  </si>
  <si>
    <t>2.1.</t>
  </si>
  <si>
    <t xml:space="preserve">   Pamatkapitāla veidošana</t>
  </si>
  <si>
    <t>Nemateriālie ieguldījumi</t>
  </si>
  <si>
    <t>Pamatlīdzekļi</t>
  </si>
  <si>
    <t>Izdevumi par kapitāla daļu pārdošanu un pārvērtēšanu, vērtspapīru tirdzniecību un pārvērtēšanu kapitāla daļu iegādi</t>
  </si>
  <si>
    <t>2.2.</t>
  </si>
  <si>
    <t xml:space="preserve">   Kapitālo izdevumu transferti, mērķdotācijas</t>
  </si>
  <si>
    <t xml:space="preserve">Valsts budžeta kapitālo izdevumu transferti </t>
  </si>
  <si>
    <t>Valsts budžeta kapitālo izdevumu transferti no valsts pamatbudžeta uz pašvaldības pamatbudžetu</t>
  </si>
  <si>
    <t>Valsts budžeta mērķdotācija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</si>
  <si>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</si>
  <si>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</si>
  <si>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</si>
  <si>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</si>
  <si>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</si>
  <si>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</si>
  <si>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</si>
  <si>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</si>
  <si>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</si>
  <si>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</si>
  <si>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</si>
  <si>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</si>
  <si>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</si>
  <si>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</si>
  <si>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</si>
  <si>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</si>
  <si>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</si>
  <si>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</si>
  <si>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</si>
  <si>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</si>
  <si>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</si>
  <si>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</si>
  <si>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</si>
  <si>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</si>
  <si>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</si>
  <si>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</si>
  <si>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</si>
  <si>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</si>
  <si>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</si>
  <si>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Ieņēmumi no maksas pakalpojumiem un citi pašu ieņēmumi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</si>
  <si>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</si>
  <si>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</si>
  <si>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</si>
  <si>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</si>
  <si>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</si>
  <si>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Pamatkapitāla veidošana</t>
  </si>
  <si>
    <t>02.  Saeima</t>
  </si>
  <si>
    <t>Kārtējie maksājumi Eiropas Kopienas budžetā un starptautiskā sadarbība</t>
  </si>
  <si>
    <t>Naudas līdzekļi</t>
  </si>
  <si>
    <t>Maksas pakalpojumi un citu pašu ieņēmumu naudas līdzekļu atlikumu izmaiņas palielinājums (-) vai samazinājums (+)</t>
  </si>
  <si>
    <t>03.  Ministru kabinets</t>
  </si>
  <si>
    <t>Ārvalstu finanšu palīdzība iestādes ieņēmumos</t>
  </si>
  <si>
    <t>Transferti</t>
  </si>
  <si>
    <t>Valsts budžeta transferti</t>
  </si>
  <si>
    <t>Valsts pamatbudžeta savstarpējie transferti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</si>
  <si>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</si>
  <si>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</si>
  <si>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</si>
  <si>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</si>
  <si>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</si>
  <si>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</si>
  <si>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</si>
  <si>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citas ministrijas vai centrālās iestādes valsts pamatbudžetā</t>
  </si>
  <si>
    <t>Valsts pamatbudžeta iestāžu saņemtie transferta pārskaitījumi no valsts pamatbudžeta dotācijas no vispārējiem ieņēmumiem uz valsts pamatbudžetu</t>
  </si>
  <si>
    <t>Subsīdijas un dotācijas</t>
  </si>
  <si>
    <t>Valsts budžeta uzturēšanas izdevumu transferti no valsts pamatbudžeta uz valsts pamatbudžetu</t>
  </si>
  <si>
    <t>Valsts budžeta dotācijas un citi transferti pašvaldībām un no valsts budžeta daļēji finansētajām atvasinātajām publiskajām personām (izņemot pašvaldības)</t>
  </si>
  <si>
    <t>Valsts budžeta uzturēšanas izdevumu transferti no valsts pamatbudžeta uz valsts speciālo budžetu</t>
  </si>
  <si>
    <t>Kapitālo izdevumu transferti, mērķdotācijas</t>
  </si>
  <si>
    <t>Valsts budžeta kapitālo izdevumu transferti</t>
  </si>
  <si>
    <t xml:space="preserve">Ārvalstu finanšu palīdzība iestādes ieņēmumos naudas līdzekļu atlikumu izmaiņas palielinājums (-) vai samazinājums (+) </t>
  </si>
  <si>
    <t>11.  Ārlietu ministrija</t>
  </si>
  <si>
    <t>Valsts pamatbudžeta iestāžu saņemtie transferta pārskaitījumi no valsts pamatbudžeta dotācijas no vispārējiem ieņēmumiem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</si>
  <si>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</si>
  <si>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</si>
  <si>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</si>
  <si>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</si>
  <si>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Valsts pamatbudžeta iestāžu saņemtie transferta pārskaitījumi no valsts pamatbudžeta ārvalstu finanšu palīdzības līdzekļiem</t>
  </si>
  <si>
    <t>Dotācija no vispārējiem ieņēmumiem atmaksām valsts pamatbudžetā</t>
  </si>
  <si>
    <t>Uzturēšanas izdevumu atmaksa valsts budžetam</t>
  </si>
  <si>
    <t>Atmaksa valsts pamatbudžetā par veiktajiem uzturēšanas izdevumiem Eiropas Savienības fondu līdzfinansētajos projektos</t>
  </si>
  <si>
    <t>Valsts budžeta un pašvaldību budžetu transferti un mērķdotācijas kapitālajiem izdevumiem</t>
  </si>
  <si>
    <t>Atmaksa valsts pamatbudžetā par veiktajiem kapitālajiem izdevumiem</t>
  </si>
  <si>
    <t>13.  Finanšu ministrija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</si>
  <si>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</si>
  <si>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</si>
  <si>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</si>
  <si>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Valsts budžeta uzturēšanas izdevumu transferti no valsts pamatbudžeta dotācijas no vispārējiem ieņēmumiem uz valsts pamatbudžetu</t>
  </si>
  <si>
    <t>Valsts budžeta uzturēšanas izdevumu transferti no valsts pamatbudžeta ārvalstu finanšu palīdzības līdzekļiem uz valsts pamatbudžetu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</si>
  <si>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</si>
  <si>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Kapitālo izdevumi transferti, mērķdotācijas</t>
  </si>
  <si>
    <t>Atmaksa valsts budžetā par veiktajiem kapitālajiem izdevumiem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</si>
  <si>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</si>
  <si>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</si>
  <si>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</si>
  <si>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</si>
  <si>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Saņemtie aizņēmumi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</si>
  <si>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</si>
  <si>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</si>
  <si>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</si>
  <si>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</si>
  <si>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</si>
  <si>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</si>
  <si>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>Valsts budžeta mērķdotācijas kapitālajiem izdevumiem pašvaldībām</t>
  </si>
  <si>
    <t>18.  Labklājības ministrija</t>
  </si>
  <si>
    <t>Mērķdotācijas kapitālajiem izdevumiem pašvaldībām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</si>
  <si>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</si>
  <si>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</si>
  <si>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</si>
  <si>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iestāžu saņemtie transferti pārskaitījumi no valsts pamatbudžeta dotācijas no vispārējiem ieņēmumiem</t>
  </si>
  <si>
    <t>Valsts pamatbudžeta finansēto iestāžu saņemtie transferti no citas valsts pamatbudžeta finansētās ministrijas vai centrālās iestādes ārvalstu finanšu palīdzības līdzekļiem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</si>
  <si>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</si>
  <si>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</si>
  <si>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</si>
  <si>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</si>
  <si>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</si>
  <si>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</si>
  <si>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</si>
  <si>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Bērnu, ģimenes un sabiedrības integrācijas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</si>
  <si>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</si>
  <si>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</si>
  <si>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</si>
  <si>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</si>
  <si>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</si>
  <si>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Ārvalstu finanšu palīdzības naudas līdzekļu atlikumu izmaiņas palielinājums (-) vai samazinājums (+)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</si>
  <si>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</si>
  <si>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</si>
  <si>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</si>
  <si>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</si>
  <si>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</si>
  <si>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</si>
  <si>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</si>
  <si>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</si>
  <si>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</si>
  <si>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18.1.3.0.</t>
  </si>
  <si>
    <t>18.1.3.1.</t>
  </si>
  <si>
    <t>18.1.3.2.</t>
  </si>
  <si>
    <t>21.7.2.0.</t>
  </si>
  <si>
    <t>21.2.1.0.</t>
  </si>
  <si>
    <t>Ārvalstu finanšu palīdzība atmaksām valsts pamatbudžetam</t>
  </si>
  <si>
    <t>Izdevumi</t>
  </si>
  <si>
    <t>Krūmiņa-Pēkšena  67094384</t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</si>
  <si>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</si>
  <si>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</si>
  <si>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>Izglītība</t>
    </r>
    <r>
      <rPr>
        <vertAlign val="superscript"/>
        <sz val="10"/>
        <rFont val="Times New Roman"/>
        <family val="1"/>
      </rPr>
      <t xml:space="preserve"> 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</si>
  <si>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</si>
  <si>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Valsts kasei atmaksātie aizņēmumi Ls 1 774 968 dzēstie studiju un studējošo kredīti komercbankām Ls 484 119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</si>
  <si>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1 774 968</t>
    </r>
  </si>
  <si>
    <t>Valsts speciālā budžeta ieņēmumu un izdevumu atšifrējums pa programmām un apakšprogrammām</t>
  </si>
  <si>
    <t>Nr.1.8.-12.10.2/12</t>
  </si>
  <si>
    <t>5.tabula</t>
  </si>
  <si>
    <t xml:space="preserve"> (latos)</t>
  </si>
  <si>
    <t>Klasifikā-cijas grupa, kods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</si>
  <si>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</si>
  <si>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</si>
  <si>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</si>
  <si>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</si>
  <si>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</si>
  <si>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</si>
  <si>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</si>
  <si>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Atlīdzība</t>
  </si>
  <si>
    <t xml:space="preserve">         Atalgojums</t>
  </si>
  <si>
    <t xml:space="preserve">         Darba devēja valsts sociālās apdrošināšanas
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</si>
  <si>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</si>
  <si>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</si>
  <si>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</si>
  <si>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</si>
  <si>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</si>
  <si>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</si>
  <si>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</si>
  <si>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</si>
  <si>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</si>
  <si>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</si>
  <si>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</si>
  <si>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</si>
  <si>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</si>
  <si>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 xml:space="preserve">   Subsīdijas, dotācijas un sociālie pabalsti</t>
  </si>
  <si>
    <t xml:space="preserve">       Subsīdijas lauksaimniecības ražošanai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</si>
  <si>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</si>
  <si>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</si>
  <si>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</si>
  <si>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</si>
  <si>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</si>
  <si>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</si>
  <si>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      Pensijas </t>
  </si>
  <si>
    <t xml:space="preserve">             Sociālās apdrošināšanas pabalsti naudā</t>
  </si>
  <si>
    <t xml:space="preserve">             Valsts un pašvaldību sociālie pabalsti un
 palīdzība naudā</t>
  </si>
  <si>
    <t xml:space="preserve">       Nodarbinātības pabalsti  </t>
  </si>
  <si>
    <t xml:space="preserve">             Pārējie maksājumi iedzīvotājiem</t>
  </si>
  <si>
    <t xml:space="preserve">       Pārējie pabalsti 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</si>
  <si>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</si>
  <si>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</si>
  <si>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</si>
  <si>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Saņemto aizņēmumu atmaksa</t>
  </si>
  <si>
    <t>Naudas līdzekļu akcijām un citai līdzdalībai komersantu pašu kapitālā atlikumu izmaiņas palielinājums (-) vai samazinājums (+)</t>
  </si>
  <si>
    <t>F50010000</t>
  </si>
  <si>
    <t>18.Labklājības ministrija</t>
  </si>
  <si>
    <t>04.00.00. Sociālā apdrošināšana</t>
  </si>
  <si>
    <t>Nodokļu ieņēmumi</t>
  </si>
  <si>
    <t>02000</t>
  </si>
  <si>
    <t>Sociālās apdrošināšanas iemaksas  -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</si>
  <si>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</si>
  <si>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</si>
  <si>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</si>
  <si>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</si>
  <si>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</si>
  <si>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</si>
  <si>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</si>
  <si>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</si>
  <si>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</si>
  <si>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</si>
  <si>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</si>
  <si>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</si>
  <si>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</si>
  <si>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</si>
  <si>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</si>
  <si>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</si>
  <si>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</si>
  <si>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</si>
  <si>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</si>
  <si>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</si>
  <si>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</si>
  <si>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</si>
  <si>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</si>
  <si>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</si>
  <si>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</si>
  <si>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</si>
  <si>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</si>
  <si>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</si>
  <si>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</si>
  <si>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</si>
  <si>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</si>
  <si>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</si>
  <si>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</si>
  <si>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</si>
  <si>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</si>
  <si>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</si>
  <si>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</si>
  <si>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</si>
  <si>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</si>
  <si>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</si>
  <si>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</si>
  <si>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</si>
  <si>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</si>
  <si>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</si>
  <si>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</si>
  <si>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</si>
  <si>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</si>
  <si>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>Pārējie neklasificētie ieņēmumi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</si>
  <si>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</si>
  <si>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</si>
  <si>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</si>
  <si>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</si>
  <si>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</si>
  <si>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</si>
  <si>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</si>
  <si>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</si>
  <si>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</si>
  <si>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</si>
  <si>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</si>
  <si>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   Atalgojums</t>
  </si>
  <si>
    <t>Subsīdijas, dotācijas un sociālie pabalsti*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</si>
  <si>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</si>
  <si>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</si>
  <si>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</si>
  <si>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</si>
  <si>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</t>
  </si>
  <si>
    <t>Sociālās apdrošināšanas iemaksas - kopā</t>
  </si>
  <si>
    <t xml:space="preserve">   Citi valsts sociālās apdrošināšanas speciālā budžeta ieņēmumi 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</si>
  <si>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</si>
  <si>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</si>
  <si>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>Pārējie iepriekš neklasificētie ieņāmumi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</si>
  <si>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</si>
  <si>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</si>
  <si>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</si>
  <si>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</si>
  <si>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</si>
  <si>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Uzturēšanas izdevumu transferti, dotācijas un mērķdotācijas pašvaldībām uzturēšanas izdevumiem, pašu resursi, starptautiskā sadarbība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</si>
  <si>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</si>
  <si>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</si>
  <si>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</si>
  <si>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</si>
  <si>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   Valsts sociālās apdrošināšanas obligātās iemaksas invaliditātes, maternitātes un slimības apdrošināšanai </t>
  </si>
  <si>
    <t xml:space="preserve">    Procentu ieņēmumi par valsts sociālās apdrošināšanas speciālā budžeta līdzekļiem  depozītā vai kontu atlikumiem</t>
  </si>
  <si>
    <t xml:space="preserve"> Citi valsts sociālās apdrošināšanas speciālā budžeta ieņēmumi saskaņā ar normatīvajiem aktiem 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</si>
  <si>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</si>
  <si>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</si>
  <si>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</si>
  <si>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>Uzturēšanas izdevumu transferti, dotācijas un mŗeķdotācijas pašvaldībām uzturēšanas izdevumiem, pašu resursi, starptautiskā sadarbība</t>
  </si>
  <si>
    <t xml:space="preserve">04.04.00. Invaliditātes, maternitātes un slimības speciālais budžets </t>
  </si>
  <si>
    <t xml:space="preserve">   Valsts speciālā budžeta saņemtās dotācijas no valsts pamatbudžeta</t>
  </si>
  <si>
    <t>Valsts speciālā budžeta savstarpējie transferti</t>
  </si>
  <si>
    <t>Transferta pārskaitījumi viena speciālā budžeta veida ietvaros</t>
  </si>
  <si>
    <t xml:space="preserve">Atlīdzība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</si>
  <si>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</si>
  <si>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</si>
  <si>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</si>
  <si>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</si>
  <si>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</si>
  <si>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Kadiša 67094320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</si>
  <si>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</si>
  <si>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</si>
  <si>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</si>
  <si>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</si>
  <si>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</si>
  <si>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</si>
  <si>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</si>
  <si>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</si>
  <si>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Ieņēmumi no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</si>
  <si>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</si>
  <si>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</si>
  <si>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</si>
  <si>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</si>
  <si>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</si>
  <si>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</si>
  <si>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</si>
  <si>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</si>
  <si>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</si>
  <si>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</si>
  <si>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</si>
  <si>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Pakalpojumi, kurus budžeta iestāde apmaksā noteikto funkciju ietvaros, kas nav iestādes administratīvie izdevumi</t>
  </si>
  <si>
    <t xml:space="preserve">       Subsīdijas un dotācijas komersantiem, izņemot lauksaimniecības ražošanu, nevalstiskajām organizācijām un citām institūcijām</t>
  </si>
  <si>
    <t>Kārtējie maksājumi Eiropas kopienas budžetā</t>
  </si>
  <si>
    <t>Valsts budžeta dotācijas un citi transferti pašvaldībām un no valsts budžeta daļēji finansētajām publiskajām personām (izņemot pašvaldības)</t>
  </si>
  <si>
    <t xml:space="preserve">    Pamatkapitāla veidošana</t>
  </si>
  <si>
    <t>F21010000</t>
  </si>
  <si>
    <t>Izglītība</t>
  </si>
  <si>
    <t xml:space="preserve"> 03.Ministru kabinets</t>
  </si>
  <si>
    <t xml:space="preserve">Ieņēmumi 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</si>
  <si>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</si>
  <si>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</si>
  <si>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</si>
  <si>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</si>
  <si>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</si>
  <si>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>Valsts budžeta dotācijas un citi transferti pašvaldībām un no valsts budēta daļēji finansētajām publiskajām personām (izņemot pašvaldības)</t>
  </si>
  <si>
    <t xml:space="preserve"> 12.Ekonomikas ministrija</t>
  </si>
  <si>
    <t>Ieņēmumi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</si>
  <si>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</si>
  <si>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</si>
  <si>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</si>
  <si>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</si>
  <si>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</si>
  <si>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 xml:space="preserve">  Kapitālie izdevumi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</si>
  <si>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</si>
  <si>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</si>
  <si>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</si>
  <si>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</si>
  <si>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</si>
  <si>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</si>
  <si>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</si>
  <si>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</si>
  <si>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</si>
  <si>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</si>
  <si>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</si>
  <si>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</si>
  <si>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</si>
  <si>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</si>
  <si>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>Kadiša  67094320</t>
  </si>
  <si>
    <t xml:space="preserve">Pašvaldību konsolidētā budžeta izpilde  </t>
  </si>
  <si>
    <t>2010.gada 20. janvāris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</si>
  <si>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</si>
  <si>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</si>
  <si>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</si>
  <si>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</si>
  <si>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</si>
  <si>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</si>
  <si>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</si>
  <si>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</si>
  <si>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</si>
  <si>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</si>
  <si>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</si>
  <si>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</si>
  <si>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</si>
  <si>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</si>
  <si>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</si>
  <si>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</si>
  <si>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</si>
  <si>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</si>
  <si>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</si>
  <si>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</si>
  <si>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</si>
  <si>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</si>
  <si>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</si>
  <si>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</si>
  <si>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</si>
  <si>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</si>
  <si>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</si>
  <si>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</si>
  <si>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</si>
  <si>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</si>
  <si>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</si>
  <si>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</si>
  <si>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</si>
  <si>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</si>
  <si>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</si>
  <si>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</si>
  <si>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</si>
  <si>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</si>
  <si>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</si>
  <si>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</si>
  <si>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</si>
  <si>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</si>
  <si>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</si>
  <si>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</si>
  <si>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</si>
  <si>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</si>
  <si>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</si>
  <si>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</si>
  <si>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</si>
  <si>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</si>
  <si>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</si>
  <si>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</si>
  <si>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</si>
  <si>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Musakova 67094286</t>
  </si>
  <si>
    <t>Pašvaldību pamatbudžeta ieņēmumi un izdevumi</t>
  </si>
  <si>
    <t>2009.gada 20.janvāris</t>
  </si>
  <si>
    <t>8.tabula</t>
  </si>
  <si>
    <t>Klasifikācijas grupa, kods</t>
  </si>
  <si>
    <t>Izpilde % pret gada plānu (4./3.)</t>
  </si>
  <si>
    <t>I</t>
  </si>
  <si>
    <t xml:space="preserve">KOPĀ IEŅĒMUMI </t>
  </si>
  <si>
    <t>IENĀKUMA NODOKĻI</t>
  </si>
  <si>
    <t>Ieņēmumi no iedzīvotāju ienākuma nodokļa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</si>
  <si>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</si>
  <si>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</si>
  <si>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</si>
  <si>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</si>
  <si>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</si>
  <si>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</si>
  <si>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</si>
  <si>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</si>
  <si>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</si>
  <si>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</si>
  <si>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Īpašuma nodokļi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</si>
  <si>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</si>
  <si>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</si>
  <si>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</si>
  <si>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</si>
  <si>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</si>
  <si>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</si>
  <si>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</si>
  <si>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</si>
  <si>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</si>
  <si>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</si>
  <si>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</si>
  <si>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</si>
  <si>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</si>
  <si>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</si>
  <si>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</si>
  <si>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</si>
  <si>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</si>
  <si>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</si>
  <si>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Nenodokļu ieņēmumi </t>
  </si>
  <si>
    <t xml:space="preserve">Ieņēmumi no uzņēmējdarbības un īpašuma 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</si>
  <si>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</si>
  <si>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</si>
  <si>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</si>
  <si>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</si>
  <si>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</si>
  <si>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</si>
  <si>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</si>
  <si>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</si>
  <si>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</si>
  <si>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</si>
  <si>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</si>
  <si>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</si>
  <si>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</si>
  <si>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</si>
  <si>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</si>
  <si>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</si>
  <si>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</si>
  <si>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</si>
  <si>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</si>
  <si>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</si>
  <si>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</si>
  <si>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</si>
  <si>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</si>
  <si>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</si>
  <si>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</si>
  <si>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</si>
  <si>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</si>
  <si>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</si>
  <si>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</si>
  <si>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</si>
  <si>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</si>
  <si>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</si>
  <si>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</si>
  <si>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</si>
  <si>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</si>
  <si>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</si>
  <si>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18.0.0.0.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</si>
  <si>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</si>
  <si>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</si>
  <si>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</si>
  <si>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</si>
  <si>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</si>
  <si>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</si>
  <si>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</si>
  <si>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</si>
  <si>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</si>
  <si>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</si>
  <si>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</si>
  <si>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</si>
  <si>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</si>
  <si>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</si>
  <si>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</si>
  <si>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</si>
  <si>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</si>
  <si>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</si>
  <si>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</si>
  <si>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</si>
  <si>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</si>
  <si>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</si>
  <si>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</si>
  <si>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</si>
  <si>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</si>
  <si>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</si>
  <si>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</si>
  <si>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</si>
  <si>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</si>
  <si>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</si>
  <si>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</si>
  <si>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</si>
  <si>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</si>
  <si>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</si>
  <si>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</si>
  <si>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</si>
  <si>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</si>
  <si>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</si>
  <si>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</si>
  <si>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</si>
  <si>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</si>
  <si>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</si>
  <si>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</si>
  <si>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</si>
  <si>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</si>
  <si>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</si>
  <si>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</si>
  <si>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</si>
  <si>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</si>
  <si>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</si>
  <si>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</si>
  <si>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</si>
  <si>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</si>
  <si>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</si>
  <si>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</si>
  <si>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</si>
  <si>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</si>
  <si>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</si>
  <si>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</si>
  <si>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</si>
  <si>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</si>
  <si>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</si>
  <si>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</si>
  <si>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</si>
  <si>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</si>
  <si>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</si>
  <si>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</si>
  <si>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</si>
  <si>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</si>
  <si>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</si>
  <si>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</si>
  <si>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</si>
  <si>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</si>
  <si>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</si>
  <si>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</si>
  <si>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</si>
  <si>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</si>
  <si>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</si>
  <si>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</si>
  <si>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</si>
  <si>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</si>
  <si>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</si>
  <si>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</si>
  <si>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</si>
  <si>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</si>
  <si>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</si>
  <si>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</si>
  <si>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</si>
  <si>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</si>
  <si>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</si>
  <si>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</si>
  <si>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</si>
  <si>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</si>
  <si>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</si>
  <si>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</si>
  <si>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</si>
  <si>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</si>
  <si>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</si>
  <si>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</si>
  <si>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</si>
  <si>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</si>
  <si>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</si>
  <si>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</si>
  <si>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19.3.2.0.*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</si>
  <si>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</si>
  <si>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</si>
  <si>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</si>
  <si>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</si>
  <si>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</si>
  <si>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</si>
  <si>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</si>
  <si>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</si>
  <si>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</si>
  <si>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</si>
  <si>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</si>
  <si>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</si>
  <si>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</si>
  <si>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Izdevumi atbilstoši funkcionālajām kategorijām </t>
  </si>
  <si>
    <t>Pašvaldības teritoriju un mājokļu apsaimniekošana</t>
  </si>
  <si>
    <t>Atpūta, kultūra un reliģija</t>
  </si>
  <si>
    <t>Izdevumi atbilstoši ekonomiskajām kategorijām</t>
  </si>
  <si>
    <t>1100</t>
  </si>
  <si>
    <t>1200</t>
  </si>
  <si>
    <t>Krājumi, materiāli, energoresursi, preces, biroja preces un inventārs, ko neuzskaita kodā 5000</t>
  </si>
  <si>
    <t xml:space="preserve">Budžeta iestāžu nodokļu maksājumi 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</si>
  <si>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</si>
  <si>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</si>
  <si>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</si>
  <si>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</si>
  <si>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</si>
  <si>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</si>
  <si>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</si>
  <si>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Citas subsīdijas ražošanai</t>
  </si>
  <si>
    <t xml:space="preserve">Sociālie pabalsti </t>
  </si>
  <si>
    <t>Pensijas un sociālie pabalsti naudā</t>
  </si>
  <si>
    <t>7000</t>
  </si>
  <si>
    <t>Valsts budžeta transferti, dotācijas un mērķdotācijas pašvaldībām uzturēšanas izdevumiem, pašu resursi, starptautiskā sadarbība</t>
  </si>
  <si>
    <t xml:space="preserve">Starptautiskā sadarbība 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</si>
  <si>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</si>
  <si>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</si>
  <si>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</si>
  <si>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>7230*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</si>
  <si>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</si>
  <si>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</si>
  <si>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</si>
  <si>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</si>
  <si>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</si>
  <si>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</si>
  <si>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</si>
  <si>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</si>
  <si>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</si>
  <si>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</si>
  <si>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</si>
  <si>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</si>
  <si>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</si>
  <si>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</si>
  <si>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</si>
  <si>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</si>
  <si>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</si>
  <si>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</si>
  <si>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</si>
  <si>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</si>
  <si>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</si>
  <si>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</si>
  <si>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</si>
  <si>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* kodos 19.2.0.0. un 7230 uzrādīti rajona padomju pārskaitītie naudas līdzekļu un noguldījumu atlikumi novadu un pilsētu domēm</t>
  </si>
  <si>
    <t>Iedzīvotāju ienākuma nodokļa atlikums uz gada sākumu, Ls</t>
  </si>
  <si>
    <t>Iedzīvotāju ienākuma nodokļa atlikums uz perioda beigām, Ls</t>
  </si>
  <si>
    <t>Krūmiņa-Pēkšena 67904384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</si>
  <si>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</si>
  <si>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</si>
  <si>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</si>
  <si>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2009.gada 20. janvāris</t>
  </si>
  <si>
    <t>9.1.tabula</t>
  </si>
  <si>
    <t>1</t>
  </si>
  <si>
    <t>2</t>
  </si>
  <si>
    <t>3</t>
  </si>
  <si>
    <t>4</t>
  </si>
  <si>
    <t>I  Ieņēmumi kopā</t>
  </si>
  <si>
    <t xml:space="preserve">01                 Privatizācijas fonda līdzekļi </t>
  </si>
  <si>
    <t>1. 0.</t>
  </si>
  <si>
    <t>Nodokļi par pakalpojumiem un precēm</t>
  </si>
  <si>
    <t>2. 0.</t>
  </si>
  <si>
    <t>Ieņēmumi no uzņēmējdarbības un īpašuma</t>
  </si>
  <si>
    <t>10.0.0.0</t>
  </si>
  <si>
    <t xml:space="preserve">   Ieņēmumi no privatizācijas</t>
  </si>
  <si>
    <t>Ieņēmumi no valsts (pašvaldības) īpašuma iznomāšanas, pārdošanas un no nodokļu pamatparāda kapitalizācijas</t>
  </si>
  <si>
    <t>3. 0.</t>
  </si>
  <si>
    <t>5. 0.</t>
  </si>
  <si>
    <t>18.9.0.0.</t>
  </si>
  <si>
    <t>Pašvaldību speciālajā budžetā saņemtie valsts budžeta transferti un mērķdotācijas</t>
  </si>
  <si>
    <t>Pašvaldību budžeta transferti</t>
  </si>
  <si>
    <t xml:space="preserve">03                  Dabas resursu nodoklis </t>
  </si>
  <si>
    <t xml:space="preserve">02                  Autoceļu (ielu) fonda līdzekļi </t>
  </si>
  <si>
    <t xml:space="preserve">09                  Pārējie speciālā budžeta līdzekļi </t>
  </si>
  <si>
    <t xml:space="preserve">Pašvaldību budžetā saņemtie uzturēšanas izdrevumu transferti no valsts budžeta </t>
  </si>
  <si>
    <t>II Izdevumi atbilstoši funkcionālajām kategorijām</t>
  </si>
  <si>
    <t>III   Izdevumi atbilstoši ekonomiskajām kategorijām</t>
  </si>
  <si>
    <t>1000</t>
  </si>
  <si>
    <t>2000</t>
  </si>
  <si>
    <t>2100</t>
  </si>
  <si>
    <t>2200</t>
  </si>
  <si>
    <t>2300</t>
  </si>
  <si>
    <t>2400</t>
  </si>
  <si>
    <t>2500</t>
  </si>
  <si>
    <t>2800</t>
  </si>
  <si>
    <t>1.2. / 4000</t>
  </si>
  <si>
    <t>4200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</si>
  <si>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</si>
  <si>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</si>
  <si>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</si>
  <si>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</si>
  <si>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</si>
  <si>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</si>
  <si>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6000</t>
  </si>
  <si>
    <t>6200</t>
  </si>
  <si>
    <t>6400</t>
  </si>
  <si>
    <t>7200</t>
  </si>
  <si>
    <t>Pašvaldību budžeta uzturēšanas izdevumu transferti</t>
  </si>
  <si>
    <t>7240</t>
  </si>
  <si>
    <t>2.1./5000</t>
  </si>
  <si>
    <t>5100</t>
  </si>
  <si>
    <t>5200</t>
  </si>
  <si>
    <t>2.2./9000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</si>
  <si>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</si>
  <si>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</si>
  <si>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</si>
  <si>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</si>
  <si>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</si>
  <si>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3.0. /8000</t>
  </si>
  <si>
    <t>IV Finansēšana</t>
  </si>
  <si>
    <t>Naudas līdzekļi un noguldījumi (atlikuma izmaiņas)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</si>
  <si>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</si>
  <si>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</si>
  <si>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</si>
  <si>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</si>
  <si>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(2009.gada janvāris -decembris)</t>
  </si>
  <si>
    <t>1.8-12.10.2/12</t>
  </si>
  <si>
    <t>9.2.tabula</t>
  </si>
  <si>
    <t>23.0.0.0.</t>
  </si>
  <si>
    <t>Saņemtie ziedojumi un dāvinājumi</t>
  </si>
  <si>
    <t>Procentu ieņēmumi par ziedojumu un dāvinājumu budžeta līdzekļu depozītā vai kontu atlikumiem</t>
  </si>
  <si>
    <t>Ziedojumi un dāvinājumi, kas saņemti no juridiskajām personām</t>
  </si>
  <si>
    <t>Ziedojumi un dāvinājumi, kas saņemti no fiziskajām personām</t>
  </si>
  <si>
    <t>III Izdevumi atbilstoši ekonomiskajāmm kategorijām</t>
  </si>
  <si>
    <t>1.5.    7000</t>
  </si>
  <si>
    <t>2.1.   5000</t>
  </si>
  <si>
    <t xml:space="preserve">3.0.  8000
</t>
  </si>
  <si>
    <t>Zaudējumi no valūtas kursa svārstībām attiecībā uz ārvalstu finanšu palīdzības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</si>
  <si>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</si>
  <si>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</si>
  <si>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</si>
  <si>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>Krūmiņa  67094385</t>
  </si>
  <si>
    <t xml:space="preserve">Valsts kases kontu atlikumi kredītiestādēs </t>
  </si>
  <si>
    <t>(2009. gada decembris)</t>
  </si>
  <si>
    <t>10.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</si>
  <si>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</si>
  <si>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</si>
  <si>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</si>
  <si>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</si>
  <si>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</si>
  <si>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</si>
  <si>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</si>
  <si>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</si>
  <si>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</si>
  <si>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</si>
  <si>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</si>
  <si>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</si>
  <si>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</si>
  <si>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</si>
  <si>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</si>
  <si>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</si>
  <si>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</si>
  <si>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</si>
  <si>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</si>
  <si>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</si>
  <si>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</si>
  <si>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</si>
  <si>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</si>
  <si>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Ciršs, 67094334</t>
  </si>
  <si>
    <t>Valsts ilgtermiņa saistību limiti investīcijām (to skaitā ES fondu un citu ārvalstu finanšu instrumentu līdzfinansētās programmās) un pārējām ilgtermiņa saistībām</t>
  </si>
  <si>
    <t>12.tabula</t>
  </si>
  <si>
    <t>Finansēšanas plāns pārskata periodam</t>
  </si>
  <si>
    <t>Izpilde % pret gada plānu (4/2)</t>
  </si>
  <si>
    <t>Pamatbudžets</t>
  </si>
  <si>
    <t>Ieņēmumi no maksas pakalpojumiem un citi pašu ieņēmumi – kopā</t>
  </si>
  <si>
    <t>Izdevumi – kopā</t>
  </si>
  <si>
    <t> Valsts budžeta mērķdotācijas uzturēšanas izdevumiem pašvaldībām</t>
  </si>
  <si>
    <t>Valsts budžeta finansētas investīcijas</t>
  </si>
  <si>
    <t>ES politiku instrumenti un pārējie ĀFP līdzfin. projekti</t>
  </si>
  <si>
    <t>EK atbalsts TEN-T, TEN-E infrastruktūras tīkliem</t>
  </si>
  <si>
    <t>Ekonomikas ministrija</t>
  </si>
  <si>
    <t>Satiksmes ministrija</t>
  </si>
  <si>
    <t>Kohēzijas fonds</t>
  </si>
  <si>
    <t>Kohēzijas fonds 2004. - 2006.gada programmēšanas periodam</t>
  </si>
  <si>
    <t>Finanšu ministrija</t>
  </si>
  <si>
    <t>Vides ministrija</t>
  </si>
  <si>
    <t>Kohēzijas fonds 2007. - 2013.gada programmēšanas periodam</t>
  </si>
  <si>
    <t>Eiropas Reģionālās attīstības fonds (ERAF)</t>
  </si>
  <si>
    <t>ERAF 2004. - 2006.gada programmēšanas periodam</t>
  </si>
  <si>
    <t>ERAF 2007. - 2013.gada programmēšanas periodam</t>
  </si>
  <si>
    <t>Aizsardzības ministrija</t>
  </si>
  <si>
    <t>Ārlietu ministrija</t>
  </si>
  <si>
    <t>Izglītības un zinātnes ministrija</t>
  </si>
  <si>
    <t>Zemkopības ministrija</t>
  </si>
  <si>
    <t>Labklājības ministrija</t>
  </si>
  <si>
    <t>Tieslietu ministrija</t>
  </si>
  <si>
    <t>Kultūras ministrija</t>
  </si>
  <si>
    <t>Reģionālās attīstības un pašvaldību lietu ministrija</t>
  </si>
  <si>
    <t>Eiropas Sociālais fonds (ESF)</t>
  </si>
  <si>
    <t>ESF 2004. - 2006.gada programmēšanas periodam</t>
  </si>
  <si>
    <t xml:space="preserve"> Uzturēšanas izdevumu atmaksa valsts budžetam</t>
  </si>
  <si>
    <t xml:space="preserve">   Atmaksa valsts pamatbudžetā par veiktajiem uzturēšanas izdevumiem ES fondu līdzfinansētajos projektos</t>
  </si>
  <si>
    <t>ESF 2007. - 2013.gada programmēšanas periodam</t>
  </si>
  <si>
    <t>Ministru kabinets</t>
  </si>
  <si>
    <t>Bērnu, ģimenes un sabiedrības integrācijas lietu ministrija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</si>
  <si>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</si>
  <si>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</si>
  <si>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</si>
  <si>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</si>
  <si>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Eiropas Kopienas iniciatīva INTERREG</t>
  </si>
  <si>
    <t>Citas Eiropas Kopienas iniciatīvas</t>
  </si>
  <si>
    <t>Pārejas programma (Transition Facility)</t>
  </si>
  <si>
    <t>Valsts kontrole</t>
  </si>
  <si>
    <t>3.mērķis „Eiropas teritoriālā sadarbība”</t>
  </si>
  <si>
    <t>Citi Eiropas Savienības politiku instrumenti</t>
  </si>
  <si>
    <t>Īpašu uzdevumu ministra elektroniskās pārvaldes lietās sekretariāts</t>
  </si>
  <si>
    <t>Ārvalstu finanšu palīdzības līdzfinansētie projekti</t>
  </si>
  <si>
    <t>Eiropas Ekonomikas zonas finanšu instrumenta un Norvēģijas valdības divpusējā finanšu instrumenta finansētie projekti</t>
  </si>
  <si>
    <t>Šveices finansiālā palīdzība (Swiss contribution)</t>
  </si>
  <si>
    <t xml:space="preserve"> Izglītības un zinātnes ministrija</t>
  </si>
  <si>
    <t>Citi ārvalstu finanšu palīdzības līdzfinansētie projekti</t>
  </si>
  <si>
    <t>Mērķdotācijas investīcijām pašvaldībām</t>
  </si>
  <si>
    <t>Pārējās valsts budžeta investīcijas</t>
  </si>
  <si>
    <t>Maksājumi par aizņēmumiem un kredītiem</t>
  </si>
  <si>
    <t>Maksājumi starptautiskajās institūcijās un programmās</t>
  </si>
  <si>
    <t>Saeima</t>
  </si>
  <si>
    <t>Korupcijas novēršanas un apkarošanas birojs</t>
  </si>
  <si>
    <t>Tiesībsarga birojs</t>
  </si>
  <si>
    <t>Centrālā vēlēšanu komisija</t>
  </si>
  <si>
    <t>Nomas ar izpirkumu ilgt. saistības pamatlīdzekļu iegādei</t>
  </si>
  <si>
    <t>Citas ilgtermiņa saistības</t>
  </si>
  <si>
    <t xml:space="preserve"> Valsts kontrole</t>
  </si>
  <si>
    <t>Speciālais budžets</t>
  </si>
  <si>
    <t>Ieņēmumi – kopā</t>
  </si>
  <si>
    <t>Valsts sociālās apdrošināšanas speciālā budžeta transferti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</si>
  <si>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</si>
  <si>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</si>
  <si>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</si>
  <si>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</si>
  <si>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Valsts budžeta uzturēšanas izdevumu transferti no valsts speciālā budžeta uz valsts speciālo budžetu</t>
  </si>
  <si>
    <t>K. Āboliņš</t>
  </si>
  <si>
    <t>Lansmane, 67094239</t>
  </si>
  <si>
    <t xml:space="preserve">Valsts budžeta aizdevumi un aizdevumu atmaksas </t>
  </si>
  <si>
    <t>(2009. gada janvāris - decembris)</t>
  </si>
  <si>
    <t>13. tabula</t>
  </si>
  <si>
    <t xml:space="preserve">           (latos)</t>
  </si>
  <si>
    <t>budžeta tips</t>
  </si>
  <si>
    <t>sektors</t>
  </si>
  <si>
    <t>aizdevuma mērķis</t>
  </si>
  <si>
    <t>F40 01 00 00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</si>
  <si>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</si>
  <si>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</si>
  <si>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</si>
  <si>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</si>
  <si>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</si>
  <si>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</si>
  <si>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 *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</si>
  <si>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</si>
  <si>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</si>
  <si>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</si>
  <si>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</si>
  <si>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</si>
  <si>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</si>
  <si>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</si>
  <si>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</si>
  <si>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</si>
  <si>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</si>
  <si>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</si>
  <si>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Budžeta un finanšu vadība</t>
  </si>
  <si>
    <t>S13 03 20</t>
  </si>
  <si>
    <t>Pašvaldību struktūru kontrolēti un finansēti komersanti</t>
  </si>
  <si>
    <t>S11 00 00</t>
  </si>
  <si>
    <t>Nefinanšu komersanti</t>
  </si>
  <si>
    <t>SIA "Ventspils ENERGO"</t>
  </si>
  <si>
    <t>F40 01 00 20</t>
  </si>
  <si>
    <t>P</t>
  </si>
  <si>
    <t>S13 01 10</t>
  </si>
  <si>
    <t>Studējošo un studiju kreditēšana</t>
  </si>
  <si>
    <t>Valsts struktūru kontrolēti un finansēti komersanti</t>
  </si>
  <si>
    <t>Finanšu iestādes</t>
  </si>
  <si>
    <t>Ciršs, 7094334</t>
  </si>
  <si>
    <t>Ciršs  67094334</t>
  </si>
  <si>
    <r>
      <t>*     Finanšu ministrs Likuma par budžetu un finanšu vadību 8.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panta pirmajā daļā noteikto mērķu realizācijai Likuma par budžetu un finanšu vadību 36. panta sestajā daļā noteiktajā kārtībā sniedzis aizdevumu, nepārsniedzot 10 procentus no likuma "Par val</t>
    </r>
  </si>
  <si>
    <t>Latvijas Republikas</t>
  </si>
  <si>
    <t>VALSTS KASE</t>
  </si>
  <si>
    <t>Smilšu ielā 1, Rīgā, LV-1919, tālrunis 7094222, fakss 7094220, e-pasts: kase@kase.gov.lv</t>
  </si>
  <si>
    <t>Atvasināto publisko personu pamatbudžeta ieņēmumi un izdevumi</t>
  </si>
  <si>
    <t>2010.gada  20.janvāris</t>
  </si>
  <si>
    <t>14.tabula</t>
  </si>
  <si>
    <t/>
  </si>
  <si>
    <t xml:space="preserve">I KOPĀ IEŅĒMUMI </t>
  </si>
  <si>
    <t>18.1.0.0.</t>
  </si>
  <si>
    <t xml:space="preserve">Valsts pamatbudžeta savstarpējie transferti </t>
  </si>
  <si>
    <t>18.1.3.0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</si>
  <si>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</si>
  <si>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</si>
  <si>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</si>
  <si>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</si>
  <si>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</si>
  <si>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</si>
  <si>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</si>
  <si>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</si>
  <si>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</si>
  <si>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</si>
  <si>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VIII   Izdevumi atbilstoši ekonomiskajām kategorijām</t>
  </si>
  <si>
    <t>Krājumi, materiāli, energoresursi, preces, biroja preces un inventārs, kurus neuzskaita kodā5000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</si>
  <si>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</si>
  <si>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</si>
  <si>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Pārvaldnieks                   </t>
  </si>
  <si>
    <t>Kļaviņa 7094247</t>
  </si>
  <si>
    <t>H</t>
  </si>
  <si>
    <t>Smilšu ielā 1, Rīgā, LV-1919, tālrunis 67094222, fakss 67094220, e-pasts: kase@kase.gov.lv</t>
  </si>
  <si>
    <t>Atvasinātās publiskās personas ziedojumu un dāvinājumu ieņēmumi un izdevumi</t>
  </si>
  <si>
    <t>15.tabula</t>
  </si>
  <si>
    <t xml:space="preserve">Pārvaldnieks                      </t>
  </si>
  <si>
    <t>Smilšu ielā 1, Rīgā, LV-1919, tālrunis (+371) 67094222, fakss (+371) 67094220, e-pasts: kase@kase.gov.lv, www.kase.gov.lv</t>
  </si>
  <si>
    <t>Oficiālais mēneša pārskats</t>
  </si>
  <si>
    <t>Konsolidētā kopbudžeta izpilde (ieskaitot ziedojumus un dāvinājumus)</t>
  </si>
  <si>
    <t>(2009.gada janvāris-decembris)</t>
  </si>
  <si>
    <t>Rīgā</t>
  </si>
  <si>
    <t>2010.gada 20.janvāris</t>
  </si>
  <si>
    <t>Nr.1.8-12.10.2/12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</si>
  <si>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</si>
  <si>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</si>
  <si>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</si>
  <si>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</si>
  <si>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</si>
  <si>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</si>
  <si>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</si>
  <si>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</si>
  <si>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</si>
  <si>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</si>
  <si>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</si>
  <si>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</si>
  <si>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</si>
  <si>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</si>
  <si>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</si>
  <si>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</si>
  <si>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</si>
  <si>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</si>
  <si>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</si>
  <si>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</si>
  <si>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</si>
  <si>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atvasinātajām publiskajām personām </t>
  </si>
  <si>
    <t xml:space="preserve">Pārvaldnieks             </t>
  </si>
  <si>
    <t>K.Āboliņš</t>
  </si>
  <si>
    <t>Lansmane 67094239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</si>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</sst>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#,#0&quot;.&quot;0"/>
    <numFmt numFmtId="172" formatCode="00&quot;.&quot;000"/>
    <numFmt numFmtId="173" formatCode="#,##0.0"/>
    <numFmt numFmtId="174" formatCode="0.0"/>
    <numFmt numFmtId="175" formatCode="0&quot;.&quot;00"/>
  </numFmts>
  <fonts count="5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BaltOptima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19" borderId="0" applyNumberFormat="0" applyBorder="0" applyAlignment="0" applyProtection="0"/>
    <xf numFmtId="0" fontId="29" fillId="33" borderId="1" applyNumberFormat="0" applyAlignment="0" applyProtection="0"/>
    <xf numFmtId="0" fontId="30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0" borderId="7" applyNumberFormat="0" applyFont="0" applyAlignment="0" applyProtection="0"/>
    <xf numFmtId="0" fontId="41" fillId="33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8" borderId="9" applyNumberFormat="0" applyProtection="0">
      <alignment horizontal="right" vertical="center"/>
    </xf>
    <xf numFmtId="4" fontId="44" fillId="0" borderId="0" applyNumberFormat="0" applyProtection="0">
      <alignment horizontal="right"/>
    </xf>
    <xf numFmtId="0" fontId="0" fillId="0" borderId="0">
      <alignment/>
      <protection/>
    </xf>
    <xf numFmtId="4" fontId="6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31" fillId="0" borderId="10" applyNumberFormat="0" applyFill="0" applyAlignment="0" applyProtection="0"/>
    <xf numFmtId="168" fontId="7" fillId="10" borderId="0" applyBorder="0" applyProtection="0">
      <alignment/>
    </xf>
    <xf numFmtId="0" fontId="43" fillId="0" borderId="0" applyNumberFormat="0" applyFill="0" applyBorder="0" applyAlignment="0" applyProtection="0"/>
  </cellStyleXfs>
  <cellXfs count="110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127" applyFont="1" applyAlignment="1">
      <alignment horizontal="center"/>
      <protection/>
    </xf>
    <xf numFmtId="0" fontId="0" fillId="0" borderId="0" xfId="127" applyFont="1">
      <alignment/>
      <protection/>
    </xf>
    <xf numFmtId="0" fontId="8" fillId="0" borderId="0" xfId="127" applyFont="1" applyAlignment="1">
      <alignment horizontal="centerContinuous"/>
      <protection/>
    </xf>
    <xf numFmtId="0" fontId="8" fillId="0" borderId="0" xfId="127" applyFont="1" applyAlignment="1">
      <alignment horizontal="right"/>
      <protection/>
    </xf>
    <xf numFmtId="0" fontId="8" fillId="0" borderId="0" xfId="127" applyFont="1">
      <alignment/>
      <protection/>
    </xf>
    <xf numFmtId="0" fontId="8" fillId="0" borderId="0" xfId="0" applyFont="1" applyAlignment="1">
      <alignment/>
    </xf>
    <xf numFmtId="0" fontId="8" fillId="0" borderId="0" xfId="1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 wrapText="1"/>
    </xf>
    <xf numFmtId="3" fontId="17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3" fontId="15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7" fillId="0" borderId="11" xfId="0" applyNumberFormat="1" applyFont="1" applyBorder="1" applyAlignment="1">
      <alignment horizontal="right"/>
    </xf>
    <xf numFmtId="170" fontId="15" fillId="0" borderId="11" xfId="0" applyNumberFormat="1" applyFont="1" applyBorder="1" applyAlignment="1">
      <alignment wrapText="1"/>
    </xf>
    <xf numFmtId="170" fontId="15" fillId="0" borderId="11" xfId="0" applyNumberFormat="1" applyFont="1" applyBorder="1" applyAlignment="1">
      <alignment/>
    </xf>
    <xf numFmtId="170" fontId="17" fillId="0" borderId="11" xfId="0" applyNumberFormat="1" applyFont="1" applyBorder="1" applyAlignment="1">
      <alignment horizontal="right" wrapText="1"/>
    </xf>
    <xf numFmtId="3" fontId="8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8" fontId="16" fillId="0" borderId="0" xfId="132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14" fillId="0" borderId="0" xfId="127" applyFont="1" applyAlignment="1">
      <alignment horizontal="left"/>
      <protection/>
    </xf>
    <xf numFmtId="0" fontId="8" fillId="0" borderId="0" xfId="127" applyFont="1" applyFill="1" applyAlignment="1">
      <alignment horizontal="left"/>
      <protection/>
    </xf>
    <xf numFmtId="0" fontId="18" fillId="0" borderId="0" xfId="0" applyFont="1" applyAlignment="1">
      <alignment/>
    </xf>
    <xf numFmtId="0" fontId="14" fillId="0" borderId="0" xfId="123" applyFont="1" applyBorder="1" applyAlignment="1">
      <alignment horizontal="left"/>
      <protection/>
    </xf>
    <xf numFmtId="0" fontId="14" fillId="0" borderId="0" xfId="123" applyFont="1" applyAlignment="1">
      <alignment horizontal="left"/>
      <protection/>
    </xf>
    <xf numFmtId="3" fontId="14" fillId="0" borderId="0" xfId="123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127" applyFont="1" applyBorder="1">
      <alignment/>
      <protection/>
    </xf>
    <xf numFmtId="0" fontId="0" fillId="0" borderId="0" xfId="127" applyFont="1" applyBorder="1">
      <alignment/>
      <protection/>
    </xf>
    <xf numFmtId="0" fontId="1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3" fontId="12" fillId="0" borderId="11" xfId="0" applyNumberFormat="1" applyFont="1" applyBorder="1" applyAlignment="1">
      <alignment wrapText="1"/>
    </xf>
    <xf numFmtId="3" fontId="12" fillId="0" borderId="11" xfId="0" applyNumberFormat="1" applyFont="1" applyBorder="1" applyAlignment="1">
      <alignment horizontal="right"/>
    </xf>
    <xf numFmtId="173" fontId="12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11" xfId="0" applyFont="1" applyBorder="1" applyAlignment="1">
      <alignment horizontal="left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right"/>
    </xf>
    <xf numFmtId="173" fontId="16" fillId="0" borderId="11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3" fontId="21" fillId="0" borderId="0" xfId="0" applyNumberFormat="1" applyFont="1" applyFill="1" applyAlignment="1">
      <alignment/>
    </xf>
    <xf numFmtId="173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wrapText="1"/>
    </xf>
    <xf numFmtId="174" fontId="16" fillId="0" borderId="0" xfId="13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9" fillId="0" borderId="0" xfId="127" applyFont="1" applyFill="1" applyAlignment="1">
      <alignment horizontal="left"/>
      <protection/>
    </xf>
    <xf numFmtId="0" fontId="8" fillId="0" borderId="0" xfId="127" applyFont="1" applyBorder="1" applyAlignment="1">
      <alignment horizontal="left"/>
      <protection/>
    </xf>
    <xf numFmtId="0" fontId="8" fillId="0" borderId="0" xfId="123" applyFont="1" applyBorder="1" applyAlignment="1">
      <alignment horizontal="left"/>
      <protection/>
    </xf>
    <xf numFmtId="0" fontId="8" fillId="0" borderId="0" xfId="123" applyFont="1" applyAlignment="1">
      <alignment horizontal="left"/>
      <protection/>
    </xf>
    <xf numFmtId="3" fontId="8" fillId="0" borderId="0" xfId="123" applyNumberFormat="1" applyFont="1" applyBorder="1" applyAlignment="1">
      <alignment horizontal="left"/>
      <protection/>
    </xf>
    <xf numFmtId="0" fontId="19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0" xfId="127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127" applyFont="1" applyFill="1" applyBorder="1" applyAlignment="1">
      <alignment horizontal="center"/>
      <protection/>
    </xf>
    <xf numFmtId="0" fontId="8" fillId="0" borderId="0" xfId="127" applyFont="1" applyFill="1" applyAlignment="1">
      <alignment horizontal="center"/>
      <protection/>
    </xf>
    <xf numFmtId="0" fontId="0" fillId="0" borderId="0" xfId="127" applyFont="1" applyFill="1" applyBorder="1">
      <alignment/>
      <protection/>
    </xf>
    <xf numFmtId="0" fontId="0" fillId="0" borderId="0" xfId="127" applyFont="1" applyFill="1">
      <alignment/>
      <protection/>
    </xf>
    <xf numFmtId="0" fontId="8" fillId="0" borderId="0" xfId="0" applyFont="1" applyFill="1" applyBorder="1" applyAlignment="1">
      <alignment/>
    </xf>
    <xf numFmtId="0" fontId="8" fillId="0" borderId="0" xfId="127" applyFont="1" applyFill="1" applyBorder="1" applyAlignment="1">
      <alignment horizontal="left"/>
      <protection/>
    </xf>
    <xf numFmtId="0" fontId="8" fillId="0" borderId="0" xfId="127" applyFont="1" applyFill="1" applyBorder="1" applyAlignment="1">
      <alignment horizontal="centerContinuous"/>
      <protection/>
    </xf>
    <xf numFmtId="0" fontId="8" fillId="0" borderId="0" xfId="127" applyFont="1" applyFill="1" applyAlignment="1">
      <alignment horizontal="right"/>
      <protection/>
    </xf>
    <xf numFmtId="0" fontId="8" fillId="0" borderId="0" xfId="127" applyFont="1" applyFill="1" applyAlignment="1">
      <alignment horizontal="centerContinuous"/>
      <protection/>
    </xf>
    <xf numFmtId="0" fontId="8" fillId="0" borderId="0" xfId="127" applyFont="1" applyFill="1">
      <alignment/>
      <protection/>
    </xf>
    <xf numFmtId="0" fontId="1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173" fontId="12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8" fillId="0" borderId="11" xfId="0" applyFont="1" applyFill="1" applyBorder="1" applyAlignment="1">
      <alignment wrapText="1"/>
    </xf>
    <xf numFmtId="173" fontId="12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17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3" fontId="23" fillId="0" borderId="11" xfId="81" applyNumberFormat="1" applyFont="1" applyFill="1" applyBorder="1" applyAlignment="1">
      <alignment/>
    </xf>
    <xf numFmtId="173" fontId="23" fillId="0" borderId="11" xfId="81" applyNumberFormat="1" applyFont="1" applyFill="1" applyBorder="1" applyAlignment="1">
      <alignment/>
    </xf>
    <xf numFmtId="173" fontId="12" fillId="0" borderId="11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3" fontId="2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1" fontId="1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3" fontId="8" fillId="0" borderId="0" xfId="123" applyNumberFormat="1" applyFont="1" applyFill="1" applyBorder="1" applyAlignment="1">
      <alignment horizontal="left"/>
      <protection/>
    </xf>
    <xf numFmtId="0" fontId="8" fillId="0" borderId="0" xfId="123" applyFont="1" applyFill="1" applyBorder="1" applyAlignment="1">
      <alignment horizontal="left"/>
      <protection/>
    </xf>
    <xf numFmtId="0" fontId="8" fillId="0" borderId="0" xfId="123" applyFont="1" applyFill="1" applyAlignment="1">
      <alignment horizontal="left"/>
      <protection/>
    </xf>
    <xf numFmtId="0" fontId="0" fillId="0" borderId="0" xfId="118" applyFill="1">
      <alignment/>
      <protection/>
    </xf>
    <xf numFmtId="0" fontId="8" fillId="0" borderId="0" xfId="118" applyFont="1" applyFill="1" applyAlignment="1">
      <alignment/>
      <protection/>
    </xf>
    <xf numFmtId="0" fontId="19" fillId="0" borderId="0" xfId="118" applyFont="1" applyFill="1" applyAlignment="1">
      <alignment horizontal="right"/>
      <protection/>
    </xf>
    <xf numFmtId="0" fontId="8" fillId="0" borderId="0" xfId="118" applyFont="1" applyFill="1">
      <alignment/>
      <protection/>
    </xf>
    <xf numFmtId="0" fontId="9" fillId="0" borderId="0" xfId="118" applyFont="1" applyFill="1" applyAlignment="1">
      <alignment horizontal="right"/>
      <protection/>
    </xf>
    <xf numFmtId="0" fontId="8" fillId="0" borderId="11" xfId="118" applyFont="1" applyFill="1" applyBorder="1" applyAlignment="1">
      <alignment horizontal="center" vertical="center" wrapText="1"/>
      <protection/>
    </xf>
    <xf numFmtId="0" fontId="19" fillId="0" borderId="11" xfId="118" applyFont="1" applyFill="1" applyBorder="1" applyAlignment="1">
      <alignment horizontal="center" vertical="center" wrapText="1"/>
      <protection/>
    </xf>
    <xf numFmtId="0" fontId="9" fillId="0" borderId="13" xfId="118" applyFont="1" applyFill="1" applyBorder="1" applyAlignment="1">
      <alignment horizontal="center" vertical="center"/>
      <protection/>
    </xf>
    <xf numFmtId="0" fontId="9" fillId="0" borderId="13" xfId="118" applyFont="1" applyFill="1" applyBorder="1" applyAlignment="1">
      <alignment horizontal="center"/>
      <protection/>
    </xf>
    <xf numFmtId="0" fontId="12" fillId="0" borderId="11" xfId="118" applyFont="1" applyFill="1" applyBorder="1" applyAlignment="1">
      <alignment horizontal="center" wrapText="1"/>
      <protection/>
    </xf>
    <xf numFmtId="0" fontId="12" fillId="0" borderId="11" xfId="118" applyFont="1" applyFill="1" applyBorder="1" applyAlignment="1">
      <alignment horizontal="left" wrapText="1"/>
      <protection/>
    </xf>
    <xf numFmtId="3" fontId="23" fillId="0" borderId="11" xfId="15" applyNumberFormat="1" applyFont="1" applyFill="1" applyBorder="1" applyAlignment="1">
      <alignment horizontal="right" wrapText="1"/>
      <protection/>
    </xf>
    <xf numFmtId="173" fontId="23" fillId="0" borderId="11" xfId="15" applyNumberFormat="1" applyFont="1" applyFill="1" applyBorder="1" applyAlignment="1">
      <alignment horizontal="right" wrapText="1"/>
      <protection/>
    </xf>
    <xf numFmtId="0" fontId="12" fillId="0" borderId="11" xfId="118" applyFont="1" applyFill="1" applyBorder="1" applyAlignment="1">
      <alignment horizontal="left"/>
      <protection/>
    </xf>
    <xf numFmtId="0" fontId="8" fillId="0" borderId="11" xfId="118" applyFont="1" applyFill="1" applyBorder="1" applyAlignment="1">
      <alignment horizontal="center"/>
      <protection/>
    </xf>
    <xf numFmtId="0" fontId="8" fillId="0" borderId="11" xfId="118" applyFont="1" applyFill="1" applyBorder="1" applyAlignment="1">
      <alignment horizontal="left"/>
      <protection/>
    </xf>
    <xf numFmtId="3" fontId="44" fillId="0" borderId="11" xfId="15" applyNumberFormat="1" applyFont="1" applyFill="1" applyBorder="1" applyAlignment="1">
      <alignment horizontal="right" wrapText="1"/>
      <protection/>
    </xf>
    <xf numFmtId="3" fontId="8" fillId="0" borderId="11" xfId="118" applyNumberFormat="1" applyFont="1" applyFill="1" applyBorder="1">
      <alignment/>
      <protection/>
    </xf>
    <xf numFmtId="173" fontId="44" fillId="0" borderId="11" xfId="15" applyNumberFormat="1" applyFont="1" applyFill="1" applyBorder="1" applyAlignment="1">
      <alignment horizontal="right" wrapText="1"/>
      <protection/>
    </xf>
    <xf numFmtId="3" fontId="8" fillId="0" borderId="11" xfId="118" applyNumberFormat="1" applyFont="1" applyFill="1" applyBorder="1" applyAlignment="1">
      <alignment/>
      <protection/>
    </xf>
    <xf numFmtId="0" fontId="8" fillId="0" borderId="11" xfId="118" applyFont="1" applyFill="1" applyBorder="1" applyAlignment="1">
      <alignment horizontal="left" wrapText="1"/>
      <protection/>
    </xf>
    <xf numFmtId="3" fontId="12" fillId="0" borderId="11" xfId="118" applyNumberFormat="1" applyFont="1" applyFill="1" applyBorder="1" applyAlignment="1">
      <alignment/>
      <protection/>
    </xf>
    <xf numFmtId="3" fontId="8" fillId="0" borderId="11" xfId="118" applyNumberFormat="1" applyFont="1" applyFill="1" applyBorder="1" applyAlignment="1">
      <alignment horizontal="right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3" fontId="8" fillId="0" borderId="11" xfId="15" applyNumberFormat="1" applyFont="1" applyFill="1" applyBorder="1" applyAlignment="1">
      <alignment horizontal="right" wrapText="1"/>
      <protection/>
    </xf>
    <xf numFmtId="14" fontId="8" fillId="0" borderId="11" xfId="118" applyNumberFormat="1" applyFont="1" applyFill="1" applyBorder="1" applyAlignment="1">
      <alignment horizontal="center"/>
      <protection/>
    </xf>
    <xf numFmtId="3" fontId="44" fillId="0" borderId="11" xfId="15" applyNumberFormat="1" applyFont="1" applyFill="1" applyBorder="1" applyAlignment="1">
      <alignment horizontal="right" wrapText="1"/>
      <protection/>
    </xf>
    <xf numFmtId="173" fontId="44" fillId="0" borderId="11" xfId="15" applyNumberFormat="1" applyFont="1" applyFill="1" applyBorder="1" applyAlignment="1">
      <alignment horizontal="right" wrapText="1"/>
      <protection/>
    </xf>
    <xf numFmtId="3" fontId="8" fillId="0" borderId="11" xfId="118" applyNumberFormat="1" applyFont="1" applyFill="1" applyBorder="1" applyAlignment="1">
      <alignment wrapText="1"/>
      <protection/>
    </xf>
    <xf numFmtId="0" fontId="8" fillId="0" borderId="0" xfId="119" applyFont="1" applyFill="1" applyAlignment="1">
      <alignment horizontal="center"/>
      <protection/>
    </xf>
    <xf numFmtId="3" fontId="12" fillId="0" borderId="11" xfId="118" applyNumberFormat="1" applyFont="1" applyFill="1" applyBorder="1" applyAlignment="1">
      <alignment/>
      <protection/>
    </xf>
    <xf numFmtId="173" fontId="23" fillId="0" borderId="11" xfId="15" applyNumberFormat="1" applyFont="1" applyFill="1" applyBorder="1" applyAlignment="1">
      <alignment horizontal="right" wrapText="1"/>
      <protection/>
    </xf>
    <xf numFmtId="173" fontId="8" fillId="0" borderId="0" xfId="118" applyNumberFormat="1" applyFont="1" applyFill="1">
      <alignment/>
      <protection/>
    </xf>
    <xf numFmtId="0" fontId="16" fillId="0" borderId="0" xfId="118" applyFont="1" applyFill="1">
      <alignment/>
      <protection/>
    </xf>
    <xf numFmtId="0" fontId="8" fillId="0" borderId="14" xfId="118" applyFont="1" applyFill="1" applyBorder="1" applyAlignment="1">
      <alignment horizontal="center"/>
      <protection/>
    </xf>
    <xf numFmtId="0" fontId="45" fillId="0" borderId="11" xfId="118" applyFont="1" applyFill="1" applyBorder="1" applyAlignment="1">
      <alignment horizontal="left" wrapText="1"/>
      <protection/>
    </xf>
    <xf numFmtId="3" fontId="16" fillId="0" borderId="15" xfId="118" applyNumberFormat="1" applyFont="1" applyFill="1" applyBorder="1" applyAlignment="1">
      <alignment/>
      <protection/>
    </xf>
    <xf numFmtId="3" fontId="16" fillId="0" borderId="11" xfId="118" applyNumberFormat="1" applyFont="1" applyFill="1" applyBorder="1">
      <alignment/>
      <protection/>
    </xf>
    <xf numFmtId="173" fontId="16" fillId="0" borderId="15" xfId="118" applyNumberFormat="1" applyFont="1" applyFill="1" applyBorder="1" applyAlignment="1">
      <alignment/>
      <protection/>
    </xf>
    <xf numFmtId="0" fontId="16" fillId="0" borderId="11" xfId="118" applyFont="1" applyFill="1" applyBorder="1" applyAlignment="1">
      <alignment horizontal="left" wrapText="1"/>
      <protection/>
    </xf>
    <xf numFmtId="3" fontId="45" fillId="0" borderId="15" xfId="118" applyNumberFormat="1" applyFont="1" applyFill="1" applyBorder="1" applyAlignment="1">
      <alignment/>
      <protection/>
    </xf>
    <xf numFmtId="173" fontId="45" fillId="0" borderId="15" xfId="118" applyNumberFormat="1" applyFont="1" applyFill="1" applyBorder="1" applyAlignment="1">
      <alignment/>
      <protection/>
    </xf>
    <xf numFmtId="173" fontId="46" fillId="0" borderId="11" xfId="120" applyNumberFormat="1" applyFont="1" applyFill="1" applyBorder="1" applyAlignment="1">
      <alignment horizontal="right" wrapText="1"/>
      <protection/>
    </xf>
    <xf numFmtId="3" fontId="16" fillId="0" borderId="11" xfId="118" applyNumberFormat="1" applyFont="1" applyFill="1" applyBorder="1" applyAlignment="1">
      <alignment/>
      <protection/>
    </xf>
    <xf numFmtId="3" fontId="46" fillId="0" borderId="11" xfId="120" applyNumberFormat="1" applyFont="1" applyFill="1" applyBorder="1" applyAlignment="1">
      <alignment horizontal="right" wrapText="1"/>
      <protection/>
    </xf>
    <xf numFmtId="0" fontId="8" fillId="0" borderId="0" xfId="118" applyFont="1" applyFill="1" applyBorder="1" applyAlignment="1">
      <alignment horizontal="center"/>
      <protection/>
    </xf>
    <xf numFmtId="0" fontId="16" fillId="0" borderId="0" xfId="118" applyFont="1" applyFill="1" applyBorder="1" applyAlignment="1">
      <alignment horizontal="left" wrapText="1"/>
      <protection/>
    </xf>
    <xf numFmtId="3" fontId="46" fillId="0" borderId="0" xfId="120" applyNumberFormat="1" applyFont="1" applyFill="1" applyBorder="1" applyAlignment="1">
      <alignment horizontal="right" wrapText="1"/>
      <protection/>
    </xf>
    <xf numFmtId="3" fontId="16" fillId="0" borderId="0" xfId="118" applyNumberFormat="1" applyFont="1" applyFill="1" applyBorder="1">
      <alignment/>
      <protection/>
    </xf>
    <xf numFmtId="173" fontId="46" fillId="0" borderId="0" xfId="120" applyNumberFormat="1" applyFont="1" applyFill="1" applyBorder="1" applyAlignment="1">
      <alignment horizontal="right" wrapText="1"/>
      <protection/>
    </xf>
    <xf numFmtId="3" fontId="16" fillId="0" borderId="0" xfId="118" applyNumberFormat="1" applyFont="1" applyFill="1" applyBorder="1" applyAlignment="1">
      <alignment/>
      <protection/>
    </xf>
    <xf numFmtId="0" fontId="8" fillId="0" borderId="0" xfId="118" applyFont="1" applyFill="1" applyBorder="1" applyAlignment="1">
      <alignment horizontal="right"/>
      <protection/>
    </xf>
    <xf numFmtId="0" fontId="8" fillId="0" borderId="0" xfId="118" applyFont="1" applyFill="1" applyBorder="1" applyAlignment="1">
      <alignment horizontal="left" wrapText="1"/>
      <protection/>
    </xf>
    <xf numFmtId="3" fontId="44" fillId="0" borderId="0" xfId="120" applyNumberFormat="1" applyFont="1" applyFill="1" applyBorder="1" applyAlignment="1">
      <alignment horizontal="right" wrapText="1"/>
      <protection/>
    </xf>
    <xf numFmtId="3" fontId="8" fillId="0" borderId="0" xfId="118" applyNumberFormat="1" applyFont="1" applyFill="1" applyBorder="1">
      <alignment/>
      <protection/>
    </xf>
    <xf numFmtId="173" fontId="44" fillId="0" borderId="0" xfId="120" applyNumberFormat="1" applyFont="1" applyFill="1" applyBorder="1" applyAlignment="1">
      <alignment horizontal="right" wrapText="1"/>
      <protection/>
    </xf>
    <xf numFmtId="3" fontId="8" fillId="0" borderId="0" xfId="118" applyNumberFormat="1" applyFont="1" applyFill="1" applyBorder="1" applyAlignment="1">
      <alignment/>
      <protection/>
    </xf>
    <xf numFmtId="0" fontId="0" fillId="0" borderId="0" xfId="118" applyFont="1" applyFill="1">
      <alignment/>
      <protection/>
    </xf>
    <xf numFmtId="0" fontId="10" fillId="0" borderId="0" xfId="118" applyFont="1" applyFill="1" applyAlignment="1">
      <alignment horizontal="left"/>
      <protection/>
    </xf>
    <xf numFmtId="0" fontId="10" fillId="0" borderId="0" xfId="118" applyFont="1" applyFill="1">
      <alignment/>
      <protection/>
    </xf>
    <xf numFmtId="3" fontId="10" fillId="0" borderId="0" xfId="118" applyNumberFormat="1" applyFont="1" applyFill="1" applyAlignment="1">
      <alignment horizontal="right"/>
      <protection/>
    </xf>
    <xf numFmtId="3" fontId="10" fillId="0" borderId="0" xfId="118" applyNumberFormat="1" applyFont="1" applyFill="1" applyBorder="1" applyAlignment="1">
      <alignment horizontal="right" wrapText="1"/>
      <protection/>
    </xf>
    <xf numFmtId="0" fontId="4" fillId="0" borderId="0" xfId="118" applyFont="1" applyFill="1">
      <alignment/>
      <protection/>
    </xf>
    <xf numFmtId="0" fontId="8" fillId="0" borderId="0" xfId="118" applyFont="1" applyFill="1" applyAlignment="1">
      <alignment horizontal="left"/>
      <protection/>
    </xf>
    <xf numFmtId="0" fontId="8" fillId="0" borderId="0" xfId="118" applyFont="1" applyFill="1" applyAlignment="1">
      <alignment horizontal="center"/>
      <protection/>
    </xf>
    <xf numFmtId="3" fontId="8" fillId="0" borderId="0" xfId="118" applyNumberFormat="1" applyFont="1" applyFill="1" applyAlignment="1">
      <alignment horizontal="right"/>
      <protection/>
    </xf>
    <xf numFmtId="0" fontId="0" fillId="0" borderId="0" xfId="118" applyFont="1" applyFill="1">
      <alignment/>
      <protection/>
    </xf>
    <xf numFmtId="0" fontId="8" fillId="0" borderId="0" xfId="118" applyFont="1" applyFill="1" applyAlignment="1">
      <alignment horizontal="right"/>
      <protection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wrapText="1" indent="1"/>
    </xf>
    <xf numFmtId="174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2"/>
    </xf>
    <xf numFmtId="3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 indent="1"/>
    </xf>
    <xf numFmtId="0" fontId="16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left" wrapText="1" indent="2"/>
    </xf>
    <xf numFmtId="3" fontId="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127" applyFont="1" applyFill="1" applyAlignment="1">
      <alignment horizontal="center"/>
      <protection/>
    </xf>
    <xf numFmtId="0" fontId="8" fillId="0" borderId="0" xfId="127" applyFont="1" applyFill="1">
      <alignment/>
      <protection/>
    </xf>
    <xf numFmtId="0" fontId="8" fillId="0" borderId="0" xfId="0" applyFont="1" applyFill="1" applyAlignment="1">
      <alignment horizontal="left"/>
    </xf>
    <xf numFmtId="0" fontId="8" fillId="0" borderId="0" xfId="127" applyFont="1" applyFill="1" applyAlignment="1">
      <alignment horizontal="centerContinuous"/>
      <protection/>
    </xf>
    <xf numFmtId="0" fontId="8" fillId="0" borderId="0" xfId="127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right"/>
    </xf>
    <xf numFmtId="3" fontId="11" fillId="0" borderId="0" xfId="119" applyNumberFormat="1" applyFont="1" applyFill="1" applyBorder="1" applyAlignment="1">
      <alignment horizontal="center"/>
      <protection/>
    </xf>
    <xf numFmtId="174" fontId="12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indent="2"/>
    </xf>
    <xf numFmtId="0" fontId="12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 horizontal="center"/>
    </xf>
    <xf numFmtId="3" fontId="8" fillId="0" borderId="11" xfId="132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0" fontId="8" fillId="0" borderId="11" xfId="132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127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127" applyNumberFormat="1" applyFont="1" applyFill="1" applyBorder="1" applyAlignment="1">
      <alignment horizontal="right"/>
      <protection/>
    </xf>
    <xf numFmtId="0" fontId="8" fillId="0" borderId="0" xfId="123" applyFont="1" applyFill="1" applyBorder="1" applyAlignment="1">
      <alignment horizontal="left"/>
      <protection/>
    </xf>
    <xf numFmtId="0" fontId="8" fillId="0" borderId="0" xfId="123" applyFont="1" applyFill="1" applyAlignment="1">
      <alignment horizontal="left"/>
      <protection/>
    </xf>
    <xf numFmtId="3" fontId="8" fillId="0" borderId="0" xfId="123" applyNumberFormat="1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4"/>
    </xf>
    <xf numFmtId="0" fontId="1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 indent="5"/>
    </xf>
    <xf numFmtId="0" fontId="12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131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3" fontId="8" fillId="0" borderId="11" xfId="167" applyNumberFormat="1" applyFont="1" applyFill="1" applyBorder="1">
      <alignment horizontal="right"/>
    </xf>
    <xf numFmtId="0" fontId="8" fillId="0" borderId="11" xfId="0" applyFont="1" applyFill="1" applyBorder="1" applyAlignment="1">
      <alignment horizontal="left" wrapText="1" indent="6"/>
    </xf>
    <xf numFmtId="0" fontId="8" fillId="0" borderId="11" xfId="15" applyFont="1" applyFill="1" applyBorder="1" applyAlignment="1">
      <alignment horizontal="left" vertical="top" wrapText="1" indent="3"/>
      <protection/>
    </xf>
    <xf numFmtId="0" fontId="8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 indent="2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indent="3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45" fillId="0" borderId="11" xfId="0" applyFont="1" applyFill="1" applyBorder="1" applyAlignment="1">
      <alignment horizontal="left"/>
    </xf>
    <xf numFmtId="174" fontId="45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wrapText="1"/>
    </xf>
    <xf numFmtId="0" fontId="16" fillId="0" borderId="11" xfId="15" applyFont="1" applyFill="1" applyBorder="1" applyAlignment="1">
      <alignment horizontal="left" vertical="top" wrapText="1" indent="1"/>
      <protection/>
    </xf>
    <xf numFmtId="3" fontId="16" fillId="0" borderId="11" xfId="15" applyNumberFormat="1" applyFont="1" applyFill="1" applyBorder="1" applyAlignment="1">
      <alignment horizontal="right"/>
      <protection/>
    </xf>
    <xf numFmtId="0" fontId="16" fillId="0" borderId="11" xfId="0" applyFont="1" applyFill="1" applyBorder="1" applyAlignment="1">
      <alignment horizontal="left" wrapText="1" indent="1"/>
    </xf>
    <xf numFmtId="3" fontId="16" fillId="0" borderId="11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8" fillId="0" borderId="0" xfId="127" applyNumberFormat="1" applyFont="1" applyFill="1" applyAlignment="1">
      <alignment horizontal="center"/>
      <protection/>
    </xf>
    <xf numFmtId="3" fontId="0" fillId="0" borderId="0" xfId="127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127" applyNumberFormat="1" applyFont="1" applyFill="1" applyAlignment="1">
      <alignment horizontal="centerContinuous"/>
      <protection/>
    </xf>
    <xf numFmtId="3" fontId="8" fillId="0" borderId="0" xfId="127" applyNumberFormat="1" applyFont="1" applyFill="1" applyAlignment="1">
      <alignment horizontal="left"/>
      <protection/>
    </xf>
    <xf numFmtId="3" fontId="8" fillId="0" borderId="0" xfId="127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8" fillId="0" borderId="0" xfId="127" applyNumberFormat="1" applyFont="1" applyFill="1" applyAlignment="1">
      <alignment/>
      <protection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/>
    </xf>
    <xf numFmtId="3" fontId="50" fillId="0" borderId="0" xfId="0" applyNumberFormat="1" applyFont="1" applyFill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 wrapText="1"/>
    </xf>
    <xf numFmtId="3" fontId="12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0" fontId="8" fillId="0" borderId="0" xfId="119" applyFont="1" applyFill="1" applyBorder="1" applyAlignment="1">
      <alignment horizontal="center"/>
      <protection/>
    </xf>
    <xf numFmtId="3" fontId="8" fillId="0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left"/>
    </xf>
    <xf numFmtId="17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2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wrapText="1"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left"/>
    </xf>
    <xf numFmtId="1" fontId="45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6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6" fillId="0" borderId="11" xfId="0" applyNumberFormat="1" applyFont="1" applyFill="1" applyBorder="1" applyAlignment="1">
      <alignment horizontal="right"/>
    </xf>
    <xf numFmtId="3" fontId="12" fillId="0" borderId="11" xfId="131" applyNumberFormat="1" applyFont="1" applyFill="1" applyBorder="1" applyAlignment="1">
      <alignment horizontal="center" vertical="top" wrapText="1"/>
      <protection/>
    </xf>
    <xf numFmtId="3" fontId="12" fillId="0" borderId="11" xfId="15" applyNumberFormat="1" applyFont="1" applyFill="1" applyBorder="1" applyAlignment="1">
      <alignment vertical="top" wrapText="1"/>
      <protection/>
    </xf>
    <xf numFmtId="1" fontId="12" fillId="0" borderId="11" xfId="0" applyNumberFormat="1" applyFont="1" applyFill="1" applyBorder="1" applyAlignment="1">
      <alignment horizontal="right"/>
    </xf>
    <xf numFmtId="3" fontId="12" fillId="0" borderId="11" xfId="131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125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2" fillId="0" borderId="11" xfId="0" applyNumberFormat="1" applyFont="1" applyFill="1" applyBorder="1" applyAlignment="1">
      <alignment horizontal="center"/>
    </xf>
    <xf numFmtId="3" fontId="12" fillId="0" borderId="11" xfId="125" applyNumberFormat="1" applyFont="1" applyFill="1" applyBorder="1" applyAlignment="1">
      <alignment horizontal="left" vertical="top" wrapText="1"/>
      <protection/>
    </xf>
    <xf numFmtId="1" fontId="16" fillId="0" borderId="11" xfId="0" applyNumberFormat="1" applyFont="1" applyFill="1" applyBorder="1" applyAlignment="1">
      <alignment horizontal="right"/>
    </xf>
    <xf numFmtId="3" fontId="16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131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49" fontId="12" fillId="0" borderId="11" xfId="0" applyNumberFormat="1" applyFont="1" applyFill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2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12" fillId="0" borderId="11" xfId="0" applyNumberFormat="1" applyFont="1" applyFill="1" applyBorder="1" applyAlignment="1">
      <alignment horizontal="left" vertical="top"/>
    </xf>
    <xf numFmtId="3" fontId="12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173" fontId="16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2" fillId="0" borderId="11" xfId="131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left"/>
    </xf>
    <xf numFmtId="0" fontId="9" fillId="0" borderId="0" xfId="119" applyNumberFormat="1" applyFont="1" applyBorder="1" applyAlignment="1">
      <alignment horizontal="center" vertical="center" wrapText="1"/>
      <protection/>
    </xf>
    <xf numFmtId="3" fontId="19" fillId="0" borderId="0" xfId="127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51" fillId="0" borderId="0" xfId="15" applyNumberFormat="1" applyFont="1" applyFill="1">
      <alignment/>
      <protection/>
    </xf>
    <xf numFmtId="0" fontId="0" fillId="0" borderId="0" xfId="0" applyBorder="1" applyAlignment="1">
      <alignment/>
    </xf>
    <xf numFmtId="0" fontId="1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3" fontId="19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3" fontId="12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3" fontId="8" fillId="0" borderId="11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right"/>
    </xf>
    <xf numFmtId="49" fontId="12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3" fontId="24" fillId="0" borderId="11" xfId="0" applyNumberFormat="1" applyFont="1" applyFill="1" applyBorder="1" applyAlignment="1">
      <alignment/>
    </xf>
    <xf numFmtId="173" fontId="24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52" fillId="0" borderId="0" xfId="0" applyFont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 horizontal="left" indent="1"/>
    </xf>
    <xf numFmtId="3" fontId="19" fillId="0" borderId="11" xfId="0" applyNumberFormat="1" applyFont="1" applyFill="1" applyBorder="1" applyAlignment="1">
      <alignment/>
    </xf>
    <xf numFmtId="17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17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52" fillId="0" borderId="0" xfId="0" applyNumberFormat="1" applyFont="1" applyFill="1" applyAlignment="1">
      <alignment/>
    </xf>
    <xf numFmtId="0" fontId="16" fillId="0" borderId="11" xfId="0" applyFont="1" applyBorder="1" applyAlignment="1">
      <alignment horizontal="right" wrapText="1"/>
    </xf>
    <xf numFmtId="3" fontId="13" fillId="0" borderId="11" xfId="0" applyNumberFormat="1" applyFont="1" applyFill="1" applyBorder="1" applyAlignment="1">
      <alignment/>
    </xf>
    <xf numFmtId="173" fontId="13" fillId="0" borderId="11" xfId="0" applyNumberFormat="1" applyFont="1" applyBorder="1" applyAlignment="1">
      <alignment/>
    </xf>
    <xf numFmtId="3" fontId="52" fillId="0" borderId="0" xfId="0" applyNumberFormat="1" applyFont="1" applyAlignment="1">
      <alignment/>
    </xf>
    <xf numFmtId="3" fontId="2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173" fontId="24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 horizontal="right"/>
    </xf>
    <xf numFmtId="0" fontId="54" fillId="0" borderId="0" xfId="0" applyFont="1" applyBorder="1" applyAlignment="1">
      <alignment/>
    </xf>
    <xf numFmtId="0" fontId="8" fillId="0" borderId="1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left" vertical="center" indent="1"/>
    </xf>
    <xf numFmtId="173" fontId="19" fillId="0" borderId="11" xfId="0" applyNumberFormat="1" applyFont="1" applyBorder="1" applyAlignment="1">
      <alignment/>
    </xf>
    <xf numFmtId="0" fontId="52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3" fontId="19" fillId="0" borderId="16" xfId="0" applyNumberFormat="1" applyFont="1" applyFill="1" applyBorder="1" applyAlignment="1">
      <alignment/>
    </xf>
    <xf numFmtId="175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5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175" fontId="8" fillId="0" borderId="0" xfId="0" applyNumberFormat="1" applyFont="1" applyAlignment="1">
      <alignment horizontal="center"/>
    </xf>
    <xf numFmtId="175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19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/>
    </xf>
    <xf numFmtId="175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8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49" fontId="12" fillId="0" borderId="11" xfId="119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3" fontId="12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16" fillId="0" borderId="11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left" vertical="center" wrapText="1" indent="2"/>
    </xf>
    <xf numFmtId="3" fontId="16" fillId="0" borderId="11" xfId="0" applyNumberFormat="1" applyFont="1" applyFill="1" applyBorder="1" applyAlignment="1">
      <alignment horizontal="right" vertical="center"/>
    </xf>
    <xf numFmtId="173" fontId="16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right" vertical="center" wrapText="1"/>
    </xf>
    <xf numFmtId="173" fontId="8" fillId="0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45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left" vertical="center" wrapText="1" indent="1"/>
    </xf>
    <xf numFmtId="49" fontId="12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173" fontId="12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49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14" fontId="12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3" fontId="12" fillId="0" borderId="13" xfId="0" applyNumberFormat="1" applyFont="1" applyFill="1" applyBorder="1" applyAlignment="1">
      <alignment horizontal="right" vertical="center"/>
    </xf>
    <xf numFmtId="173" fontId="12" fillId="0" borderId="13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5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175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8" fillId="0" borderId="0" xfId="119" applyFont="1" applyFill="1" applyAlignment="1">
      <alignment horizontal="center"/>
      <protection/>
    </xf>
    <xf numFmtId="0" fontId="0" fillId="0" borderId="0" xfId="119">
      <alignment/>
      <protection/>
    </xf>
    <xf numFmtId="0" fontId="8" fillId="0" borderId="17" xfId="119" applyFont="1" applyFill="1" applyBorder="1" applyAlignment="1">
      <alignment horizontal="center"/>
      <protection/>
    </xf>
    <xf numFmtId="0" fontId="8" fillId="0" borderId="0" xfId="119" applyFont="1" applyFill="1" applyAlignment="1">
      <alignment/>
      <protection/>
    </xf>
    <xf numFmtId="0" fontId="0" fillId="0" borderId="0" xfId="119" applyFont="1" applyFill="1">
      <alignment/>
      <protection/>
    </xf>
    <xf numFmtId="3" fontId="0" fillId="0" borderId="0" xfId="119" applyNumberFormat="1" applyFont="1" applyFill="1" applyBorder="1" applyAlignment="1">
      <alignment horizontal="right"/>
      <protection/>
    </xf>
    <xf numFmtId="3" fontId="0" fillId="0" borderId="0" xfId="119" applyNumberFormat="1" applyFont="1" applyFill="1" applyAlignment="1">
      <alignment horizontal="right"/>
      <protection/>
    </xf>
    <xf numFmtId="4" fontId="0" fillId="0" borderId="0" xfId="119" applyNumberFormat="1" applyFont="1" applyFill="1" applyAlignment="1">
      <alignment horizontal="right"/>
      <protection/>
    </xf>
    <xf numFmtId="0" fontId="8" fillId="0" borderId="0" xfId="119" applyFont="1" applyFill="1" applyAlignment="1">
      <alignment horizontal="right"/>
      <protection/>
    </xf>
    <xf numFmtId="49" fontId="10" fillId="0" borderId="0" xfId="119" applyNumberFormat="1" applyFont="1" applyFill="1" applyAlignment="1">
      <alignment horizontal="center"/>
      <protection/>
    </xf>
    <xf numFmtId="0" fontId="10" fillId="0" borderId="0" xfId="119" applyFont="1" applyFill="1">
      <alignment/>
      <protection/>
    </xf>
    <xf numFmtId="0" fontId="10" fillId="0" borderId="0" xfId="119" applyFont="1" applyFill="1" applyBorder="1">
      <alignment/>
      <protection/>
    </xf>
    <xf numFmtId="0" fontId="8" fillId="0" borderId="0" xfId="119" applyFont="1" applyFill="1" applyAlignment="1">
      <alignment horizontal="right"/>
      <protection/>
    </xf>
    <xf numFmtId="0" fontId="8" fillId="0" borderId="11" xfId="119" applyFont="1" applyFill="1" applyBorder="1" applyAlignment="1">
      <alignment horizontal="center" vertical="center" wrapText="1"/>
      <protection/>
    </xf>
    <xf numFmtId="49" fontId="8" fillId="0" borderId="11" xfId="119" applyNumberFormat="1" applyFont="1" applyFill="1" applyBorder="1" applyAlignment="1">
      <alignment horizontal="center" vertical="center" wrapText="1"/>
      <protection/>
    </xf>
    <xf numFmtId="0" fontId="8" fillId="0" borderId="11" xfId="119" applyNumberFormat="1" applyFont="1" applyFill="1" applyBorder="1" applyAlignment="1">
      <alignment horizontal="center" vertical="center" wrapText="1"/>
      <protection/>
    </xf>
    <xf numFmtId="0" fontId="8" fillId="0" borderId="11" xfId="119" applyNumberFormat="1" applyFont="1" applyFill="1" applyBorder="1" applyAlignment="1">
      <alignment horizontal="center" vertical="center"/>
      <protection/>
    </xf>
    <xf numFmtId="49" fontId="8" fillId="0" borderId="11" xfId="119" applyNumberFormat="1" applyFont="1" applyFill="1" applyBorder="1" applyAlignment="1">
      <alignment horizontal="center" vertical="center"/>
      <protection/>
    </xf>
    <xf numFmtId="49" fontId="12" fillId="0" borderId="11" xfId="119" applyNumberFormat="1" applyFont="1" applyFill="1" applyBorder="1" applyAlignment="1">
      <alignment horizontal="left" vertical="center" wrapText="1"/>
      <protection/>
    </xf>
    <xf numFmtId="3" fontId="12" fillId="0" borderId="11" xfId="119" applyNumberFormat="1" applyFont="1" applyFill="1" applyBorder="1" applyAlignment="1">
      <alignment horizontal="right" vertical="center"/>
      <protection/>
    </xf>
    <xf numFmtId="173" fontId="12" fillId="0" borderId="11" xfId="119" applyNumberFormat="1" applyFont="1" applyFill="1" applyBorder="1" applyAlignment="1">
      <alignment horizontal="right" vertical="center"/>
      <protection/>
    </xf>
    <xf numFmtId="49" fontId="8" fillId="0" borderId="11" xfId="119" applyNumberFormat="1" applyFont="1" applyFill="1" applyBorder="1" applyAlignment="1">
      <alignment horizontal="left" vertical="center" wrapText="1"/>
      <protection/>
    </xf>
    <xf numFmtId="3" fontId="8" fillId="0" borderId="11" xfId="119" applyNumberFormat="1" applyFont="1" applyFill="1" applyBorder="1" applyAlignment="1">
      <alignment horizontal="right" vertical="center"/>
      <protection/>
    </xf>
    <xf numFmtId="173" fontId="8" fillId="0" borderId="11" xfId="119" applyNumberFormat="1" applyFont="1" applyFill="1" applyBorder="1" applyAlignment="1">
      <alignment horizontal="right" vertical="center"/>
      <protection/>
    </xf>
    <xf numFmtId="3" fontId="8" fillId="0" borderId="11" xfId="119" applyNumberFormat="1" applyFont="1" applyFill="1" applyBorder="1" applyAlignment="1">
      <alignment horizontal="right" vertical="center"/>
      <protection/>
    </xf>
    <xf numFmtId="0" fontId="0" fillId="0" borderId="0" xfId="119" applyBorder="1">
      <alignment/>
      <protection/>
    </xf>
    <xf numFmtId="49" fontId="8" fillId="0" borderId="11" xfId="119" applyNumberFormat="1" applyFont="1" applyFill="1" applyBorder="1" applyAlignment="1">
      <alignment horizontal="right" vertical="center"/>
      <protection/>
    </xf>
    <xf numFmtId="49" fontId="8" fillId="0" borderId="11" xfId="119" applyNumberFormat="1" applyFont="1" applyFill="1" applyBorder="1" applyAlignment="1">
      <alignment vertical="center" wrapText="1"/>
      <protection/>
    </xf>
    <xf numFmtId="49" fontId="12" fillId="0" borderId="11" xfId="119" applyNumberFormat="1" applyFont="1" applyFill="1" applyBorder="1" applyAlignment="1">
      <alignment horizontal="left" vertical="center"/>
      <protection/>
    </xf>
    <xf numFmtId="0" fontId="12" fillId="0" borderId="11" xfId="119" applyNumberFormat="1" applyFont="1" applyFill="1" applyBorder="1" applyAlignment="1">
      <alignment horizontal="left" vertical="center" wrapText="1"/>
      <protection/>
    </xf>
    <xf numFmtId="49" fontId="8" fillId="0" borderId="11" xfId="119" applyNumberFormat="1" applyFont="1" applyFill="1" applyBorder="1" applyAlignment="1">
      <alignment horizontal="left" vertical="center" wrapText="1" indent="2"/>
      <protection/>
    </xf>
    <xf numFmtId="3" fontId="8" fillId="5" borderId="11" xfId="119" applyNumberFormat="1" applyFont="1" applyFill="1" applyBorder="1" applyAlignment="1">
      <alignment horizontal="right" vertical="center"/>
      <protection/>
    </xf>
    <xf numFmtId="3" fontId="12" fillId="5" borderId="11" xfId="119" applyNumberFormat="1" applyFont="1" applyFill="1" applyBorder="1" applyAlignment="1">
      <alignment horizontal="right" vertical="center"/>
      <protection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8" fillId="5" borderId="11" xfId="119" applyNumberFormat="1" applyFont="1" applyFill="1" applyBorder="1" applyAlignment="1">
      <alignment horizontal="right" vertical="center"/>
      <protection/>
    </xf>
    <xf numFmtId="49" fontId="8" fillId="0" borderId="11" xfId="119" applyNumberFormat="1" applyFont="1" applyFill="1" applyBorder="1" applyAlignment="1">
      <alignment horizontal="left" vertical="center" wrapText="1"/>
      <protection/>
    </xf>
    <xf numFmtId="0" fontId="12" fillId="0" borderId="11" xfId="119" applyFont="1" applyFill="1" applyBorder="1">
      <alignment/>
      <protection/>
    </xf>
    <xf numFmtId="3" fontId="12" fillId="0" borderId="11" xfId="119" applyNumberFormat="1" applyFont="1" applyFill="1" applyBorder="1" applyAlignment="1">
      <alignment horizontal="right" vertical="center"/>
      <protection/>
    </xf>
    <xf numFmtId="3" fontId="12" fillId="5" borderId="11" xfId="119" applyNumberFormat="1" applyFont="1" applyFill="1" applyBorder="1" applyAlignment="1">
      <alignment horizontal="right" vertical="center"/>
      <protection/>
    </xf>
    <xf numFmtId="0" fontId="12" fillId="0" borderId="11" xfId="119" applyFont="1" applyFill="1" applyBorder="1" applyAlignment="1">
      <alignment horizontal="left"/>
      <protection/>
    </xf>
    <xf numFmtId="49" fontId="8" fillId="0" borderId="11" xfId="119" applyNumberFormat="1" applyFont="1" applyFill="1" applyBorder="1" applyAlignment="1">
      <alignment horizontal="left" vertical="center"/>
      <protection/>
    </xf>
    <xf numFmtId="49" fontId="8" fillId="0" borderId="11" xfId="119" applyNumberFormat="1" applyFont="1" applyFill="1" applyBorder="1" applyAlignment="1">
      <alignment vertical="center"/>
      <protection/>
    </xf>
    <xf numFmtId="49" fontId="8" fillId="0" borderId="11" xfId="119" applyNumberFormat="1" applyFont="1" applyFill="1" applyBorder="1" applyAlignment="1">
      <alignment horizontal="left" vertical="center" indent="1"/>
      <protection/>
    </xf>
    <xf numFmtId="49" fontId="8" fillId="0" borderId="11" xfId="119" applyNumberFormat="1" applyFont="1" applyFill="1" applyBorder="1" applyAlignment="1">
      <alignment horizontal="left" vertical="center" wrapText="1" indent="1"/>
      <protection/>
    </xf>
    <xf numFmtId="0" fontId="12" fillId="0" borderId="11" xfId="119" applyFont="1" applyFill="1" applyBorder="1" applyAlignment="1">
      <alignment horizontal="left"/>
      <protection/>
    </xf>
    <xf numFmtId="0" fontId="12" fillId="0" borderId="11" xfId="119" applyFont="1" applyFill="1" applyBorder="1" applyAlignment="1">
      <alignment/>
      <protection/>
    </xf>
    <xf numFmtId="0" fontId="12" fillId="0" borderId="11" xfId="119" applyFont="1" applyFill="1" applyBorder="1">
      <alignment/>
      <protection/>
    </xf>
    <xf numFmtId="49" fontId="12" fillId="0" borderId="11" xfId="119" applyNumberFormat="1" applyFont="1" applyFill="1" applyBorder="1" applyAlignment="1">
      <alignment horizontal="left" vertical="center"/>
      <protection/>
    </xf>
    <xf numFmtId="49" fontId="12" fillId="0" borderId="11" xfId="119" applyNumberFormat="1" applyFont="1" applyFill="1" applyBorder="1" applyAlignment="1">
      <alignment vertical="center" wrapText="1"/>
      <protection/>
    </xf>
    <xf numFmtId="173" fontId="12" fillId="0" borderId="11" xfId="119" applyNumberFormat="1" applyFont="1" applyFill="1" applyBorder="1" applyAlignment="1">
      <alignment horizontal="right" vertical="center"/>
      <protection/>
    </xf>
    <xf numFmtId="0" fontId="8" fillId="0" borderId="11" xfId="119" applyFont="1" applyFill="1" applyBorder="1" applyAlignment="1">
      <alignment horizontal="center"/>
      <protection/>
    </xf>
    <xf numFmtId="3" fontId="8" fillId="0" borderId="11" xfId="119" applyNumberFormat="1" applyFont="1" applyFill="1" applyBorder="1" applyAlignment="1" quotePrefix="1">
      <alignment horizontal="right" vertical="center"/>
      <protection/>
    </xf>
    <xf numFmtId="0" fontId="12" fillId="0" borderId="11" xfId="119" applyFont="1" applyFill="1" applyBorder="1" applyAlignment="1">
      <alignment horizontal="left" vertical="center"/>
      <protection/>
    </xf>
    <xf numFmtId="49" fontId="12" fillId="0" borderId="11" xfId="119" applyNumberFormat="1" applyFont="1" applyFill="1" applyBorder="1" applyAlignment="1">
      <alignment vertical="center"/>
      <protection/>
    </xf>
    <xf numFmtId="49" fontId="12" fillId="0" borderId="11" xfId="119" applyNumberFormat="1" applyFont="1" applyFill="1" applyBorder="1" applyAlignment="1">
      <alignment horizontal="center" vertical="center"/>
      <protection/>
    </xf>
    <xf numFmtId="0" fontId="8" fillId="0" borderId="0" xfId="119" applyFont="1" applyFill="1">
      <alignment/>
      <protection/>
    </xf>
    <xf numFmtId="49" fontId="12" fillId="0" borderId="0" xfId="119" applyNumberFormat="1" applyFont="1" applyFill="1" applyBorder="1" applyAlignment="1">
      <alignment vertical="center"/>
      <protection/>
    </xf>
    <xf numFmtId="3" fontId="12" fillId="0" borderId="0" xfId="119" applyNumberFormat="1" applyFont="1" applyFill="1" applyBorder="1" applyAlignment="1">
      <alignment horizontal="right" vertical="center"/>
      <protection/>
    </xf>
    <xf numFmtId="173" fontId="12" fillId="0" borderId="0" xfId="119" applyNumberFormat="1" applyFont="1" applyFill="1" applyBorder="1" applyAlignment="1">
      <alignment horizontal="right" vertical="center"/>
      <protection/>
    </xf>
    <xf numFmtId="49" fontId="12" fillId="0" borderId="0" xfId="119" applyNumberFormat="1" applyFont="1" applyFill="1" applyBorder="1" applyAlignment="1">
      <alignment horizontal="left" vertical="center"/>
      <protection/>
    </xf>
    <xf numFmtId="0" fontId="14" fillId="0" borderId="0" xfId="119" applyFont="1" applyFill="1" applyAlignment="1">
      <alignment/>
      <protection/>
    </xf>
    <xf numFmtId="0" fontId="8" fillId="0" borderId="0" xfId="119" applyFont="1" applyFill="1">
      <alignment/>
      <protection/>
    </xf>
    <xf numFmtId="3" fontId="14" fillId="0" borderId="0" xfId="119" applyNumberFormat="1" applyFont="1" applyFill="1">
      <alignment/>
      <protection/>
    </xf>
    <xf numFmtId="0" fontId="14" fillId="0" borderId="0" xfId="119" applyFont="1" applyFill="1" applyAlignment="1">
      <alignment horizontal="right"/>
      <protection/>
    </xf>
    <xf numFmtId="0" fontId="0" fillId="0" borderId="0" xfId="119" applyFill="1">
      <alignment/>
      <protection/>
    </xf>
    <xf numFmtId="4" fontId="14" fillId="0" borderId="0" xfId="119" applyNumberFormat="1" applyFont="1" applyFill="1">
      <alignment/>
      <protection/>
    </xf>
    <xf numFmtId="3" fontId="14" fillId="0" borderId="0" xfId="119" applyNumberFormat="1" applyFont="1" applyFill="1" applyAlignment="1">
      <alignment horizontal="right"/>
      <protection/>
    </xf>
    <xf numFmtId="0" fontId="10" fillId="0" borderId="0" xfId="119" applyFont="1" applyFill="1" applyBorder="1" applyAlignment="1">
      <alignment horizontal="center" vertical="top"/>
      <protection/>
    </xf>
    <xf numFmtId="0" fontId="10" fillId="0" borderId="0" xfId="119" applyFont="1" applyFill="1" applyBorder="1" applyAlignment="1">
      <alignment horizontal="left"/>
      <protection/>
    </xf>
    <xf numFmtId="3" fontId="10" fillId="0" borderId="0" xfId="119" applyNumberFormat="1" applyFont="1" applyFill="1" applyBorder="1" applyAlignment="1">
      <alignment horizontal="right"/>
      <protection/>
    </xf>
    <xf numFmtId="0" fontId="10" fillId="0" borderId="0" xfId="119" applyFont="1" applyFill="1" applyAlignment="1" applyProtection="1">
      <alignment horizontal="right"/>
      <protection locked="0"/>
    </xf>
    <xf numFmtId="3" fontId="0" fillId="0" borderId="0" xfId="119" applyNumberFormat="1">
      <alignment/>
      <protection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127" applyFont="1" applyFill="1" applyAlignment="1">
      <alignment horizontal="left"/>
      <protection/>
    </xf>
    <xf numFmtId="4" fontId="8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left" vertical="center" wrapText="1"/>
    </xf>
    <xf numFmtId="3" fontId="12" fillId="0" borderId="11" xfId="95" applyNumberFormat="1" applyFont="1" applyFill="1" applyBorder="1" applyAlignment="1">
      <alignment horizontal="right" vertical="center"/>
      <protection/>
    </xf>
    <xf numFmtId="0" fontId="12" fillId="0" borderId="11" xfId="95" applyNumberFormat="1" applyFont="1" applyFill="1" applyBorder="1" applyAlignment="1">
      <alignment horizontal="left" vertical="center"/>
      <protection/>
    </xf>
    <xf numFmtId="49" fontId="12" fillId="0" borderId="11" xfId="95" applyNumberFormat="1" applyFont="1" applyFill="1" applyBorder="1" applyAlignment="1">
      <alignment vertical="center" wrapText="1"/>
      <protection/>
    </xf>
    <xf numFmtId="0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1" xfId="95" applyNumberFormat="1" applyFont="1" applyFill="1" applyBorder="1" applyAlignment="1">
      <alignment horizontal="right" vertical="center"/>
      <protection/>
    </xf>
    <xf numFmtId="0" fontId="8" fillId="0" borderId="11" xfId="95" applyNumberFormat="1" applyFont="1" applyFill="1" applyBorder="1" applyAlignment="1">
      <alignment horizontal="center" vertical="center"/>
      <protection/>
    </xf>
    <xf numFmtId="49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vertical="center" wrapText="1"/>
      <protection/>
    </xf>
    <xf numFmtId="0" fontId="8" fillId="0" borderId="11" xfId="124" applyFont="1" applyFill="1" applyBorder="1" applyAlignment="1">
      <alignment horizontal="left" wrapText="1" indent="1"/>
      <protection/>
    </xf>
    <xf numFmtId="0" fontId="12" fillId="0" borderId="11" xfId="124" applyFont="1" applyFill="1" applyBorder="1" applyAlignment="1">
      <alignment horizontal="left" wrapText="1"/>
      <protection/>
    </xf>
    <xf numFmtId="0" fontId="12" fillId="0" borderId="11" xfId="124" applyFont="1" applyFill="1" applyBorder="1" applyAlignment="1">
      <alignment wrapText="1"/>
      <protection/>
    </xf>
    <xf numFmtId="0" fontId="12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100" applyFont="1" applyFill="1" applyBorder="1" applyAlignment="1">
      <alignment horizontal="left" vertical="center"/>
      <protection/>
    </xf>
    <xf numFmtId="49" fontId="12" fillId="0" borderId="11" xfId="0" applyNumberFormat="1" applyFont="1" applyFill="1" applyBorder="1" applyAlignment="1">
      <alignment horizontal="left" vertical="center" wrapText="1" indent="1"/>
    </xf>
    <xf numFmtId="0" fontId="8" fillId="0" borderId="11" xfId="100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Fill="1" applyAlignment="1">
      <alignment horizontal="right"/>
    </xf>
    <xf numFmtId="0" fontId="0" fillId="0" borderId="0" xfId="112">
      <alignment/>
      <protection/>
    </xf>
    <xf numFmtId="0" fontId="10" fillId="0" borderId="0" xfId="112" applyFont="1" applyFill="1" applyBorder="1">
      <alignment/>
      <protection/>
    </xf>
    <xf numFmtId="0" fontId="10" fillId="0" borderId="0" xfId="112" applyFont="1" applyFill="1">
      <alignment/>
      <protection/>
    </xf>
    <xf numFmtId="0" fontId="8" fillId="0" borderId="0" xfId="112" applyFont="1" applyFill="1" applyAlignment="1">
      <alignment/>
      <protection/>
    </xf>
    <xf numFmtId="0" fontId="8" fillId="0" borderId="0" xfId="112" applyFont="1" applyFill="1">
      <alignment/>
      <protection/>
    </xf>
    <xf numFmtId="169" fontId="8" fillId="0" borderId="0" xfId="112" applyNumberFormat="1" applyFont="1" applyFill="1">
      <alignment/>
      <protection/>
    </xf>
    <xf numFmtId="0" fontId="8" fillId="0" borderId="0" xfId="112" applyFont="1" applyFill="1" applyAlignment="1">
      <alignment horizontal="right"/>
      <protection/>
    </xf>
    <xf numFmtId="0" fontId="9" fillId="0" borderId="0" xfId="112" applyFont="1" applyFill="1" applyAlignment="1">
      <alignment horizontal="right"/>
      <protection/>
    </xf>
    <xf numFmtId="14" fontId="8" fillId="0" borderId="11" xfId="112" applyNumberFormat="1" applyFont="1" applyFill="1" applyBorder="1" applyAlignment="1">
      <alignment horizontal="center" vertical="center"/>
      <protection/>
    </xf>
    <xf numFmtId="0" fontId="8" fillId="0" borderId="11" xfId="112" applyFont="1" applyFill="1" applyBorder="1" applyAlignment="1">
      <alignment horizontal="center" vertical="center" wrapText="1"/>
      <protection/>
    </xf>
    <xf numFmtId="0" fontId="12" fillId="0" borderId="0" xfId="112" applyFont="1" applyFill="1" applyAlignment="1">
      <alignment vertical="center"/>
      <protection/>
    </xf>
    <xf numFmtId="1" fontId="8" fillId="0" borderId="11" xfId="112" applyNumberFormat="1" applyFont="1" applyFill="1" applyBorder="1" applyAlignment="1">
      <alignment horizontal="center" vertical="center"/>
      <protection/>
    </xf>
    <xf numFmtId="0" fontId="8" fillId="0" borderId="11" xfId="112" applyFont="1" applyFill="1" applyBorder="1" applyAlignment="1">
      <alignment horizontal="center" vertical="center"/>
      <protection/>
    </xf>
    <xf numFmtId="0" fontId="8" fillId="0" borderId="0" xfId="112" applyFont="1" applyFill="1" applyAlignment="1">
      <alignment horizontal="center" vertical="center"/>
      <protection/>
    </xf>
    <xf numFmtId="0" fontId="12" fillId="0" borderId="12" xfId="112" applyFont="1" applyFill="1" applyBorder="1" applyAlignment="1">
      <alignment horizontal="center"/>
      <protection/>
    </xf>
    <xf numFmtId="3" fontId="12" fillId="0" borderId="12" xfId="112" applyNumberFormat="1" applyFont="1" applyFill="1" applyBorder="1">
      <alignment/>
      <protection/>
    </xf>
    <xf numFmtId="3" fontId="12" fillId="0" borderId="0" xfId="112" applyNumberFormat="1" applyFont="1" applyFill="1">
      <alignment/>
      <protection/>
    </xf>
    <xf numFmtId="0" fontId="12" fillId="0" borderId="0" xfId="112" applyFont="1" applyFill="1">
      <alignment/>
      <protection/>
    </xf>
    <xf numFmtId="0" fontId="12" fillId="0" borderId="11" xfId="112" applyFont="1" applyFill="1" applyBorder="1" applyAlignment="1">
      <alignment horizontal="center"/>
      <protection/>
    </xf>
    <xf numFmtId="3" fontId="12" fillId="0" borderId="11" xfId="112" applyNumberFormat="1" applyFont="1" applyFill="1" applyBorder="1">
      <alignment/>
      <protection/>
    </xf>
    <xf numFmtId="0" fontId="12" fillId="0" borderId="11" xfId="112" applyFont="1" applyFill="1" applyBorder="1">
      <alignment/>
      <protection/>
    </xf>
    <xf numFmtId="0" fontId="8" fillId="0" borderId="11" xfId="112" applyFont="1" applyFill="1" applyBorder="1">
      <alignment/>
      <protection/>
    </xf>
    <xf numFmtId="3" fontId="8" fillId="0" borderId="11" xfId="112" applyNumberFormat="1" applyFont="1" applyFill="1" applyBorder="1">
      <alignment/>
      <protection/>
    </xf>
    <xf numFmtId="0" fontId="8" fillId="0" borderId="0" xfId="112" applyFont="1" applyFill="1" applyBorder="1">
      <alignment/>
      <protection/>
    </xf>
    <xf numFmtId="3" fontId="8" fillId="0" borderId="0" xfId="112" applyNumberFormat="1" applyFont="1" applyFill="1" applyBorder="1">
      <alignment/>
      <protection/>
    </xf>
    <xf numFmtId="3" fontId="8" fillId="0" borderId="16" xfId="112" applyNumberFormat="1" applyFont="1" applyFill="1" applyBorder="1">
      <alignment/>
      <protection/>
    </xf>
    <xf numFmtId="0" fontId="14" fillId="0" borderId="0" xfId="112" applyFont="1" applyFill="1" applyAlignment="1">
      <alignment horizontal="left"/>
      <protection/>
    </xf>
    <xf numFmtId="0" fontId="18" fillId="0" borderId="0" xfId="112" applyFont="1">
      <alignment/>
      <protection/>
    </xf>
    <xf numFmtId="0" fontId="14" fillId="0" borderId="0" xfId="112" applyFont="1" applyFill="1" applyAlignment="1">
      <alignment horizontal="center"/>
      <protection/>
    </xf>
    <xf numFmtId="0" fontId="14" fillId="0" borderId="0" xfId="112" applyFont="1" applyFill="1" applyAlignment="1">
      <alignment horizontal="right"/>
      <protection/>
    </xf>
    <xf numFmtId="0" fontId="8" fillId="0" borderId="0" xfId="112" applyFont="1" applyFill="1">
      <alignment/>
      <protection/>
    </xf>
    <xf numFmtId="0" fontId="10" fillId="0" borderId="0" xfId="112" applyFont="1" applyFill="1" applyBorder="1" applyAlignment="1">
      <alignment horizontal="right"/>
      <protection/>
    </xf>
    <xf numFmtId="0" fontId="10" fillId="0" borderId="0" xfId="112" applyFont="1" applyFill="1" applyAlignment="1">
      <alignment horizontal="center" vertical="center"/>
      <protection/>
    </xf>
    <xf numFmtId="0" fontId="18" fillId="0" borderId="0" xfId="112" applyFont="1" applyBorder="1">
      <alignment/>
      <protection/>
    </xf>
    <xf numFmtId="0" fontId="14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0" fillId="0" borderId="0" xfId="112" applyFont="1" applyFill="1" applyAlignment="1">
      <alignment horizontal="right"/>
      <protection/>
    </xf>
    <xf numFmtId="0" fontId="19" fillId="0" borderId="0" xfId="112" applyFont="1" applyFill="1">
      <alignment/>
      <protection/>
    </xf>
    <xf numFmtId="0" fontId="8" fillId="0" borderId="0" xfId="116" applyFont="1" applyFill="1">
      <alignment/>
      <protection/>
    </xf>
    <xf numFmtId="0" fontId="0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73" fontId="0" fillId="0" borderId="0" xfId="127" applyNumberFormat="1" applyFont="1" applyFill="1" applyAlignment="1">
      <alignment/>
      <protection/>
    </xf>
    <xf numFmtId="173" fontId="0" fillId="0" borderId="0" xfId="127" applyNumberFormat="1" applyFont="1" applyFill="1" applyAlignment="1">
      <alignment horizontal="right"/>
      <protection/>
    </xf>
    <xf numFmtId="49" fontId="8" fillId="0" borderId="0" xfId="127" applyNumberFormat="1" applyFont="1" applyFill="1" applyBorder="1" applyAlignment="1">
      <alignment horizontal="left"/>
      <protection/>
    </xf>
    <xf numFmtId="0" fontId="8" fillId="0" borderId="0" xfId="127" applyFont="1" applyFill="1" applyBorder="1" applyAlignment="1">
      <alignment horizontal="right"/>
      <protection/>
    </xf>
    <xf numFmtId="0" fontId="8" fillId="0" borderId="0" xfId="127" applyFont="1" applyFill="1" applyBorder="1" applyAlignment="1">
      <alignment horizontal="right"/>
      <protection/>
    </xf>
    <xf numFmtId="173" fontId="0" fillId="0" borderId="0" xfId="127" applyNumberFormat="1" applyFont="1" applyFill="1" applyBorder="1" applyAlignment="1">
      <alignment horizontal="right"/>
      <protection/>
    </xf>
    <xf numFmtId="0" fontId="19" fillId="0" borderId="0" xfId="116" applyFont="1" applyFill="1" applyBorder="1" applyAlignment="1">
      <alignment horizontal="right"/>
      <protection/>
    </xf>
    <xf numFmtId="49" fontId="8" fillId="0" borderId="11" xfId="114" applyNumberFormat="1" applyFont="1" applyFill="1" applyBorder="1" applyAlignment="1">
      <alignment horizontal="center" vertical="center" wrapText="1"/>
      <protection/>
    </xf>
    <xf numFmtId="0" fontId="19" fillId="0" borderId="11" xfId="114" applyFont="1" applyFill="1" applyBorder="1" applyAlignment="1">
      <alignment horizontal="center" vertical="center" wrapText="1"/>
      <protection/>
    </xf>
    <xf numFmtId="173" fontId="19" fillId="0" borderId="11" xfId="114" applyNumberFormat="1" applyFont="1" applyFill="1" applyBorder="1" applyAlignment="1">
      <alignment horizontal="center" vertical="center" wrapText="1"/>
      <protection/>
    </xf>
    <xf numFmtId="0" fontId="8" fillId="0" borderId="0" xfId="114" applyFont="1" applyFill="1">
      <alignment/>
      <protection/>
    </xf>
    <xf numFmtId="3" fontId="9" fillId="0" borderId="11" xfId="114" applyNumberFormat="1" applyFont="1" applyFill="1" applyBorder="1" applyAlignment="1">
      <alignment horizontal="center" vertical="center"/>
      <protection/>
    </xf>
    <xf numFmtId="3" fontId="9" fillId="0" borderId="11" xfId="114" applyNumberFormat="1" applyFont="1" applyFill="1" applyBorder="1" applyAlignment="1">
      <alignment horizontal="center"/>
      <protection/>
    </xf>
    <xf numFmtId="3" fontId="15" fillId="0" borderId="11" xfId="115" applyNumberFormat="1" applyFont="1" applyFill="1" applyBorder="1" applyAlignment="1">
      <alignment wrapText="1"/>
      <protection/>
    </xf>
    <xf numFmtId="3" fontId="14" fillId="0" borderId="11" xfId="115" applyNumberFormat="1" applyFont="1" applyFill="1" applyBorder="1" applyAlignment="1">
      <alignment horizontal="right" wrapText="1"/>
      <protection/>
    </xf>
    <xf numFmtId="3" fontId="15" fillId="0" borderId="11" xfId="115" applyNumberFormat="1" applyFont="1" applyFill="1" applyBorder="1" applyAlignment="1">
      <alignment horizontal="right" wrapText="1"/>
      <protection/>
    </xf>
    <xf numFmtId="0" fontId="15" fillId="0" borderId="0" xfId="115" applyFont="1" applyFill="1">
      <alignment/>
      <protection/>
    </xf>
    <xf numFmtId="3" fontId="12" fillId="0" borderId="11" xfId="115" applyNumberFormat="1" applyFont="1" applyFill="1" applyBorder="1" applyAlignment="1">
      <alignment wrapText="1"/>
      <protection/>
    </xf>
    <xf numFmtId="3" fontId="12" fillId="0" borderId="11" xfId="115" applyNumberFormat="1" applyFont="1" applyFill="1" applyBorder="1" applyAlignment="1">
      <alignment horizontal="right" wrapText="1"/>
      <protection/>
    </xf>
    <xf numFmtId="173" fontId="12" fillId="0" borderId="11" xfId="115" applyNumberFormat="1" applyFont="1" applyFill="1" applyBorder="1" applyAlignment="1">
      <alignment horizontal="right" wrapText="1"/>
      <protection/>
    </xf>
    <xf numFmtId="0" fontId="8" fillId="0" borderId="0" xfId="115" applyFont="1" applyFill="1">
      <alignment/>
      <protection/>
    </xf>
    <xf numFmtId="3" fontId="8" fillId="0" borderId="11" xfId="115" applyNumberFormat="1" applyFont="1" applyFill="1" applyBorder="1" applyAlignment="1">
      <alignment horizontal="right" wrapText="1"/>
      <protection/>
    </xf>
    <xf numFmtId="173" fontId="8" fillId="0" borderId="11" xfId="115" applyNumberFormat="1" applyFont="1" applyFill="1" applyBorder="1" applyAlignment="1">
      <alignment horizontal="right" wrapText="1"/>
      <protection/>
    </xf>
    <xf numFmtId="0" fontId="12" fillId="0" borderId="0" xfId="115" applyFont="1" applyFill="1">
      <alignment/>
      <protection/>
    </xf>
    <xf numFmtId="3" fontId="8" fillId="0" borderId="11" xfId="115" applyNumberFormat="1" applyFont="1" applyFill="1" applyBorder="1" applyAlignment="1">
      <alignment wrapText="1"/>
      <protection/>
    </xf>
    <xf numFmtId="3" fontId="8" fillId="0" borderId="11" xfId="0" applyNumberFormat="1" applyFont="1" applyFill="1" applyBorder="1" applyAlignment="1">
      <alignment vertical="top" wrapText="1"/>
    </xf>
    <xf numFmtId="3" fontId="8" fillId="0" borderId="11" xfId="131" applyNumberFormat="1" applyFont="1" applyFill="1" applyBorder="1" applyAlignment="1">
      <alignment vertical="top" wrapText="1"/>
      <protection/>
    </xf>
    <xf numFmtId="3" fontId="8" fillId="0" borderId="11" xfId="159" applyNumberFormat="1" applyFont="1" applyFill="1" applyBorder="1" applyAlignment="1" quotePrefix="1">
      <alignment vertical="center" wrapText="1" shrinkToFit="1"/>
      <protection/>
    </xf>
    <xf numFmtId="3" fontId="12" fillId="0" borderId="11" xfId="114" applyNumberFormat="1" applyFont="1" applyFill="1" applyBorder="1" applyAlignment="1">
      <alignment wrapText="1"/>
      <protection/>
    </xf>
    <xf numFmtId="3" fontId="8" fillId="0" borderId="11" xfId="114" applyNumberFormat="1" applyFont="1" applyFill="1" applyBorder="1" applyAlignment="1">
      <alignment wrapText="1"/>
      <protection/>
    </xf>
    <xf numFmtId="173" fontId="8" fillId="0" borderId="11" xfId="114" applyNumberFormat="1" applyFont="1" applyFill="1" applyBorder="1" applyAlignment="1">
      <alignment wrapText="1"/>
      <protection/>
    </xf>
    <xf numFmtId="0" fontId="12" fillId="0" borderId="0" xfId="114" applyFont="1" applyFill="1">
      <alignment/>
      <protection/>
    </xf>
    <xf numFmtId="3" fontId="8" fillId="0" borderId="11" xfId="159" applyNumberFormat="1" applyFont="1" applyFill="1" applyBorder="1" applyAlignment="1" quotePrefix="1">
      <alignment vertical="center" wrapText="1" shrinkToFit="1"/>
      <protection/>
    </xf>
    <xf numFmtId="3" fontId="8" fillId="0" borderId="11" xfId="115" applyNumberFormat="1" applyFont="1" applyFill="1" applyBorder="1" applyAlignment="1">
      <alignment horizontal="right"/>
      <protection/>
    </xf>
    <xf numFmtId="3" fontId="12" fillId="0" borderId="11" xfId="121" applyNumberFormat="1" applyFont="1" applyFill="1" applyBorder="1" applyAlignment="1">
      <alignment wrapText="1"/>
      <protection/>
    </xf>
    <xf numFmtId="3" fontId="8" fillId="0" borderId="11" xfId="116" applyNumberFormat="1" applyFont="1" applyFill="1" applyBorder="1" applyAlignment="1">
      <alignment wrapText="1"/>
      <protection/>
    </xf>
    <xf numFmtId="0" fontId="12" fillId="0" borderId="0" xfId="121" applyFont="1" applyFill="1">
      <alignment/>
      <protection/>
    </xf>
    <xf numFmtId="3" fontId="8" fillId="0" borderId="11" xfId="121" applyNumberFormat="1" applyFont="1" applyFill="1" applyBorder="1" applyAlignment="1">
      <alignment wrapText="1"/>
      <protection/>
    </xf>
    <xf numFmtId="173" fontId="8" fillId="0" borderId="11" xfId="114" applyNumberFormat="1" applyFont="1" applyFill="1" applyBorder="1" applyAlignment="1">
      <alignment horizontal="right" wrapText="1"/>
      <protection/>
    </xf>
    <xf numFmtId="0" fontId="8" fillId="0" borderId="0" xfId="121" applyFont="1" applyFill="1">
      <alignment/>
      <protection/>
    </xf>
    <xf numFmtId="3" fontId="8" fillId="0" borderId="11" xfId="0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left" vertical="top" wrapText="1"/>
    </xf>
    <xf numFmtId="3" fontId="12" fillId="0" borderId="11" xfId="169" applyNumberFormat="1" applyFont="1" applyFill="1" applyBorder="1" applyAlignment="1">
      <alignment horizontal="left" wrapText="1" shrinkToFit="1"/>
    </xf>
    <xf numFmtId="3" fontId="8" fillId="0" borderId="11" xfId="153" applyNumberFormat="1" applyFont="1" applyFill="1" applyBorder="1" applyAlignment="1" quotePrefix="1">
      <alignment vertical="center" wrapText="1" shrinkToFit="1"/>
      <protection/>
    </xf>
    <xf numFmtId="3" fontId="8" fillId="0" borderId="11" xfId="155" applyNumberFormat="1" applyFont="1" applyFill="1" applyBorder="1" applyAlignment="1" quotePrefix="1">
      <alignment vertical="center" wrapText="1" shrinkToFit="1"/>
      <protection/>
    </xf>
    <xf numFmtId="3" fontId="8" fillId="0" borderId="11" xfId="157" applyNumberFormat="1" applyFont="1" applyFill="1" applyBorder="1" applyAlignment="1" quotePrefix="1">
      <alignment vertical="center" wrapText="1" shrinkToFit="1"/>
      <protection/>
    </xf>
    <xf numFmtId="3" fontId="12" fillId="0" borderId="11" xfId="0" applyNumberFormat="1" applyFont="1" applyFill="1" applyBorder="1" applyAlignment="1">
      <alignment horizontal="left" vertical="top" wrapText="1"/>
    </xf>
    <xf numFmtId="0" fontId="12" fillId="0" borderId="0" xfId="115" applyFont="1" applyFill="1" applyAlignment="1">
      <alignment/>
      <protection/>
    </xf>
    <xf numFmtId="49" fontId="8" fillId="0" borderId="0" xfId="114" applyNumberFormat="1" applyFont="1" applyFill="1" applyAlignment="1">
      <alignment wrapText="1"/>
      <protection/>
    </xf>
    <xf numFmtId="3" fontId="8" fillId="0" borderId="0" xfId="114" applyNumberFormat="1" applyFont="1" applyFill="1" applyAlignment="1">
      <alignment wrapText="1"/>
      <protection/>
    </xf>
    <xf numFmtId="173" fontId="8" fillId="0" borderId="0" xfId="114" applyNumberFormat="1" applyFont="1" applyFill="1" applyAlignment="1">
      <alignment wrapText="1"/>
      <protection/>
    </xf>
    <xf numFmtId="2" fontId="8" fillId="0" borderId="0" xfId="116" applyNumberFormat="1" applyFont="1" applyFill="1" applyBorder="1" applyAlignment="1">
      <alignment horizontal="left" wrapText="1"/>
      <protection/>
    </xf>
    <xf numFmtId="2" fontId="8" fillId="0" borderId="0" xfId="116" applyNumberFormat="1" applyFont="1" applyFill="1" applyBorder="1" applyAlignment="1">
      <alignment wrapText="1"/>
      <protection/>
    </xf>
    <xf numFmtId="2" fontId="8" fillId="0" borderId="0" xfId="116" applyNumberFormat="1" applyFont="1" applyFill="1" applyBorder="1" applyAlignment="1">
      <alignment horizontal="right" wrapText="1"/>
      <protection/>
    </xf>
    <xf numFmtId="2" fontId="8" fillId="0" borderId="0" xfId="0" applyNumberFormat="1" applyFont="1" applyFill="1" applyBorder="1" applyAlignment="1">
      <alignment wrapText="1"/>
    </xf>
    <xf numFmtId="49" fontId="8" fillId="0" borderId="0" xfId="115" applyNumberFormat="1" applyFont="1" applyFill="1" applyAlignment="1">
      <alignment wrapText="1"/>
      <protection/>
    </xf>
    <xf numFmtId="3" fontId="8" fillId="0" borderId="0" xfId="115" applyNumberFormat="1" applyFont="1" applyFill="1" applyAlignment="1">
      <alignment horizontal="right" wrapText="1"/>
      <protection/>
    </xf>
    <xf numFmtId="173" fontId="8" fillId="0" borderId="0" xfId="115" applyNumberFormat="1" applyFont="1" applyFill="1" applyAlignment="1">
      <alignment horizontal="right" wrapText="1"/>
      <protection/>
    </xf>
    <xf numFmtId="0" fontId="8" fillId="0" borderId="0" xfId="113" applyFont="1" applyFill="1" applyAlignment="1">
      <alignment vertical="center"/>
      <protection/>
    </xf>
    <xf numFmtId="0" fontId="8" fillId="0" borderId="0" xfId="113" applyFont="1" applyFill="1">
      <alignment/>
      <protection/>
    </xf>
    <xf numFmtId="0" fontId="8" fillId="0" borderId="0" xfId="113" applyFont="1" applyFill="1" applyBorder="1">
      <alignment/>
      <protection/>
    </xf>
    <xf numFmtId="0" fontId="19" fillId="0" borderId="18" xfId="113" applyFont="1" applyFill="1" applyBorder="1" applyAlignment="1">
      <alignment vertical="center"/>
      <protection/>
    </xf>
    <xf numFmtId="0" fontId="8" fillId="0" borderId="0" xfId="113" applyFont="1" applyFill="1" applyBorder="1" applyAlignment="1">
      <alignment vertical="center"/>
      <protection/>
    </xf>
    <xf numFmtId="0" fontId="9" fillId="0" borderId="0" xfId="113" applyFont="1" applyFill="1" applyBorder="1" applyAlignment="1">
      <alignment horizontal="center" vertical="center"/>
      <protection/>
    </xf>
    <xf numFmtId="3" fontId="8" fillId="0" borderId="0" xfId="117" applyNumberFormat="1" applyFont="1" applyFill="1" applyAlignment="1">
      <alignment vertical="center"/>
      <protection/>
    </xf>
    <xf numFmtId="3" fontId="8" fillId="0" borderId="0" xfId="117" applyNumberFormat="1" applyFont="1" applyAlignment="1">
      <alignment vertical="center"/>
      <protection/>
    </xf>
    <xf numFmtId="3" fontId="8" fillId="0" borderId="0" xfId="117" applyNumberFormat="1" applyFont="1">
      <alignment/>
      <protection/>
    </xf>
    <xf numFmtId="0" fontId="8" fillId="0" borderId="0" xfId="117" applyFont="1">
      <alignment/>
      <protection/>
    </xf>
    <xf numFmtId="0" fontId="10" fillId="0" borderId="0" xfId="113" applyFont="1" applyFill="1">
      <alignment/>
      <protection/>
    </xf>
    <xf numFmtId="0" fontId="11" fillId="0" borderId="0" xfId="113" applyFont="1" applyFill="1" applyAlignment="1">
      <alignment vertical="center"/>
      <protection/>
    </xf>
    <xf numFmtId="0" fontId="10" fillId="0" borderId="0" xfId="113" applyFont="1" applyFill="1" applyBorder="1" applyAlignment="1">
      <alignment vertical="center"/>
      <protection/>
    </xf>
    <xf numFmtId="0" fontId="8" fillId="0" borderId="0" xfId="127" applyFont="1" applyFill="1" applyAlignment="1">
      <alignment vertical="center"/>
      <protection/>
    </xf>
    <xf numFmtId="0" fontId="8" fillId="0" borderId="0" xfId="113" applyFont="1" applyFill="1" applyAlignment="1">
      <alignment/>
      <protection/>
    </xf>
    <xf numFmtId="0" fontId="8" fillId="0" borderId="0" xfId="113" applyFont="1" applyFill="1" applyAlignment="1">
      <alignment/>
      <protection/>
    </xf>
    <xf numFmtId="3" fontId="8" fillId="0" borderId="0" xfId="113" applyNumberFormat="1" applyFont="1">
      <alignment/>
      <protection/>
    </xf>
    <xf numFmtId="3" fontId="10" fillId="0" borderId="0" xfId="122" applyNumberFormat="1" applyFont="1" applyFill="1" applyBorder="1">
      <alignment/>
      <protection/>
    </xf>
    <xf numFmtId="3" fontId="8" fillId="0" borderId="0" xfId="113" applyNumberFormat="1" applyFont="1" applyFill="1">
      <alignment/>
      <protection/>
    </xf>
    <xf numFmtId="0" fontId="10" fillId="0" borderId="0" xfId="113" applyFont="1" applyFill="1">
      <alignment/>
      <protection/>
    </xf>
    <xf numFmtId="0" fontId="8" fillId="0" borderId="0" xfId="122" applyFont="1" applyFill="1" applyBorder="1" applyAlignment="1">
      <alignment horizontal="right"/>
      <protection/>
    </xf>
    <xf numFmtId="0" fontId="12" fillId="0" borderId="0" xfId="113" applyFont="1" applyFill="1">
      <alignment/>
      <protection/>
    </xf>
    <xf numFmtId="0" fontId="8" fillId="0" borderId="0" xfId="113" applyFont="1" applyFill="1">
      <alignment/>
      <protection/>
    </xf>
    <xf numFmtId="0" fontId="8" fillId="0" borderId="0" xfId="113" applyFont="1" applyFill="1" applyAlignment="1">
      <alignment horizontal="right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8" fillId="0" borderId="19" xfId="113" applyFont="1" applyBorder="1" applyAlignment="1">
      <alignment horizontal="center" vertical="center" wrapText="1"/>
      <protection/>
    </xf>
    <xf numFmtId="0" fontId="12" fillId="0" borderId="20" xfId="113" applyFont="1" applyFill="1" applyBorder="1" applyAlignment="1">
      <alignment vertical="center"/>
      <protection/>
    </xf>
    <xf numFmtId="0" fontId="12" fillId="0" borderId="21" xfId="113" applyFont="1" applyFill="1" applyBorder="1" applyAlignment="1">
      <alignment vertical="center"/>
      <protection/>
    </xf>
    <xf numFmtId="0" fontId="45" fillId="0" borderId="21" xfId="113" applyFont="1" applyFill="1" applyBorder="1" applyAlignment="1">
      <alignment horizontal="center" vertical="center"/>
      <protection/>
    </xf>
    <xf numFmtId="0" fontId="11" fillId="0" borderId="21" xfId="113" applyFont="1" applyFill="1" applyBorder="1" applyAlignment="1">
      <alignment vertical="center"/>
      <protection/>
    </xf>
    <xf numFmtId="3" fontId="12" fillId="0" borderId="21" xfId="113" applyNumberFormat="1" applyFont="1" applyFill="1" applyBorder="1" applyAlignment="1">
      <alignment vertical="center"/>
      <protection/>
    </xf>
    <xf numFmtId="3" fontId="12" fillId="0" borderId="22" xfId="113" applyNumberFormat="1" applyFont="1" applyFill="1" applyBorder="1" applyAlignment="1">
      <alignment vertical="center"/>
      <protection/>
    </xf>
    <xf numFmtId="0" fontId="8" fillId="0" borderId="23" xfId="113" applyFont="1" applyFill="1" applyBorder="1" applyAlignment="1">
      <alignment vertical="center"/>
      <protection/>
    </xf>
    <xf numFmtId="0" fontId="16" fillId="0" borderId="23" xfId="113" applyFont="1" applyFill="1" applyBorder="1" applyAlignment="1">
      <alignment horizontal="center" vertical="center"/>
      <protection/>
    </xf>
    <xf numFmtId="3" fontId="8" fillId="0" borderId="23" xfId="113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/>
    </xf>
    <xf numFmtId="4" fontId="8" fillId="0" borderId="23" xfId="113" applyNumberFormat="1" applyFont="1" applyFill="1" applyBorder="1" applyAlignment="1">
      <alignment vertical="center"/>
      <protection/>
    </xf>
    <xf numFmtId="0" fontId="12" fillId="0" borderId="24" xfId="113" applyFont="1" applyFill="1" applyBorder="1" applyAlignment="1">
      <alignment vertical="center"/>
      <protection/>
    </xf>
    <xf numFmtId="0" fontId="12" fillId="0" borderId="25" xfId="113" applyFont="1" applyFill="1" applyBorder="1" applyAlignment="1">
      <alignment horizontal="center" vertical="center"/>
      <protection/>
    </xf>
    <xf numFmtId="0" fontId="12" fillId="0" borderId="25" xfId="113" applyFont="1" applyFill="1" applyBorder="1" applyAlignment="1">
      <alignment vertical="center"/>
      <protection/>
    </xf>
    <xf numFmtId="0" fontId="45" fillId="0" borderId="25" xfId="113" applyFont="1" applyFill="1" applyBorder="1" applyAlignment="1">
      <alignment horizontal="center" vertical="center"/>
      <protection/>
    </xf>
    <xf numFmtId="0" fontId="12" fillId="0" borderId="25" xfId="113" applyFont="1" applyBorder="1" applyAlignment="1">
      <alignment vertical="center"/>
      <protection/>
    </xf>
    <xf numFmtId="3" fontId="12" fillId="0" borderId="25" xfId="113" applyNumberFormat="1" applyFont="1" applyBorder="1" applyAlignment="1">
      <alignment vertical="center"/>
      <protection/>
    </xf>
    <xf numFmtId="3" fontId="12" fillId="0" borderId="26" xfId="113" applyNumberFormat="1" applyFont="1" applyBorder="1" applyAlignment="1">
      <alignment vertical="center"/>
      <protection/>
    </xf>
    <xf numFmtId="0" fontId="12" fillId="0" borderId="27" xfId="113" applyFont="1" applyFill="1" applyBorder="1" applyAlignment="1">
      <alignment vertical="center"/>
      <protection/>
    </xf>
    <xf numFmtId="0" fontId="12" fillId="0" borderId="11" xfId="113" applyFont="1" applyFill="1" applyBorder="1" applyAlignment="1">
      <alignment horizontal="center" vertical="center"/>
      <protection/>
    </xf>
    <xf numFmtId="0" fontId="12" fillId="0" borderId="11" xfId="113" applyFont="1" applyFill="1" applyBorder="1" applyAlignment="1">
      <alignment horizontal="left" vertical="center" indent="1"/>
      <protection/>
    </xf>
    <xf numFmtId="0" fontId="45" fillId="0" borderId="11" xfId="113" applyFont="1" applyFill="1" applyBorder="1" applyAlignment="1">
      <alignment horizontal="center" vertical="center"/>
      <protection/>
    </xf>
    <xf numFmtId="0" fontId="12" fillId="0" borderId="11" xfId="113" applyFont="1" applyBorder="1" applyAlignment="1">
      <alignment vertical="center"/>
      <protection/>
    </xf>
    <xf numFmtId="3" fontId="12" fillId="0" borderId="11" xfId="113" applyNumberFormat="1" applyFont="1" applyBorder="1" applyAlignment="1">
      <alignment vertical="center"/>
      <protection/>
    </xf>
    <xf numFmtId="3" fontId="12" fillId="0" borderId="28" xfId="113" applyNumberFormat="1" applyFont="1" applyBorder="1" applyAlignment="1">
      <alignment vertical="center"/>
      <protection/>
    </xf>
    <xf numFmtId="0" fontId="8" fillId="0" borderId="11" xfId="113" applyFont="1" applyBorder="1" applyAlignment="1">
      <alignment horizontal="left" vertical="center" indent="1"/>
      <protection/>
    </xf>
    <xf numFmtId="3" fontId="8" fillId="0" borderId="11" xfId="113" applyNumberFormat="1" applyFont="1" applyBorder="1" applyAlignment="1">
      <alignment vertical="center"/>
      <protection/>
    </xf>
    <xf numFmtId="3" fontId="8" fillId="0" borderId="28" xfId="113" applyNumberFormat="1" applyFont="1" applyBorder="1" applyAlignment="1">
      <alignment vertical="center"/>
      <protection/>
    </xf>
    <xf numFmtId="0" fontId="8" fillId="0" borderId="27" xfId="113" applyFont="1" applyFill="1" applyBorder="1" applyAlignment="1">
      <alignment vertical="center"/>
      <protection/>
    </xf>
    <xf numFmtId="0" fontId="8" fillId="0" borderId="11" xfId="113" applyFont="1" applyFill="1" applyBorder="1" applyAlignment="1">
      <alignment horizontal="center" vertical="center"/>
      <protection/>
    </xf>
    <xf numFmtId="0" fontId="8" fillId="0" borderId="11" xfId="113" applyFont="1" applyFill="1" applyBorder="1" applyAlignment="1">
      <alignment horizontal="left" vertical="center" indent="2"/>
      <protection/>
    </xf>
    <xf numFmtId="0" fontId="16" fillId="0" borderId="11" xfId="113" applyFont="1" applyFill="1" applyBorder="1" applyAlignment="1">
      <alignment horizontal="center" vertical="center"/>
      <protection/>
    </xf>
    <xf numFmtId="0" fontId="8" fillId="0" borderId="11" xfId="113" applyFont="1" applyBorder="1" applyAlignment="1">
      <alignment horizontal="left" vertical="center" indent="2"/>
      <protection/>
    </xf>
    <xf numFmtId="0" fontId="8" fillId="0" borderId="11" xfId="113" applyFont="1" applyFill="1" applyBorder="1" applyAlignment="1">
      <alignment vertical="center"/>
      <protection/>
    </xf>
    <xf numFmtId="0" fontId="8" fillId="0" borderId="11" xfId="113" applyFont="1" applyBorder="1" applyAlignment="1">
      <alignment vertical="center"/>
      <protection/>
    </xf>
    <xf numFmtId="3" fontId="8" fillId="0" borderId="11" xfId="113" applyNumberFormat="1" applyFont="1" applyFill="1" applyBorder="1" applyAlignment="1">
      <alignment vertical="center"/>
      <protection/>
    </xf>
    <xf numFmtId="3" fontId="16" fillId="0" borderId="28" xfId="113" applyNumberFormat="1" applyFont="1" applyFill="1" applyBorder="1" applyAlignment="1">
      <alignment vertical="center"/>
      <protection/>
    </xf>
    <xf numFmtId="0" fontId="16" fillId="0" borderId="11" xfId="113" applyFont="1" applyFill="1" applyBorder="1" applyAlignment="1">
      <alignment horizontal="left" vertical="center" indent="3"/>
      <protection/>
    </xf>
    <xf numFmtId="3" fontId="16" fillId="0" borderId="11" xfId="113" applyNumberFormat="1" applyFont="1" applyFill="1" applyBorder="1" applyAlignment="1">
      <alignment vertical="center"/>
      <protection/>
    </xf>
    <xf numFmtId="0" fontId="8" fillId="0" borderId="11" xfId="113" applyFont="1" applyFill="1" applyBorder="1" applyAlignment="1">
      <alignment horizontal="left" vertical="center" indent="1"/>
      <protection/>
    </xf>
    <xf numFmtId="3" fontId="8" fillId="0" borderId="28" xfId="113" applyNumberFormat="1" applyFont="1" applyFill="1" applyBorder="1" applyAlignment="1">
      <alignment vertical="center"/>
      <protection/>
    </xf>
    <xf numFmtId="0" fontId="12" fillId="0" borderId="11" xfId="113" applyFont="1" applyFill="1" applyBorder="1" applyAlignment="1">
      <alignment vertical="center"/>
      <protection/>
    </xf>
    <xf numFmtId="3" fontId="12" fillId="0" borderId="11" xfId="113" applyNumberFormat="1" applyFont="1" applyFill="1" applyBorder="1" applyAlignment="1">
      <alignment vertical="center"/>
      <protection/>
    </xf>
    <xf numFmtId="3" fontId="12" fillId="0" borderId="28" xfId="113" applyNumberFormat="1" applyFont="1" applyFill="1" applyBorder="1" applyAlignment="1">
      <alignment vertical="center"/>
      <protection/>
    </xf>
    <xf numFmtId="0" fontId="12" fillId="0" borderId="29" xfId="113" applyFont="1" applyFill="1" applyBorder="1" applyAlignment="1">
      <alignment vertical="center"/>
      <protection/>
    </xf>
    <xf numFmtId="0" fontId="12" fillId="0" borderId="13" xfId="113" applyFont="1" applyFill="1" applyBorder="1" applyAlignment="1">
      <alignment horizontal="center" vertical="center"/>
      <protection/>
    </xf>
    <xf numFmtId="0" fontId="12" fillId="0" borderId="13" xfId="113" applyFont="1" applyFill="1" applyBorder="1" applyAlignment="1">
      <alignment vertical="center"/>
      <protection/>
    </xf>
    <xf numFmtId="0" fontId="45" fillId="0" borderId="13" xfId="113" applyFont="1" applyFill="1" applyBorder="1" applyAlignment="1">
      <alignment horizontal="center" vertical="center"/>
      <protection/>
    </xf>
    <xf numFmtId="0" fontId="8" fillId="0" borderId="30" xfId="113" applyFont="1" applyFill="1" applyBorder="1" applyAlignment="1">
      <alignment vertical="center"/>
      <protection/>
    </xf>
    <xf numFmtId="0" fontId="8" fillId="0" borderId="31" xfId="113" applyFont="1" applyFill="1" applyBorder="1" applyAlignment="1">
      <alignment horizontal="center" vertical="center"/>
      <protection/>
    </xf>
    <xf numFmtId="0" fontId="8" fillId="0" borderId="31" xfId="113" applyFont="1" applyFill="1" applyBorder="1" applyAlignment="1">
      <alignment vertical="center"/>
      <protection/>
    </xf>
    <xf numFmtId="0" fontId="16" fillId="0" borderId="31" xfId="113" applyFont="1" applyFill="1" applyBorder="1" applyAlignment="1">
      <alignment horizontal="center" vertical="center"/>
      <protection/>
    </xf>
    <xf numFmtId="3" fontId="8" fillId="0" borderId="31" xfId="113" applyNumberFormat="1" applyFont="1" applyFill="1" applyBorder="1" applyAlignment="1">
      <alignment vertical="center"/>
      <protection/>
    </xf>
    <xf numFmtId="3" fontId="8" fillId="0" borderId="32" xfId="113" applyNumberFormat="1" applyFont="1" applyFill="1" applyBorder="1" applyAlignment="1">
      <alignment vertical="center"/>
      <protection/>
    </xf>
    <xf numFmtId="3" fontId="12" fillId="0" borderId="25" xfId="113" applyNumberFormat="1" applyFont="1" applyFill="1" applyBorder="1" applyAlignment="1">
      <alignment vertical="center"/>
      <protection/>
    </xf>
    <xf numFmtId="3" fontId="12" fillId="0" borderId="26" xfId="113" applyNumberFormat="1" applyFont="1" applyFill="1" applyBorder="1" applyAlignment="1">
      <alignment vertical="center"/>
      <protection/>
    </xf>
    <xf numFmtId="0" fontId="8" fillId="0" borderId="29" xfId="113" applyFont="1" applyFill="1" applyBorder="1" applyAlignment="1">
      <alignment vertical="center"/>
      <protection/>
    </xf>
    <xf numFmtId="0" fontId="8" fillId="0" borderId="13" xfId="113" applyFont="1" applyFill="1" applyBorder="1" applyAlignment="1">
      <alignment horizontal="center" vertical="center"/>
      <protection/>
    </xf>
    <xf numFmtId="0" fontId="8" fillId="0" borderId="13" xfId="113" applyFont="1" applyFill="1" applyBorder="1" applyAlignment="1">
      <alignment vertical="center"/>
      <protection/>
    </xf>
    <xf numFmtId="0" fontId="16" fillId="0" borderId="13" xfId="113" applyFont="1" applyFill="1" applyBorder="1" applyAlignment="1">
      <alignment horizontal="center" vertical="center"/>
      <protection/>
    </xf>
    <xf numFmtId="0" fontId="12" fillId="0" borderId="31" xfId="113" applyFont="1" applyFill="1" applyBorder="1" applyAlignment="1">
      <alignment vertical="center"/>
      <protection/>
    </xf>
    <xf numFmtId="3" fontId="12" fillId="0" borderId="31" xfId="113" applyNumberFormat="1" applyFont="1" applyFill="1" applyBorder="1" applyAlignment="1">
      <alignment vertical="center"/>
      <protection/>
    </xf>
    <xf numFmtId="3" fontId="12" fillId="0" borderId="33" xfId="113" applyNumberFormat="1" applyFont="1" applyFill="1" applyBorder="1" applyAlignment="1">
      <alignment vertical="center"/>
      <protection/>
    </xf>
    <xf numFmtId="0" fontId="8" fillId="0" borderId="0" xfId="113" applyFont="1" applyFill="1" applyAlignment="1">
      <alignment horizontal="left" wrapText="1"/>
      <protection/>
    </xf>
    <xf numFmtId="0" fontId="8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19" fillId="0" borderId="0" xfId="113" applyFont="1" applyFill="1">
      <alignment/>
      <protection/>
    </xf>
    <xf numFmtId="0" fontId="8" fillId="0" borderId="17" xfId="0" applyFont="1" applyFill="1" applyBorder="1" applyAlignment="1">
      <alignment/>
    </xf>
    <xf numFmtId="0" fontId="8" fillId="0" borderId="17" xfId="127" applyFont="1" applyFill="1" applyBorder="1">
      <alignment/>
      <protection/>
    </xf>
    <xf numFmtId="0" fontId="0" fillId="0" borderId="34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126" applyNumberFormat="1" applyFont="1" applyFill="1" applyBorder="1" applyAlignment="1">
      <alignment horizontal="left" vertical="center" wrapText="1"/>
      <protection/>
    </xf>
    <xf numFmtId="3" fontId="8" fillId="0" borderId="1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1" xfId="126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/>
    </xf>
    <xf numFmtId="0" fontId="0" fillId="0" borderId="0" xfId="128">
      <alignment/>
      <protection/>
    </xf>
    <xf numFmtId="0" fontId="8" fillId="0" borderId="17" xfId="128" applyFont="1" applyFill="1" applyBorder="1">
      <alignment/>
      <protection/>
    </xf>
    <xf numFmtId="0" fontId="0" fillId="0" borderId="34" xfId="128" applyFont="1" applyFill="1" applyBorder="1">
      <alignment/>
      <protection/>
    </xf>
    <xf numFmtId="0" fontId="8" fillId="0" borderId="0" xfId="128" applyFont="1" applyFill="1" applyBorder="1">
      <alignment/>
      <protection/>
    </xf>
    <xf numFmtId="0" fontId="9" fillId="0" borderId="0" xfId="128" applyFont="1" applyFill="1" applyBorder="1" applyAlignment="1">
      <alignment horizontal="center"/>
      <protection/>
    </xf>
    <xf numFmtId="0" fontId="0" fillId="0" borderId="0" xfId="128" applyFont="1" applyFill="1">
      <alignment/>
      <protection/>
    </xf>
    <xf numFmtId="0" fontId="0" fillId="0" borderId="0" xfId="128" applyFill="1">
      <alignment/>
      <protection/>
    </xf>
    <xf numFmtId="0" fontId="8" fillId="0" borderId="0" xfId="128" applyFont="1" applyFill="1" applyAlignment="1">
      <alignment/>
      <protection/>
    </xf>
    <xf numFmtId="0" fontId="0" fillId="0" borderId="0" xfId="128" applyFont="1" applyFill="1">
      <alignment/>
      <protection/>
    </xf>
    <xf numFmtId="3" fontId="0" fillId="0" borderId="0" xfId="128" applyNumberFormat="1" applyFont="1" applyFill="1" applyBorder="1" applyAlignment="1">
      <alignment horizontal="right"/>
      <protection/>
    </xf>
    <xf numFmtId="4" fontId="0" fillId="0" borderId="0" xfId="128" applyNumberFormat="1" applyFont="1" applyFill="1" applyAlignment="1">
      <alignment horizontal="right"/>
      <protection/>
    </xf>
    <xf numFmtId="0" fontId="19" fillId="0" borderId="0" xfId="128" applyFont="1" applyFill="1" applyAlignment="1">
      <alignment horizontal="right"/>
      <protection/>
    </xf>
    <xf numFmtId="49" fontId="10" fillId="0" borderId="0" xfId="128" applyNumberFormat="1" applyFont="1" applyFill="1" applyAlignment="1">
      <alignment horizontal="center"/>
      <protection/>
    </xf>
    <xf numFmtId="0" fontId="10" fillId="0" borderId="0" xfId="128" applyFont="1" applyFill="1">
      <alignment/>
      <protection/>
    </xf>
    <xf numFmtId="0" fontId="8" fillId="0" borderId="0" xfId="128" applyFont="1" applyFill="1" applyAlignment="1">
      <alignment horizontal="right"/>
      <protection/>
    </xf>
    <xf numFmtId="0" fontId="19" fillId="0" borderId="11" xfId="128" applyFont="1" applyFill="1" applyBorder="1" applyAlignment="1">
      <alignment horizontal="center" vertical="center" wrapText="1"/>
      <protection/>
    </xf>
    <xf numFmtId="0" fontId="8" fillId="0" borderId="11" xfId="128" applyFont="1" applyFill="1" applyBorder="1" applyAlignment="1">
      <alignment horizontal="center" vertical="center" wrapText="1"/>
      <protection/>
    </xf>
    <xf numFmtId="49" fontId="8" fillId="0" borderId="11" xfId="128" applyNumberFormat="1" applyFont="1" applyFill="1" applyBorder="1" applyAlignment="1">
      <alignment horizontal="center" vertical="center" wrapText="1"/>
      <protection/>
    </xf>
    <xf numFmtId="0" fontId="8" fillId="0" borderId="11" xfId="128" applyNumberFormat="1" applyFont="1" applyFill="1" applyBorder="1" applyAlignment="1">
      <alignment horizontal="center" vertical="center" wrapText="1"/>
      <protection/>
    </xf>
    <xf numFmtId="49" fontId="8" fillId="0" borderId="11" xfId="128" applyNumberFormat="1" applyFont="1" applyFill="1" applyBorder="1" applyAlignment="1">
      <alignment horizontal="center" vertical="top" wrapText="1"/>
      <protection/>
    </xf>
    <xf numFmtId="0" fontId="8" fillId="0" borderId="11" xfId="128" applyNumberFormat="1" applyFont="1" applyFill="1" applyBorder="1" applyAlignment="1">
      <alignment horizontal="center" vertical="center"/>
      <protection/>
    </xf>
    <xf numFmtId="49" fontId="8" fillId="0" borderId="11" xfId="128" applyNumberFormat="1" applyFont="1" applyFill="1" applyBorder="1" applyAlignment="1">
      <alignment horizontal="center" vertical="center"/>
      <protection/>
    </xf>
    <xf numFmtId="49" fontId="12" fillId="0" borderId="11" xfId="128" applyNumberFormat="1" applyFont="1" applyFill="1" applyBorder="1" applyAlignment="1">
      <alignment horizontal="left" vertical="center" wrapText="1"/>
      <protection/>
    </xf>
    <xf numFmtId="3" fontId="12" fillId="0" borderId="11" xfId="95" applyNumberFormat="1" applyFont="1" applyFill="1" applyBorder="1" applyAlignment="1">
      <alignment horizontal="right" vertical="center"/>
      <protection/>
    </xf>
    <xf numFmtId="0" fontId="12" fillId="0" borderId="11" xfId="95" applyNumberFormat="1" applyFont="1" applyFill="1" applyBorder="1" applyAlignment="1">
      <alignment horizontal="left" vertical="center"/>
      <protection/>
    </xf>
    <xf numFmtId="49" fontId="12" fillId="0" borderId="11" xfId="95" applyNumberFormat="1" applyFont="1" applyFill="1" applyBorder="1" applyAlignment="1">
      <alignment vertical="center" wrapText="1"/>
      <protection/>
    </xf>
    <xf numFmtId="0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1" xfId="95" applyNumberFormat="1" applyFont="1" applyFill="1" applyBorder="1" applyAlignment="1">
      <alignment horizontal="right" vertical="center"/>
      <protection/>
    </xf>
    <xf numFmtId="3" fontId="8" fillId="0" borderId="0" xfId="95" applyNumberFormat="1" applyFont="1" applyFill="1" applyBorder="1" applyAlignment="1">
      <alignment horizontal="right" vertical="center"/>
      <protection/>
    </xf>
    <xf numFmtId="0" fontId="8" fillId="0" borderId="11" xfId="95" applyNumberFormat="1" applyFont="1" applyFill="1" applyBorder="1" applyAlignment="1">
      <alignment horizontal="center" vertical="center"/>
      <protection/>
    </xf>
    <xf numFmtId="3" fontId="8" fillId="0" borderId="11" xfId="128" applyNumberFormat="1" applyFont="1" applyFill="1" applyBorder="1" applyAlignment="1">
      <alignment horizontal="right" vertical="center"/>
      <protection/>
    </xf>
    <xf numFmtId="3" fontId="0" fillId="0" borderId="0" xfId="128" applyNumberFormat="1" applyFill="1">
      <alignment/>
      <protection/>
    </xf>
    <xf numFmtId="49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vertical="center" wrapText="1"/>
      <protection/>
    </xf>
    <xf numFmtId="0" fontId="12" fillId="0" borderId="11" xfId="128" applyFont="1" applyFill="1" applyBorder="1" applyAlignment="1">
      <alignment horizontal="left"/>
      <protection/>
    </xf>
    <xf numFmtId="3" fontId="12" fillId="0" borderId="11" xfId="128" applyNumberFormat="1" applyFont="1" applyFill="1" applyBorder="1" applyAlignment="1">
      <alignment horizontal="right" vertical="center"/>
      <protection/>
    </xf>
    <xf numFmtId="0" fontId="8" fillId="0" borderId="11" xfId="128" applyFont="1" applyFill="1" applyBorder="1" applyAlignment="1">
      <alignment horizontal="center"/>
      <protection/>
    </xf>
    <xf numFmtId="49" fontId="8" fillId="0" borderId="11" xfId="128" applyNumberFormat="1" applyFont="1" applyFill="1" applyBorder="1" applyAlignment="1">
      <alignment horizontal="left" vertical="center" wrapText="1" indent="1"/>
      <protection/>
    </xf>
    <xf numFmtId="3" fontId="12" fillId="0" borderId="11" xfId="128" applyNumberFormat="1" applyFont="1" applyFill="1" applyBorder="1" applyAlignment="1">
      <alignment horizontal="right" vertical="center"/>
      <protection/>
    </xf>
    <xf numFmtId="49" fontId="12" fillId="0" borderId="11" xfId="128" applyNumberFormat="1" applyFont="1" applyFill="1" applyBorder="1" applyAlignment="1">
      <alignment vertical="center" wrapText="1"/>
      <protection/>
    </xf>
    <xf numFmtId="0" fontId="22" fillId="0" borderId="0" xfId="128" applyFont="1">
      <alignment/>
      <protection/>
    </xf>
    <xf numFmtId="49" fontId="12" fillId="0" borderId="11" xfId="128" applyNumberFormat="1" applyFont="1" applyFill="1" applyBorder="1" applyAlignment="1">
      <alignment horizontal="left"/>
      <protection/>
    </xf>
    <xf numFmtId="49" fontId="8" fillId="0" borderId="11" xfId="128" applyNumberFormat="1" applyFont="1" applyFill="1" applyBorder="1" applyAlignment="1">
      <alignment horizontal="left" vertical="center"/>
      <protection/>
    </xf>
    <xf numFmtId="49" fontId="12" fillId="0" borderId="11" xfId="128" applyNumberFormat="1" applyFont="1" applyFill="1" applyBorder="1" applyAlignment="1">
      <alignment vertical="center"/>
      <protection/>
    </xf>
    <xf numFmtId="49" fontId="12" fillId="0" borderId="11" xfId="128" applyNumberFormat="1" applyFont="1" applyFill="1" applyBorder="1" applyAlignment="1">
      <alignment horizontal="center" vertical="center"/>
      <protection/>
    </xf>
    <xf numFmtId="0" fontId="12" fillId="0" borderId="11" xfId="100" applyFont="1" applyFill="1" applyBorder="1" applyAlignment="1">
      <alignment horizontal="left" vertical="center"/>
      <protection/>
    </xf>
    <xf numFmtId="49" fontId="12" fillId="0" borderId="11" xfId="128" applyNumberFormat="1" applyFont="1" applyFill="1" applyBorder="1" applyAlignment="1">
      <alignment horizontal="left" vertical="center" wrapText="1" indent="1"/>
      <protection/>
    </xf>
    <xf numFmtId="0" fontId="8" fillId="0" borderId="11" xfId="100" applyNumberFormat="1" applyFont="1" applyFill="1" applyBorder="1" applyAlignment="1">
      <alignment horizontal="center" vertical="center"/>
      <protection/>
    </xf>
    <xf numFmtId="0" fontId="12" fillId="0" borderId="0" xfId="100" applyFont="1" applyFill="1" applyBorder="1" applyAlignment="1">
      <alignment horizontal="left" vertical="center"/>
      <protection/>
    </xf>
    <xf numFmtId="49" fontId="12" fillId="0" borderId="0" xfId="128" applyNumberFormat="1" applyFont="1" applyFill="1" applyBorder="1" applyAlignment="1">
      <alignment horizontal="left" vertical="center" wrapText="1" indent="1"/>
      <protection/>
    </xf>
    <xf numFmtId="3" fontId="12" fillId="0" borderId="0" xfId="128" applyNumberFormat="1" applyFont="1" applyFill="1" applyBorder="1" applyAlignment="1">
      <alignment horizontal="right" vertical="center"/>
      <protection/>
    </xf>
    <xf numFmtId="3" fontId="12" fillId="0" borderId="0" xfId="95" applyNumberFormat="1" applyFont="1" applyFill="1" applyBorder="1" applyAlignment="1">
      <alignment horizontal="right" vertical="center"/>
      <protection/>
    </xf>
    <xf numFmtId="0" fontId="14" fillId="0" borderId="0" xfId="128" applyFont="1" applyFill="1" applyAlignment="1">
      <alignment/>
      <protection/>
    </xf>
    <xf numFmtId="0" fontId="8" fillId="0" borderId="0" xfId="128" applyFont="1" applyFill="1">
      <alignment/>
      <protection/>
    </xf>
    <xf numFmtId="3" fontId="14" fillId="0" borderId="0" xfId="128" applyNumberFormat="1" applyFont="1" applyFill="1">
      <alignment/>
      <protection/>
    </xf>
    <xf numFmtId="3" fontId="0" fillId="0" borderId="0" xfId="128" applyNumberFormat="1">
      <alignment/>
      <protection/>
    </xf>
    <xf numFmtId="0" fontId="8" fillId="0" borderId="0" xfId="128" applyFont="1" applyFill="1" applyAlignment="1">
      <alignment horizontal="left"/>
      <protection/>
    </xf>
    <xf numFmtId="0" fontId="8" fillId="0" borderId="0" xfId="128" applyFont="1" applyFill="1">
      <alignment/>
      <protection/>
    </xf>
    <xf numFmtId="3" fontId="8" fillId="0" borderId="0" xfId="128" applyNumberFormat="1" applyFont="1" applyFill="1" applyAlignment="1">
      <alignment horizontal="right"/>
      <protection/>
    </xf>
    <xf numFmtId="3" fontId="8" fillId="0" borderId="0" xfId="128" applyNumberFormat="1" applyFont="1" applyFill="1" applyAlignment="1">
      <alignment horizontal="center"/>
      <protection/>
    </xf>
    <xf numFmtId="3" fontId="14" fillId="0" borderId="0" xfId="128" applyNumberFormat="1" applyFont="1" applyFill="1" applyAlignment="1">
      <alignment horizontal="right"/>
      <protection/>
    </xf>
    <xf numFmtId="3" fontId="0" fillId="0" borderId="0" xfId="128" applyNumberFormat="1" applyFont="1" applyFill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8" fillId="0" borderId="0" xfId="1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7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0" fontId="8" fillId="0" borderId="0" xfId="127" applyFont="1" applyFill="1" applyBorder="1" applyAlignment="1">
      <alignment horizontal="center"/>
      <protection/>
    </xf>
    <xf numFmtId="0" fontId="8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118" applyFont="1" applyFill="1" applyAlignment="1">
      <alignment horizontal="center" wrapText="1"/>
      <protection/>
    </xf>
    <xf numFmtId="0" fontId="8" fillId="0" borderId="0" xfId="127" applyFont="1" applyFill="1" applyAlignment="1">
      <alignment horizontal="center"/>
      <protection/>
    </xf>
    <xf numFmtId="0" fontId="8" fillId="0" borderId="17" xfId="118" applyNumberFormat="1" applyFont="1" applyFill="1" applyBorder="1" applyAlignment="1">
      <alignment horizontal="center" wrapText="1"/>
      <protection/>
    </xf>
    <xf numFmtId="0" fontId="9" fillId="0" borderId="18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Alignment="1">
      <alignment horizontal="center"/>
      <protection/>
    </xf>
    <xf numFmtId="0" fontId="10" fillId="0" borderId="0" xfId="118" applyFont="1" applyFill="1" applyBorder="1" applyAlignment="1">
      <alignment horizontal="center"/>
      <protection/>
    </xf>
    <xf numFmtId="1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8" fillId="0" borderId="0" xfId="127" applyFont="1" applyFill="1" applyAlignment="1">
      <alignment horizontal="center"/>
      <protection/>
    </xf>
    <xf numFmtId="3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0" xfId="127" applyNumberFormat="1" applyFont="1" applyFill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112" applyFont="1" applyFill="1" applyAlignment="1">
      <alignment horizontal="center"/>
      <protection/>
    </xf>
    <xf numFmtId="0" fontId="10" fillId="0" borderId="0" xfId="112" applyFont="1" applyFill="1" applyBorder="1" applyAlignment="1">
      <alignment horizontal="center"/>
      <protection/>
    </xf>
    <xf numFmtId="0" fontId="8" fillId="0" borderId="17" xfId="112" applyNumberFormat="1" applyFont="1" applyBorder="1" applyAlignment="1">
      <alignment horizontal="left" wrapText="1"/>
      <protection/>
    </xf>
    <xf numFmtId="0" fontId="9" fillId="0" borderId="18" xfId="112" applyNumberFormat="1" applyFont="1" applyBorder="1" applyAlignment="1">
      <alignment horizontal="center" vertical="center" wrapText="1"/>
      <protection/>
    </xf>
    <xf numFmtId="0" fontId="8" fillId="0" borderId="0" xfId="112" applyFont="1" applyAlignment="1">
      <alignment horizontal="center"/>
      <protection/>
    </xf>
    <xf numFmtId="0" fontId="8" fillId="0" borderId="0" xfId="116" applyNumberFormat="1" applyFont="1" applyFill="1" applyBorder="1" applyAlignment="1">
      <alignment horizontal="center" vertical="center"/>
      <protection/>
    </xf>
    <xf numFmtId="0" fontId="8" fillId="0" borderId="17" xfId="116" applyNumberFormat="1" applyFont="1" applyFill="1" applyBorder="1" applyAlignment="1">
      <alignment wrapText="1"/>
      <protection/>
    </xf>
    <xf numFmtId="0" fontId="9" fillId="0" borderId="18" xfId="116" applyNumberFormat="1" applyFont="1" applyFill="1" applyBorder="1" applyAlignment="1">
      <alignment horizontal="center" vertical="center" wrapText="1"/>
      <protection/>
    </xf>
    <xf numFmtId="3" fontId="11" fillId="0" borderId="0" xfId="0" applyNumberFormat="1" applyFont="1" applyFill="1" applyBorder="1" applyAlignment="1">
      <alignment horizontal="center" wrapText="1"/>
    </xf>
    <xf numFmtId="0" fontId="9" fillId="0" borderId="18" xfId="113" applyFont="1" applyFill="1" applyBorder="1" applyAlignment="1">
      <alignment horizontal="left" wrapText="1"/>
      <protection/>
    </xf>
    <xf numFmtId="0" fontId="8" fillId="0" borderId="35" xfId="113" applyFont="1" applyBorder="1" applyAlignment="1">
      <alignment horizontal="center" vertical="center" wrapText="1"/>
      <protection/>
    </xf>
    <xf numFmtId="0" fontId="8" fillId="0" borderId="36" xfId="113" applyFont="1" applyBorder="1" applyAlignment="1">
      <alignment horizontal="center" vertical="center" wrapText="1"/>
      <protection/>
    </xf>
    <xf numFmtId="0" fontId="8" fillId="0" borderId="0" xfId="117" applyFont="1" applyFill="1" applyAlignment="1">
      <alignment horizontal="center" vertical="center"/>
      <protection/>
    </xf>
    <xf numFmtId="0" fontId="19" fillId="0" borderId="18" xfId="117" applyFont="1" applyFill="1" applyBorder="1" applyAlignment="1">
      <alignment horizontal="center" vertical="center"/>
      <protection/>
    </xf>
    <xf numFmtId="0" fontId="8" fillId="0" borderId="19" xfId="113" applyFont="1" applyFill="1" applyBorder="1" applyAlignment="1">
      <alignment horizontal="center" vertical="center" wrapText="1"/>
      <protection/>
    </xf>
    <xf numFmtId="0" fontId="11" fillId="0" borderId="0" xfId="117" applyFont="1" applyFill="1" applyAlignment="1">
      <alignment horizontal="center" vertical="center"/>
      <protection/>
    </xf>
    <xf numFmtId="0" fontId="10" fillId="0" borderId="0" xfId="117" applyFont="1" applyFill="1" applyBorder="1" applyAlignment="1">
      <alignment horizontal="center" vertical="center"/>
      <protection/>
    </xf>
    <xf numFmtId="0" fontId="8" fillId="0" borderId="0" xfId="127" applyFont="1" applyFill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1" fillId="0" borderId="0" xfId="128" applyNumberFormat="1" applyFont="1" applyFill="1" applyBorder="1" applyAlignment="1">
      <alignment horizontal="center"/>
      <protection/>
    </xf>
    <xf numFmtId="0" fontId="10" fillId="0" borderId="0" xfId="128" applyFont="1" applyFill="1" applyBorder="1" applyAlignment="1">
      <alignment horizontal="center"/>
      <protection/>
    </xf>
    <xf numFmtId="0" fontId="8" fillId="0" borderId="0" xfId="128" applyFont="1" applyAlignment="1">
      <alignment horizontal="center"/>
      <protection/>
    </xf>
    <xf numFmtId="0" fontId="12" fillId="0" borderId="17" xfId="128" applyFont="1" applyFill="1" applyBorder="1" applyAlignment="1">
      <alignment horizontal="center"/>
      <protection/>
    </xf>
    <xf numFmtId="0" fontId="19" fillId="0" borderId="0" xfId="128" applyFont="1" applyFill="1" applyBorder="1" applyAlignment="1">
      <alignment horizontal="center"/>
      <protection/>
    </xf>
    <xf numFmtId="0" fontId="8" fillId="0" borderId="0" xfId="128" applyFont="1" applyFill="1" applyAlignment="1">
      <alignment horizontal="center"/>
      <protection/>
    </xf>
  </cellXfs>
  <cellStyles count="16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8.tab-pasv.pamat." xfId="38"/>
    <cellStyle name="Accent2" xfId="39"/>
    <cellStyle name="Accent2 - 20%" xfId="40"/>
    <cellStyle name="Accent2 - 40%" xfId="41"/>
    <cellStyle name="Accent2 - 60%" xfId="42"/>
    <cellStyle name="Accent2_8.tab-pasv.pamat." xfId="43"/>
    <cellStyle name="Accent3" xfId="44"/>
    <cellStyle name="Accent3 - 20%" xfId="45"/>
    <cellStyle name="Accent3 - 40%" xfId="46"/>
    <cellStyle name="Accent3 - 60%" xfId="47"/>
    <cellStyle name="Accent3_8.tab-pasv.pamat." xfId="48"/>
    <cellStyle name="Accent4" xfId="49"/>
    <cellStyle name="Accent4 - 20%" xfId="50"/>
    <cellStyle name="Accent4 - 40%" xfId="51"/>
    <cellStyle name="Accent4 - 60%" xfId="52"/>
    <cellStyle name="Accent4_8.tab-pasv.pamat." xfId="53"/>
    <cellStyle name="Accent5" xfId="54"/>
    <cellStyle name="Accent5 - 20%" xfId="55"/>
    <cellStyle name="Accent5 - 40%" xfId="56"/>
    <cellStyle name="Accent5 - 60%" xfId="57"/>
    <cellStyle name="Accent5_8.tab-pasv.pamat." xfId="58"/>
    <cellStyle name="Accent6" xfId="59"/>
    <cellStyle name="Accent6 - 20%" xfId="60"/>
    <cellStyle name="Accent6 - 40%" xfId="61"/>
    <cellStyle name="Accent6 - 60%" xfId="62"/>
    <cellStyle name="Accent6_8.tab-pasv.pamat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0.-nauda" xfId="112"/>
    <cellStyle name="Normal_13.tab_aizd_atm" xfId="113"/>
    <cellStyle name="Normal_2.-12_novembris" xfId="114"/>
    <cellStyle name="Normal_2.12-2 Valsts ilgt. saistību limiti investīcijām - dec" xfId="115"/>
    <cellStyle name="Normal_2.12-2 Valsts ilgt. saistību limiti investīcijām - upgraded" xfId="116"/>
    <cellStyle name="Normal_2008_13.tab_aizd_atm_darba" xfId="117"/>
    <cellStyle name="Normal_3.tab.-nodevas" xfId="118"/>
    <cellStyle name="Normal_9.tab-pasv.spec." xfId="119"/>
    <cellStyle name="Normal_96_97pr_23aug" xfId="120"/>
    <cellStyle name="Normal_Book1" xfId="121"/>
    <cellStyle name="Normal_Budzaizd99" xfId="122"/>
    <cellStyle name="Normal_Diena!" xfId="123"/>
    <cellStyle name="Normal_ekk" xfId="124"/>
    <cellStyle name="Normal_ien_pamat2000" xfId="125"/>
    <cellStyle name="Normal_Janvaris" xfId="126"/>
    <cellStyle name="Normal_Soc-m" xfId="127"/>
    <cellStyle name="Normal_zied.dav." xfId="128"/>
    <cellStyle name="Note" xfId="129"/>
    <cellStyle name="Output" xfId="130"/>
    <cellStyle name="Parastais_FMLikp01_p05_221205_pap_afp_makp" xfId="131"/>
    <cellStyle name="Percent" xfId="132"/>
    <cellStyle name="SAPBEXaggData" xfId="133"/>
    <cellStyle name="SAPBEXaggDataEmph" xfId="134"/>
    <cellStyle name="SAPBEXaggItem" xfId="135"/>
    <cellStyle name="SAPBEXaggItemX" xfId="136"/>
    <cellStyle name="SAPBEXchaText" xfId="137"/>
    <cellStyle name="SAPBEXexcBad7" xfId="138"/>
    <cellStyle name="SAPBEXexcBad8" xfId="139"/>
    <cellStyle name="SAPBEXexcBad9" xfId="140"/>
    <cellStyle name="SAPBEXexcCritical4" xfId="141"/>
    <cellStyle name="SAPBEXexcCritical5" xfId="142"/>
    <cellStyle name="SAPBEXexcCritical6" xfId="143"/>
    <cellStyle name="SAPBEXexcGood1" xfId="144"/>
    <cellStyle name="SAPBEXexcGood2" xfId="145"/>
    <cellStyle name="SAPBEXexcGood3" xfId="146"/>
    <cellStyle name="SAPBEXfilterDrill" xfId="147"/>
    <cellStyle name="SAPBEXfilterItem" xfId="148"/>
    <cellStyle name="SAPBEXfilterText" xfId="149"/>
    <cellStyle name="SAPBEXformats" xfId="150"/>
    <cellStyle name="SAPBEXheaderItem" xfId="151"/>
    <cellStyle name="SAPBEXheaderText" xfId="152"/>
    <cellStyle name="SAPBEXHLevel0" xfId="153"/>
    <cellStyle name="SAPBEXHLevel0X" xfId="154"/>
    <cellStyle name="SAPBEXHLevel1" xfId="155"/>
    <cellStyle name="SAPBEXHLevel1X" xfId="156"/>
    <cellStyle name="SAPBEXHLevel2" xfId="157"/>
    <cellStyle name="SAPBEXHLevel2X" xfId="158"/>
    <cellStyle name="SAPBEXHLevel3" xfId="159"/>
    <cellStyle name="SAPBEXHLevel3X" xfId="160"/>
    <cellStyle name="SAPBEXinputData" xfId="161"/>
    <cellStyle name="SAPBEXresData" xfId="162"/>
    <cellStyle name="SAPBEXresDataEmph" xfId="163"/>
    <cellStyle name="SAPBEXresItem" xfId="164"/>
    <cellStyle name="SAPBEXresItemX" xfId="165"/>
    <cellStyle name="SAPBEXstdData" xfId="166"/>
    <cellStyle name="SAPBEXstdData_Septembris" xfId="167"/>
    <cellStyle name="SAPBEXstdDataEmph" xfId="168"/>
    <cellStyle name="SAPBEXstdItem" xfId="169"/>
    <cellStyle name="SAPBEXstdItemX" xfId="170"/>
    <cellStyle name="SAPBEXtitle" xfId="171"/>
    <cellStyle name="SAPBEXundefined" xfId="172"/>
    <cellStyle name="Sheet Title" xfId="173"/>
    <cellStyle name="Style 1" xfId="174"/>
    <cellStyle name="Title" xfId="175"/>
    <cellStyle name="Total" xfId="176"/>
    <cellStyle name="V?st." xfId="177"/>
    <cellStyle name="Warning Text" xfId="17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57150</xdr:rowOff>
    </xdr:from>
    <xdr:to>
      <xdr:col>2</xdr:col>
      <xdr:colOff>600075</xdr:colOff>
      <xdr:row>2</xdr:row>
      <xdr:rowOff>457200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47625</xdr:rowOff>
    </xdr:from>
    <xdr:to>
      <xdr:col>1</xdr:col>
      <xdr:colOff>2857500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942975</xdr:colOff>
      <xdr:row>0</xdr:row>
      <xdr:rowOff>66675</xdr:rowOff>
    </xdr:from>
    <xdr:to>
      <xdr:col>10</xdr:col>
      <xdr:colOff>866775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838200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1752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2752725</xdr:colOff>
      <xdr:row>0</xdr:row>
      <xdr:rowOff>133350</xdr:rowOff>
    </xdr:from>
    <xdr:to>
      <xdr:col>3</xdr:col>
      <xdr:colOff>66675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13335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2409825</xdr:colOff>
      <xdr:row>0</xdr:row>
      <xdr:rowOff>95250</xdr:rowOff>
    </xdr:from>
    <xdr:to>
      <xdr:col>5</xdr:col>
      <xdr:colOff>571500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09825" y="9525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85725</xdr:rowOff>
    </xdr:from>
    <xdr:to>
      <xdr:col>1</xdr:col>
      <xdr:colOff>2828925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0</xdr:row>
      <xdr:rowOff>76200</xdr:rowOff>
    </xdr:from>
    <xdr:to>
      <xdr:col>2</xdr:col>
      <xdr:colOff>742950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76200"/>
          <a:ext cx="1466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menesa%20parskati\FM%20rikojumam\FM%20rikojums%20formas%20_0711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matbudzeta ien (2)"/>
      <sheetName val="nodevas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A2:CN41"/>
  <sheetViews>
    <sheetView tabSelected="1" zoomScaleSheetLayoutView="100" workbookViewId="0" topLeftCell="A1">
      <selection activeCell="A4" sqref="A4:E4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1046" t="s">
        <v>1215</v>
      </c>
      <c r="B2" s="1046"/>
      <c r="C2" s="1046"/>
      <c r="D2" s="1046"/>
      <c r="E2" s="1046"/>
    </row>
    <row r="3" spans="1:5" s="3" customFormat="1" ht="17.25" customHeight="1">
      <c r="A3" s="1045" t="s">
        <v>1216</v>
      </c>
      <c r="B3" s="1045"/>
      <c r="C3" s="1045"/>
      <c r="D3" s="1045"/>
      <c r="E3" s="1045"/>
    </row>
    <row r="4" spans="1:5" s="3" customFormat="1" ht="17.25" customHeight="1">
      <c r="A4" s="1047" t="s">
        <v>1217</v>
      </c>
      <c r="B4" s="1047"/>
      <c r="C4" s="1047"/>
      <c r="D4" s="1047"/>
      <c r="E4" s="1047"/>
    </row>
    <row r="5" spans="1:5" s="3" customFormat="1" ht="17.25" customHeight="1">
      <c r="A5" s="1043" t="s">
        <v>1218</v>
      </c>
      <c r="B5" s="1043"/>
      <c r="C5" s="1043"/>
      <c r="D5" s="1043"/>
      <c r="E5" s="1043"/>
    </row>
    <row r="6" spans="1:5" s="5" customFormat="1" ht="12.75">
      <c r="A6" s="1044" t="s">
        <v>1219</v>
      </c>
      <c r="B6" s="1044"/>
      <c r="C6" s="1044"/>
      <c r="D6" s="1044"/>
      <c r="E6" s="1044"/>
    </row>
    <row r="7" spans="1:5" s="5" customFormat="1" ht="12.75">
      <c r="A7" s="9" t="s">
        <v>1220</v>
      </c>
      <c r="B7" s="10"/>
      <c r="C7" s="6"/>
      <c r="D7" s="4"/>
      <c r="E7" s="7" t="s">
        <v>1221</v>
      </c>
    </row>
    <row r="8" spans="1:5" s="11" customFormat="1" ht="17.25" customHeight="1">
      <c r="A8" s="13"/>
      <c r="E8" s="12" t="s">
        <v>1222</v>
      </c>
    </row>
    <row r="9" spans="1:5" ht="38.25">
      <c r="A9" s="14" t="s">
        <v>1223</v>
      </c>
      <c r="B9" s="15" t="s">
        <v>1227</v>
      </c>
      <c r="C9" s="15" t="s">
        <v>1224</v>
      </c>
      <c r="D9" s="15" t="s">
        <v>1225</v>
      </c>
      <c r="E9" s="15" t="s">
        <v>1226</v>
      </c>
    </row>
    <row r="10" spans="1:5" ht="19.5" customHeight="1">
      <c r="A10" s="17" t="s">
        <v>1228</v>
      </c>
      <c r="B10" s="18">
        <v>3915280</v>
      </c>
      <c r="C10" s="18">
        <v>1335518</v>
      </c>
      <c r="D10" s="18">
        <v>5250797</v>
      </c>
      <c r="E10" s="18">
        <v>435179</v>
      </c>
    </row>
    <row r="11" spans="1:5" ht="19.5" customHeight="1">
      <c r="A11" s="19" t="s">
        <v>1229</v>
      </c>
      <c r="B11" s="20" t="s">
        <v>1230</v>
      </c>
      <c r="C11" s="20" t="s">
        <v>1230</v>
      </c>
      <c r="D11" s="21">
        <v>-516100</v>
      </c>
      <c r="E11" s="21">
        <v>-77826</v>
      </c>
    </row>
    <row r="12" spans="1:5" ht="19.5" customHeight="1">
      <c r="A12" s="22" t="s">
        <v>1231</v>
      </c>
      <c r="B12" s="18">
        <v>3915280</v>
      </c>
      <c r="C12" s="18">
        <v>1335518</v>
      </c>
      <c r="D12" s="18">
        <v>4734698</v>
      </c>
      <c r="E12" s="18">
        <v>357352</v>
      </c>
    </row>
    <row r="13" spans="1:5" ht="19.5" customHeight="1">
      <c r="A13" s="17" t="s">
        <v>1232</v>
      </c>
      <c r="B13" s="18">
        <v>4753679</v>
      </c>
      <c r="C13" s="18">
        <v>1394583</v>
      </c>
      <c r="D13" s="18">
        <v>6148262</v>
      </c>
      <c r="E13" s="18">
        <v>741758</v>
      </c>
    </row>
    <row r="14" spans="1:5" ht="19.5" customHeight="1">
      <c r="A14" s="19" t="s">
        <v>1229</v>
      </c>
      <c r="B14" s="20" t="s">
        <v>1230</v>
      </c>
      <c r="C14" s="20" t="s">
        <v>1230</v>
      </c>
      <c r="D14" s="21">
        <v>-521452</v>
      </c>
      <c r="E14" s="21">
        <v>-80388</v>
      </c>
    </row>
    <row r="15" spans="1:5" ht="19.5" customHeight="1">
      <c r="A15" s="22" t="s">
        <v>1233</v>
      </c>
      <c r="B15" s="18">
        <v>4753679</v>
      </c>
      <c r="C15" s="18">
        <v>1394583</v>
      </c>
      <c r="D15" s="18">
        <v>5626811</v>
      </c>
      <c r="E15" s="18">
        <v>661370</v>
      </c>
    </row>
    <row r="16" spans="1:5" ht="19.5" customHeight="1">
      <c r="A16" s="22" t="s">
        <v>1234</v>
      </c>
      <c r="B16" s="18">
        <v>-838400</v>
      </c>
      <c r="C16" s="18">
        <v>-59065</v>
      </c>
      <c r="D16" s="18">
        <v>-892113</v>
      </c>
      <c r="E16" s="18">
        <v>-304018</v>
      </c>
    </row>
    <row r="17" spans="1:5" ht="19.5" customHeight="1">
      <c r="A17" s="18" t="s">
        <v>1235</v>
      </c>
      <c r="B17" s="24">
        <v>838400</v>
      </c>
      <c r="C17" s="24">
        <v>59065</v>
      </c>
      <c r="D17" s="24">
        <v>892113</v>
      </c>
      <c r="E17" s="24">
        <v>304018</v>
      </c>
    </row>
    <row r="18" spans="1:5" s="25" customFormat="1" ht="19.5" customHeight="1">
      <c r="A18" s="18" t="s">
        <v>1236</v>
      </c>
      <c r="B18" s="24">
        <v>-455123</v>
      </c>
      <c r="C18" s="24">
        <v>49360</v>
      </c>
      <c r="D18" s="24">
        <v>-405763</v>
      </c>
      <c r="E18" s="24">
        <v>151084</v>
      </c>
    </row>
    <row r="19" spans="1:5" s="11" customFormat="1" ht="19.5" customHeight="1">
      <c r="A19" s="19" t="s">
        <v>1229</v>
      </c>
      <c r="B19" s="26" t="s">
        <v>1230</v>
      </c>
      <c r="C19" s="26" t="s">
        <v>1230</v>
      </c>
      <c r="D19" s="26">
        <v>0</v>
      </c>
      <c r="E19" s="26">
        <v>0</v>
      </c>
    </row>
    <row r="20" spans="1:5" s="11" customFormat="1" ht="30" customHeight="1">
      <c r="A20" s="27" t="s">
        <v>1237</v>
      </c>
      <c r="B20" s="24">
        <v>0</v>
      </c>
      <c r="C20" s="24">
        <v>0</v>
      </c>
      <c r="D20" s="24">
        <v>0</v>
      </c>
      <c r="E20" s="24">
        <v>0</v>
      </c>
    </row>
    <row r="21" spans="1:5" s="11" customFormat="1" ht="19.5" customHeight="1">
      <c r="A21" s="28" t="s">
        <v>1238</v>
      </c>
      <c r="B21" s="24">
        <v>-497027</v>
      </c>
      <c r="C21" s="24">
        <v>0</v>
      </c>
      <c r="D21" s="24">
        <v>-497027</v>
      </c>
      <c r="E21" s="24">
        <v>14706</v>
      </c>
    </row>
    <row r="22" spans="1:5" s="11" customFormat="1" ht="19.5" customHeight="1">
      <c r="A22" s="28" t="s">
        <v>1239</v>
      </c>
      <c r="B22" s="24">
        <v>1962242</v>
      </c>
      <c r="C22" s="24">
        <v>12382</v>
      </c>
      <c r="D22" s="24">
        <v>1986494</v>
      </c>
      <c r="E22" s="24">
        <v>151855</v>
      </c>
    </row>
    <row r="23" spans="1:5" s="11" customFormat="1" ht="19.5" customHeight="1">
      <c r="A23" s="29" t="s">
        <v>1229</v>
      </c>
      <c r="B23" s="26" t="s">
        <v>1230</v>
      </c>
      <c r="C23" s="26" t="s">
        <v>1230</v>
      </c>
      <c r="D23" s="26">
        <v>11870</v>
      </c>
      <c r="E23" s="26">
        <v>3543</v>
      </c>
    </row>
    <row r="24" spans="1:5" s="11" customFormat="1" ht="19.5" customHeight="1">
      <c r="A24" s="28" t="s">
        <v>1240</v>
      </c>
      <c r="B24" s="24">
        <v>-171857</v>
      </c>
      <c r="C24" s="24">
        <v>1941</v>
      </c>
      <c r="D24" s="24">
        <v>-187138</v>
      </c>
      <c r="E24" s="24">
        <v>-14168</v>
      </c>
    </row>
    <row r="25" spans="1:5" s="11" customFormat="1" ht="19.5" customHeight="1">
      <c r="A25" s="29" t="s">
        <v>1229</v>
      </c>
      <c r="B25" s="26" t="s">
        <v>1230</v>
      </c>
      <c r="C25" s="26" t="s">
        <v>1230</v>
      </c>
      <c r="D25" s="26">
        <v>-17222</v>
      </c>
      <c r="E25" s="26">
        <v>-6104</v>
      </c>
    </row>
    <row r="26" spans="1:5" s="3" customFormat="1" ht="19.5" customHeight="1">
      <c r="A26" s="28" t="s">
        <v>1241</v>
      </c>
      <c r="B26" s="24">
        <v>165</v>
      </c>
      <c r="C26" s="24">
        <v>-4993</v>
      </c>
      <c r="D26" s="24">
        <v>-4829</v>
      </c>
      <c r="E26" s="24">
        <v>-411</v>
      </c>
    </row>
    <row r="27" spans="1:5" s="11" customFormat="1" ht="19.5" customHeight="1">
      <c r="A27" s="28" t="s">
        <v>1242</v>
      </c>
      <c r="B27" s="24">
        <v>0</v>
      </c>
      <c r="C27" s="24">
        <v>376</v>
      </c>
      <c r="D27" s="24">
        <v>376</v>
      </c>
      <c r="E27" s="24">
        <v>952</v>
      </c>
    </row>
    <row r="28" spans="1:5" s="31" customFormat="1" ht="12.75">
      <c r="A28" s="32" t="s">
        <v>1243</v>
      </c>
      <c r="B28" s="33"/>
      <c r="C28" s="34"/>
      <c r="D28" s="34"/>
      <c r="E28" s="35"/>
    </row>
    <row r="29" spans="1:5" s="31" customFormat="1" ht="12.75">
      <c r="A29" s="32"/>
      <c r="B29" s="33"/>
      <c r="C29" s="34"/>
      <c r="D29" s="34"/>
      <c r="E29" s="35"/>
    </row>
    <row r="30" spans="1:2" s="31" customFormat="1" ht="12.75">
      <c r="A30" s="11"/>
      <c r="B30" s="13"/>
    </row>
    <row r="31" spans="1:5" s="36" customFormat="1" ht="15.75">
      <c r="A31" s="37" t="s">
        <v>1244</v>
      </c>
      <c r="B31" s="38"/>
      <c r="C31" s="39"/>
      <c r="D31" s="40"/>
      <c r="E31" s="41" t="s">
        <v>1245</v>
      </c>
    </row>
    <row r="32" spans="1:5" s="31" customFormat="1" ht="12.75">
      <c r="A32" s="42"/>
      <c r="B32" s="13"/>
      <c r="E32" s="42"/>
    </row>
    <row r="33" spans="1:5" s="31" customFormat="1" ht="12.75">
      <c r="A33" s="11"/>
      <c r="B33" s="13"/>
      <c r="E33" s="43"/>
    </row>
    <row r="34" spans="1:5" s="31" customFormat="1" ht="12.75">
      <c r="A34" s="11"/>
      <c r="B34" s="13"/>
      <c r="E34" s="43"/>
    </row>
    <row r="35" spans="1:2" s="31" customFormat="1" ht="12.75">
      <c r="A35" s="11"/>
      <c r="B35" s="13"/>
    </row>
    <row r="36" spans="1:2" s="31" customFormat="1" ht="12.75">
      <c r="A36" s="11"/>
      <c r="B36" s="13"/>
    </row>
    <row r="37" spans="1:2" s="31" customFormat="1" ht="12.75">
      <c r="A37" s="11"/>
      <c r="B37" s="13"/>
    </row>
    <row r="38" spans="1:92" s="49" customFormat="1" ht="15">
      <c r="A38" s="45" t="s">
        <v>1246</v>
      </c>
      <c r="B38" s="44"/>
      <c r="C38" s="46"/>
      <c r="D38" s="4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</row>
    <row r="39" spans="1:5" s="52" customFormat="1" ht="12.75" customHeight="1">
      <c r="A39" s="16"/>
      <c r="B39" s="50"/>
      <c r="C39" s="50"/>
      <c r="D39" s="50"/>
      <c r="E39" s="51"/>
    </row>
    <row r="40" ht="12.75">
      <c r="C40" s="51"/>
    </row>
    <row r="41" ht="12.75">
      <c r="C41" s="51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workbookViewId="0" topLeftCell="A1">
      <selection activeCell="A6" sqref="A6:F6"/>
    </sheetView>
  </sheetViews>
  <sheetFormatPr defaultColWidth="9.140625" defaultRowHeight="12.75"/>
  <cols>
    <col min="1" max="1" width="11.140625" style="653" customWidth="1"/>
    <col min="2" max="2" width="38.57421875" style="653" bestFit="1" customWidth="1"/>
    <col min="3" max="3" width="11.421875" style="653" bestFit="1" customWidth="1"/>
    <col min="4" max="4" width="10.8515625" style="653" bestFit="1" customWidth="1"/>
    <col min="5" max="5" width="9.140625" style="653" customWidth="1"/>
    <col min="6" max="6" width="12.57421875" style="653" bestFit="1" customWidth="1"/>
    <col min="7" max="7" width="10.140625" style="653" bestFit="1" customWidth="1"/>
    <col min="8" max="11" width="9.140625" style="653" customWidth="1"/>
    <col min="12" max="12" width="9.00390625" style="653" customWidth="1"/>
    <col min="13" max="16384" width="9.140625" style="653" customWidth="1"/>
  </cols>
  <sheetData>
    <row r="1" spans="1:6" ht="12.75">
      <c r="A1" s="652"/>
      <c r="B1" s="652"/>
      <c r="C1" s="652"/>
      <c r="D1" s="652"/>
      <c r="E1" s="652"/>
      <c r="F1" s="652"/>
    </row>
    <row r="2" spans="1:6" ht="12.75">
      <c r="A2" s="652"/>
      <c r="B2" s="652"/>
      <c r="C2" s="652"/>
      <c r="D2" s="652"/>
      <c r="E2" s="652"/>
      <c r="F2" s="652"/>
    </row>
    <row r="3" spans="1:6" ht="39.75" customHeight="1">
      <c r="A3" s="654"/>
      <c r="B3" s="654"/>
      <c r="C3" s="654"/>
      <c r="D3" s="654"/>
      <c r="E3" s="654"/>
      <c r="F3" s="654"/>
    </row>
    <row r="4" spans="1:6" ht="12.75">
      <c r="A4" s="471" t="s">
        <v>1215</v>
      </c>
      <c r="B4" s="471"/>
      <c r="C4" s="471"/>
      <c r="D4" s="471"/>
      <c r="E4" s="471"/>
      <c r="F4" s="471"/>
    </row>
    <row r="5" spans="1:6" ht="12.75">
      <c r="A5" s="407" t="s">
        <v>1216</v>
      </c>
      <c r="B5" s="407"/>
      <c r="C5" s="407"/>
      <c r="D5" s="407"/>
      <c r="E5" s="407"/>
      <c r="F5" s="407"/>
    </row>
    <row r="6" spans="1:6" ht="15.75">
      <c r="A6" s="313" t="s">
        <v>960</v>
      </c>
      <c r="B6" s="313"/>
      <c r="C6" s="313"/>
      <c r="D6" s="313"/>
      <c r="E6" s="313"/>
      <c r="F6" s="313"/>
    </row>
    <row r="7" spans="1:6" ht="12.75">
      <c r="A7" s="221" t="s">
        <v>111</v>
      </c>
      <c r="B7" s="221"/>
      <c r="C7" s="221"/>
      <c r="D7" s="221"/>
      <c r="E7" s="221"/>
      <c r="F7" s="221"/>
    </row>
    <row r="8" spans="1:6" ht="12.75">
      <c r="A8" s="1057" t="s">
        <v>1219</v>
      </c>
      <c r="B8" s="1057"/>
      <c r="C8" s="1057"/>
      <c r="D8" s="1057"/>
      <c r="E8" s="1057"/>
      <c r="F8" s="1057"/>
    </row>
    <row r="9" spans="1:6" ht="12.75">
      <c r="A9" s="655" t="s">
        <v>961</v>
      </c>
      <c r="B9" s="113"/>
      <c r="C9" s="113"/>
      <c r="D9" s="115"/>
      <c r="E9" s="656"/>
      <c r="F9" s="119" t="s">
        <v>1221</v>
      </c>
    </row>
    <row r="10" spans="1:6" ht="12.75">
      <c r="A10" s="656"/>
      <c r="B10" s="657"/>
      <c r="C10" s="658"/>
      <c r="D10" s="659"/>
      <c r="E10" s="656"/>
      <c r="F10" s="660" t="s">
        <v>962</v>
      </c>
    </row>
    <row r="11" spans="1:6" ht="15.75">
      <c r="A11" s="661"/>
      <c r="B11" s="662"/>
      <c r="C11" s="662"/>
      <c r="D11" s="662"/>
      <c r="E11" s="663"/>
      <c r="F11" s="664" t="s">
        <v>1249</v>
      </c>
    </row>
    <row r="12" spans="1:6" ht="51">
      <c r="A12" s="665" t="s">
        <v>715</v>
      </c>
      <c r="B12" s="665" t="s">
        <v>1250</v>
      </c>
      <c r="C12" s="666" t="s">
        <v>659</v>
      </c>
      <c r="D12" s="666" t="s">
        <v>1252</v>
      </c>
      <c r="E12" s="667" t="s">
        <v>716</v>
      </c>
      <c r="F12" s="667" t="s">
        <v>1226</v>
      </c>
    </row>
    <row r="13" spans="1:6" ht="12.75">
      <c r="A13" s="666" t="s">
        <v>963</v>
      </c>
      <c r="B13" s="666" t="s">
        <v>964</v>
      </c>
      <c r="C13" s="666" t="s">
        <v>965</v>
      </c>
      <c r="D13" s="666" t="s">
        <v>966</v>
      </c>
      <c r="E13" s="668">
        <v>5</v>
      </c>
      <c r="F13" s="668">
        <v>6</v>
      </c>
    </row>
    <row r="14" spans="1:6" ht="12.75">
      <c r="A14" s="669"/>
      <c r="B14" s="670" t="s">
        <v>967</v>
      </c>
      <c r="C14" s="671">
        <v>87139671</v>
      </c>
      <c r="D14" s="671">
        <v>81858801</v>
      </c>
      <c r="E14" s="672">
        <v>93.93976366975267</v>
      </c>
      <c r="F14" s="671">
        <v>8792006</v>
      </c>
    </row>
    <row r="15" spans="1:6" ht="12.75">
      <c r="A15" s="564" t="s">
        <v>968</v>
      </c>
      <c r="B15" s="564"/>
      <c r="C15" s="671">
        <v>5658096</v>
      </c>
      <c r="D15" s="671">
        <v>4136002</v>
      </c>
      <c r="E15" s="672">
        <v>73.09883041927885</v>
      </c>
      <c r="F15" s="671">
        <v>-1371</v>
      </c>
    </row>
    <row r="16" spans="1:6" ht="12.75">
      <c r="A16" s="670" t="s">
        <v>971</v>
      </c>
      <c r="B16" s="673" t="s">
        <v>522</v>
      </c>
      <c r="C16" s="674">
        <v>4067241</v>
      </c>
      <c r="D16" s="674">
        <v>2546122</v>
      </c>
      <c r="E16" s="675">
        <v>62.60071630867215</v>
      </c>
      <c r="F16" s="676">
        <v>-1363</v>
      </c>
    </row>
    <row r="17" spans="1:6" ht="12.75">
      <c r="A17" s="666" t="s">
        <v>61</v>
      </c>
      <c r="B17" s="673" t="s">
        <v>972</v>
      </c>
      <c r="C17" s="674">
        <v>69370</v>
      </c>
      <c r="D17" s="674">
        <v>87742</v>
      </c>
      <c r="E17" s="675">
        <v>126.48407092403056</v>
      </c>
      <c r="F17" s="676">
        <v>-2</v>
      </c>
    </row>
    <row r="18" spans="1:6" ht="25.5">
      <c r="A18" s="669" t="s">
        <v>80</v>
      </c>
      <c r="B18" s="673" t="s">
        <v>764</v>
      </c>
      <c r="C18" s="674">
        <v>45</v>
      </c>
      <c r="D18" s="674">
        <v>45</v>
      </c>
      <c r="E18" s="675">
        <v>100</v>
      </c>
      <c r="F18" s="676">
        <v>0</v>
      </c>
    </row>
    <row r="19" spans="1:6" ht="12.75">
      <c r="A19" s="669" t="s">
        <v>973</v>
      </c>
      <c r="B19" s="673" t="s">
        <v>770</v>
      </c>
      <c r="C19" s="674">
        <v>255</v>
      </c>
      <c r="D19" s="674">
        <v>255</v>
      </c>
      <c r="E19" s="675">
        <v>100</v>
      </c>
      <c r="F19" s="676">
        <v>0</v>
      </c>
    </row>
    <row r="20" spans="1:8" ht="12.75">
      <c r="A20" s="669" t="s">
        <v>771</v>
      </c>
      <c r="B20" s="673" t="s">
        <v>772</v>
      </c>
      <c r="C20" s="674">
        <v>3937152</v>
      </c>
      <c r="D20" s="674">
        <v>2397558</v>
      </c>
      <c r="E20" s="675">
        <v>60.89574392860626</v>
      </c>
      <c r="F20" s="676">
        <v>-1361</v>
      </c>
      <c r="H20" s="677"/>
    </row>
    <row r="21" spans="1:6" ht="12.75">
      <c r="A21" s="678" t="s">
        <v>773</v>
      </c>
      <c r="B21" s="673" t="s">
        <v>974</v>
      </c>
      <c r="C21" s="674">
        <v>565011</v>
      </c>
      <c r="D21" s="674">
        <v>2286158</v>
      </c>
      <c r="E21" s="675">
        <v>404.62185691959974</v>
      </c>
      <c r="F21" s="676">
        <v>39</v>
      </c>
    </row>
    <row r="22" spans="1:6" ht="38.25">
      <c r="A22" s="669" t="s">
        <v>775</v>
      </c>
      <c r="B22" s="679" t="s">
        <v>975</v>
      </c>
      <c r="C22" s="674">
        <v>60489</v>
      </c>
      <c r="D22" s="674">
        <v>60522</v>
      </c>
      <c r="E22" s="675">
        <v>100.05455537370432</v>
      </c>
      <c r="F22" s="676">
        <v>0</v>
      </c>
    </row>
    <row r="23" spans="1:6" ht="12.75">
      <c r="A23" s="680" t="s">
        <v>976</v>
      </c>
      <c r="B23" s="673" t="s">
        <v>664</v>
      </c>
      <c r="C23" s="674">
        <v>4383</v>
      </c>
      <c r="D23" s="674">
        <v>1217</v>
      </c>
      <c r="E23" s="675">
        <v>27.766370066164725</v>
      </c>
      <c r="F23" s="676">
        <v>-8</v>
      </c>
    </row>
    <row r="24" spans="1:6" ht="12.75">
      <c r="A24" s="681" t="s">
        <v>977</v>
      </c>
      <c r="B24" s="679" t="s">
        <v>350</v>
      </c>
      <c r="C24" s="674">
        <v>1586472</v>
      </c>
      <c r="D24" s="676">
        <v>1588663</v>
      </c>
      <c r="E24" s="675">
        <v>100.13810517929092</v>
      </c>
      <c r="F24" s="676">
        <v>0</v>
      </c>
    </row>
    <row r="25" spans="1:6" ht="12.75">
      <c r="A25" s="669" t="s">
        <v>788</v>
      </c>
      <c r="B25" s="673" t="s">
        <v>351</v>
      </c>
      <c r="C25" s="674">
        <v>1561165</v>
      </c>
      <c r="D25" s="674">
        <v>1561163</v>
      </c>
      <c r="E25" s="675">
        <v>99.99987189054328</v>
      </c>
      <c r="F25" s="676">
        <v>0</v>
      </c>
    </row>
    <row r="26" spans="1:6" ht="25.5">
      <c r="A26" s="678" t="s">
        <v>978</v>
      </c>
      <c r="B26" s="679" t="s">
        <v>979</v>
      </c>
      <c r="C26" s="674">
        <v>1561150</v>
      </c>
      <c r="D26" s="674">
        <v>1561148</v>
      </c>
      <c r="E26" s="675">
        <v>99.99987188931236</v>
      </c>
      <c r="F26" s="676">
        <v>0</v>
      </c>
    </row>
    <row r="27" spans="1:6" ht="12.75">
      <c r="A27" s="669" t="s">
        <v>859</v>
      </c>
      <c r="B27" s="673" t="s">
        <v>980</v>
      </c>
      <c r="C27" s="674">
        <v>25307</v>
      </c>
      <c r="D27" s="674">
        <v>27500</v>
      </c>
      <c r="E27" s="675">
        <v>108.66558659659383</v>
      </c>
      <c r="F27" s="676">
        <v>0</v>
      </c>
    </row>
    <row r="28" spans="1:6" ht="12.75">
      <c r="A28" s="669"/>
      <c r="B28" s="682"/>
      <c r="C28" s="674"/>
      <c r="D28" s="674"/>
      <c r="E28" s="675"/>
      <c r="F28" s="671"/>
    </row>
    <row r="29" spans="1:6" ht="12.75">
      <c r="A29" s="564" t="s">
        <v>981</v>
      </c>
      <c r="B29" s="564"/>
      <c r="C29" s="671">
        <v>2854464</v>
      </c>
      <c r="D29" s="671">
        <v>2491716</v>
      </c>
      <c r="E29" s="672">
        <v>87.29190489002488</v>
      </c>
      <c r="F29" s="671">
        <v>12906</v>
      </c>
    </row>
    <row r="30" spans="1:6" ht="12.75">
      <c r="A30" s="670" t="s">
        <v>969</v>
      </c>
      <c r="B30" s="673" t="s">
        <v>496</v>
      </c>
      <c r="C30" s="683">
        <v>2766186</v>
      </c>
      <c r="D30" s="674">
        <v>2433351</v>
      </c>
      <c r="E30" s="675">
        <v>87.96772885120522</v>
      </c>
      <c r="F30" s="676">
        <v>6922</v>
      </c>
    </row>
    <row r="31" spans="1:6" ht="12.75">
      <c r="A31" s="666" t="s">
        <v>35</v>
      </c>
      <c r="B31" s="673" t="s">
        <v>970</v>
      </c>
      <c r="C31" s="683">
        <v>2765742</v>
      </c>
      <c r="D31" s="674">
        <v>2433351</v>
      </c>
      <c r="E31" s="675">
        <v>87.98185080170168</v>
      </c>
      <c r="F31" s="676">
        <v>6922</v>
      </c>
    </row>
    <row r="32" spans="1:6" ht="12.75">
      <c r="A32" s="670" t="s">
        <v>971</v>
      </c>
      <c r="B32" s="673" t="s">
        <v>522</v>
      </c>
      <c r="C32" s="674">
        <v>22024</v>
      </c>
      <c r="D32" s="674">
        <v>18511</v>
      </c>
      <c r="E32" s="675">
        <v>84.04921903378133</v>
      </c>
      <c r="F32" s="676">
        <v>654</v>
      </c>
    </row>
    <row r="33" spans="1:6" ht="12.75">
      <c r="A33" s="666" t="s">
        <v>61</v>
      </c>
      <c r="B33" s="673" t="s">
        <v>972</v>
      </c>
      <c r="C33" s="674">
        <v>4674</v>
      </c>
      <c r="D33" s="674">
        <v>5003</v>
      </c>
      <c r="E33" s="675">
        <v>107.03893881044073</v>
      </c>
      <c r="F33" s="676">
        <v>310</v>
      </c>
    </row>
    <row r="34" spans="1:6" ht="25.5">
      <c r="A34" s="666" t="s">
        <v>80</v>
      </c>
      <c r="B34" s="673" t="s">
        <v>764</v>
      </c>
      <c r="C34" s="674">
        <v>3500</v>
      </c>
      <c r="D34" s="674">
        <v>2742</v>
      </c>
      <c r="E34" s="675">
        <v>78.34285714285714</v>
      </c>
      <c r="F34" s="676">
        <v>-91</v>
      </c>
    </row>
    <row r="35" spans="1:6" ht="12.75">
      <c r="A35" s="669" t="s">
        <v>973</v>
      </c>
      <c r="B35" s="673" t="s">
        <v>770</v>
      </c>
      <c r="C35" s="674">
        <v>0</v>
      </c>
      <c r="D35" s="674">
        <v>12</v>
      </c>
      <c r="E35" s="675">
        <v>0</v>
      </c>
      <c r="F35" s="676">
        <v>0</v>
      </c>
    </row>
    <row r="36" spans="1:6" ht="12.75">
      <c r="A36" s="669" t="s">
        <v>771</v>
      </c>
      <c r="B36" s="673" t="s">
        <v>772</v>
      </c>
      <c r="C36" s="674">
        <v>13622</v>
      </c>
      <c r="D36" s="674">
        <v>10523</v>
      </c>
      <c r="E36" s="675">
        <v>77.25003670532962</v>
      </c>
      <c r="F36" s="676">
        <v>435</v>
      </c>
    </row>
    <row r="37" spans="1:6" ht="38.25">
      <c r="A37" s="669" t="s">
        <v>775</v>
      </c>
      <c r="B37" s="673" t="s">
        <v>975</v>
      </c>
      <c r="C37" s="674">
        <v>231</v>
      </c>
      <c r="D37" s="674">
        <v>231</v>
      </c>
      <c r="E37" s="675">
        <v>0</v>
      </c>
      <c r="F37" s="676">
        <v>0</v>
      </c>
    </row>
    <row r="38" spans="1:6" ht="12.75">
      <c r="A38" s="680" t="s">
        <v>976</v>
      </c>
      <c r="B38" s="673" t="s">
        <v>664</v>
      </c>
      <c r="C38" s="674">
        <v>19651</v>
      </c>
      <c r="D38" s="674">
        <v>15029</v>
      </c>
      <c r="E38" s="675">
        <v>76.47956846979798</v>
      </c>
      <c r="F38" s="676">
        <v>-330</v>
      </c>
    </row>
    <row r="39" spans="1:6" ht="12.75">
      <c r="A39" s="681" t="s">
        <v>977</v>
      </c>
      <c r="B39" s="679" t="s">
        <v>350</v>
      </c>
      <c r="C39" s="674">
        <v>46603</v>
      </c>
      <c r="D39" s="674">
        <v>24825</v>
      </c>
      <c r="E39" s="675">
        <v>53.269102847456175</v>
      </c>
      <c r="F39" s="676">
        <v>5660</v>
      </c>
    </row>
    <row r="40" spans="1:6" ht="12.75">
      <c r="A40" s="669" t="s">
        <v>788</v>
      </c>
      <c r="B40" s="673" t="s">
        <v>351</v>
      </c>
      <c r="C40" s="674">
        <v>27816</v>
      </c>
      <c r="D40" s="674">
        <v>19165</v>
      </c>
      <c r="E40" s="675">
        <v>68.89919470808168</v>
      </c>
      <c r="F40" s="676">
        <v>0</v>
      </c>
    </row>
    <row r="41" spans="1:6" ht="25.5">
      <c r="A41" s="678" t="s">
        <v>978</v>
      </c>
      <c r="B41" s="679" t="s">
        <v>979</v>
      </c>
      <c r="C41" s="674">
        <v>1766</v>
      </c>
      <c r="D41" s="674">
        <v>1766</v>
      </c>
      <c r="E41" s="675">
        <v>100</v>
      </c>
      <c r="F41" s="676">
        <v>0</v>
      </c>
    </row>
    <row r="42" spans="1:6" ht="12.75">
      <c r="A42" s="669" t="s">
        <v>859</v>
      </c>
      <c r="B42" s="673" t="s">
        <v>980</v>
      </c>
      <c r="C42" s="674">
        <v>18787</v>
      </c>
      <c r="D42" s="683">
        <v>5660</v>
      </c>
      <c r="E42" s="675">
        <v>0</v>
      </c>
      <c r="F42" s="676">
        <v>5660</v>
      </c>
    </row>
    <row r="43" spans="1:6" ht="12.75">
      <c r="A43" s="669"/>
      <c r="B43" s="682"/>
      <c r="C43" s="674"/>
      <c r="D43" s="674"/>
      <c r="E43" s="675"/>
      <c r="F43" s="676"/>
    </row>
    <row r="44" spans="1:6" ht="12.75">
      <c r="A44" s="564" t="s">
        <v>982</v>
      </c>
      <c r="B44" s="564"/>
      <c r="C44" s="684">
        <v>68118820</v>
      </c>
      <c r="D44" s="684">
        <v>65800138</v>
      </c>
      <c r="E44" s="672">
        <v>96.59612130685763</v>
      </c>
      <c r="F44" s="671">
        <v>7046167</v>
      </c>
    </row>
    <row r="45" spans="1:6" ht="12.75">
      <c r="A45" s="670" t="s">
        <v>971</v>
      </c>
      <c r="B45" s="673" t="s">
        <v>522</v>
      </c>
      <c r="C45" s="674">
        <v>122065</v>
      </c>
      <c r="D45" s="674">
        <v>109339</v>
      </c>
      <c r="E45" s="675">
        <v>89.57440707819603</v>
      </c>
      <c r="F45" s="676">
        <v>37512</v>
      </c>
    </row>
    <row r="46" spans="1:6" ht="12.75">
      <c r="A46" s="666" t="s">
        <v>61</v>
      </c>
      <c r="B46" s="673" t="s">
        <v>972</v>
      </c>
      <c r="C46" s="674">
        <v>72106</v>
      </c>
      <c r="D46" s="674">
        <v>56774</v>
      </c>
      <c r="E46" s="675">
        <v>78.73685962333231</v>
      </c>
      <c r="F46" s="687">
        <v>29048</v>
      </c>
    </row>
    <row r="47" spans="1:6" ht="12.75">
      <c r="A47" s="669" t="s">
        <v>771</v>
      </c>
      <c r="B47" s="673" t="s">
        <v>772</v>
      </c>
      <c r="C47" s="674">
        <v>26427</v>
      </c>
      <c r="D47" s="674">
        <v>34926</v>
      </c>
      <c r="E47" s="675">
        <v>132.16029061187422</v>
      </c>
      <c r="F47" s="687">
        <v>8464</v>
      </c>
    </row>
    <row r="48" spans="1:6" ht="38.25">
      <c r="A48" s="669" t="s">
        <v>775</v>
      </c>
      <c r="B48" s="673" t="s">
        <v>975</v>
      </c>
      <c r="C48" s="674">
        <v>24022</v>
      </c>
      <c r="D48" s="674">
        <v>17639</v>
      </c>
      <c r="E48" s="675">
        <v>73.42852385313464</v>
      </c>
      <c r="F48" s="687">
        <v>0</v>
      </c>
    </row>
    <row r="49" spans="1:6" ht="13.5" customHeight="1">
      <c r="A49" s="680" t="s">
        <v>976</v>
      </c>
      <c r="B49" s="673" t="s">
        <v>664</v>
      </c>
      <c r="C49" s="674">
        <v>59242</v>
      </c>
      <c r="D49" s="674">
        <v>79928</v>
      </c>
      <c r="E49" s="675">
        <v>134.91779480773775</v>
      </c>
      <c r="F49" s="687">
        <v>18290</v>
      </c>
    </row>
    <row r="50" spans="1:6" ht="13.5" customHeight="1">
      <c r="A50" s="681" t="s">
        <v>977</v>
      </c>
      <c r="B50" s="679" t="s">
        <v>350</v>
      </c>
      <c r="C50" s="674">
        <v>67843811</v>
      </c>
      <c r="D50" s="674">
        <v>65610871</v>
      </c>
      <c r="E50" s="675">
        <v>96.70870493993918</v>
      </c>
      <c r="F50" s="676">
        <v>6990365</v>
      </c>
    </row>
    <row r="51" spans="1:6" ht="12.75">
      <c r="A51" s="669" t="s">
        <v>788</v>
      </c>
      <c r="B51" s="673" t="s">
        <v>351</v>
      </c>
      <c r="C51" s="674">
        <v>57041273</v>
      </c>
      <c r="D51" s="674">
        <v>56770751</v>
      </c>
      <c r="E51" s="675">
        <v>99.5257434033774</v>
      </c>
      <c r="F51" s="676">
        <v>6416550</v>
      </c>
    </row>
    <row r="52" spans="1:6" ht="25.5">
      <c r="A52" s="678" t="s">
        <v>978</v>
      </c>
      <c r="B52" s="679" t="s">
        <v>979</v>
      </c>
      <c r="C52" s="674">
        <v>56441343</v>
      </c>
      <c r="D52" s="674">
        <v>56331146</v>
      </c>
      <c r="E52" s="675">
        <v>99.80475836657536</v>
      </c>
      <c r="F52" s="676">
        <v>6446301</v>
      </c>
    </row>
    <row r="53" spans="1:6" ht="12.75">
      <c r="A53" s="669" t="s">
        <v>859</v>
      </c>
      <c r="B53" s="673" t="s">
        <v>980</v>
      </c>
      <c r="C53" s="674">
        <v>10111139</v>
      </c>
      <c r="D53" s="683">
        <v>8840120</v>
      </c>
      <c r="E53" s="675">
        <v>87.42951709001329</v>
      </c>
      <c r="F53" s="676">
        <v>573815</v>
      </c>
    </row>
    <row r="54" spans="1:6" ht="12.75">
      <c r="A54" s="678"/>
      <c r="B54" s="673"/>
      <c r="C54" s="674"/>
      <c r="D54" s="674"/>
      <c r="E54" s="675"/>
      <c r="F54" s="676"/>
    </row>
    <row r="55" spans="1:6" ht="12.75">
      <c r="A55" s="564" t="s">
        <v>983</v>
      </c>
      <c r="B55" s="564"/>
      <c r="C55" s="684">
        <v>10508291</v>
      </c>
      <c r="D55" s="684">
        <v>9430945</v>
      </c>
      <c r="E55" s="672">
        <v>89.74765734980123</v>
      </c>
      <c r="F55" s="671">
        <v>1734304</v>
      </c>
    </row>
    <row r="56" spans="1:6" ht="12.75">
      <c r="A56" s="670" t="s">
        <v>971</v>
      </c>
      <c r="B56" s="688" t="s">
        <v>522</v>
      </c>
      <c r="C56" s="687">
        <v>4818800</v>
      </c>
      <c r="D56" s="687">
        <v>4425532</v>
      </c>
      <c r="E56" s="675">
        <v>91.83888104922387</v>
      </c>
      <c r="F56" s="676">
        <v>1298467</v>
      </c>
    </row>
    <row r="57" spans="1:6" ht="12.75">
      <c r="A57" s="666" t="s">
        <v>61</v>
      </c>
      <c r="B57" s="673" t="s">
        <v>972</v>
      </c>
      <c r="C57" s="674">
        <v>94915</v>
      </c>
      <c r="D57" s="674">
        <v>74654</v>
      </c>
      <c r="E57" s="675">
        <v>78.65353210767529</v>
      </c>
      <c r="F57" s="676">
        <v>9228</v>
      </c>
    </row>
    <row r="58" spans="1:6" ht="25.5">
      <c r="A58" s="669" t="s">
        <v>80</v>
      </c>
      <c r="B58" s="673" t="s">
        <v>764</v>
      </c>
      <c r="C58" s="674">
        <v>2018227</v>
      </c>
      <c r="D58" s="674">
        <v>326400</v>
      </c>
      <c r="E58" s="675">
        <v>16.172610910467455</v>
      </c>
      <c r="F58" s="676">
        <v>12518</v>
      </c>
    </row>
    <row r="59" spans="1:6" ht="12.75">
      <c r="A59" s="669" t="s">
        <v>99</v>
      </c>
      <c r="B59" s="673" t="s">
        <v>770</v>
      </c>
      <c r="C59" s="674">
        <v>72000</v>
      </c>
      <c r="D59" s="674">
        <v>37941</v>
      </c>
      <c r="E59" s="675">
        <v>52.69583333333333</v>
      </c>
      <c r="F59" s="676">
        <v>3776</v>
      </c>
    </row>
    <row r="60" spans="1:6" ht="12.75">
      <c r="A60" s="669" t="s">
        <v>771</v>
      </c>
      <c r="B60" s="673" t="s">
        <v>772</v>
      </c>
      <c r="C60" s="674">
        <v>1807648</v>
      </c>
      <c r="D60" s="674">
        <v>3292548</v>
      </c>
      <c r="E60" s="675">
        <v>182.14541769194003</v>
      </c>
      <c r="F60" s="676">
        <v>1136350</v>
      </c>
    </row>
    <row r="61" spans="1:6" ht="12.75">
      <c r="A61" s="678" t="s">
        <v>773</v>
      </c>
      <c r="B61" s="673" t="s">
        <v>774</v>
      </c>
      <c r="C61" s="674">
        <v>99178</v>
      </c>
      <c r="D61" s="674">
        <v>1589384</v>
      </c>
      <c r="E61" s="675">
        <v>1602.557018693662</v>
      </c>
      <c r="F61" s="676">
        <v>942899</v>
      </c>
    </row>
    <row r="62" spans="1:6" ht="38.25">
      <c r="A62" s="669" t="s">
        <v>775</v>
      </c>
      <c r="B62" s="673" t="s">
        <v>975</v>
      </c>
      <c r="C62" s="674">
        <v>826000</v>
      </c>
      <c r="D62" s="674">
        <v>693989</v>
      </c>
      <c r="E62" s="675">
        <v>84.0180387409201</v>
      </c>
      <c r="F62" s="676">
        <v>136595</v>
      </c>
    </row>
    <row r="63" spans="1:6" ht="12.75">
      <c r="A63" s="680" t="s">
        <v>976</v>
      </c>
      <c r="B63" s="673" t="s">
        <v>664</v>
      </c>
      <c r="C63" s="674">
        <v>5412626</v>
      </c>
      <c r="D63" s="674">
        <v>4715850</v>
      </c>
      <c r="E63" s="675">
        <v>87.12684009573172</v>
      </c>
      <c r="F63" s="676">
        <v>238477</v>
      </c>
    </row>
    <row r="64" spans="1:6" ht="12.75">
      <c r="A64" s="681" t="s">
        <v>977</v>
      </c>
      <c r="B64" s="679" t="s">
        <v>350</v>
      </c>
      <c r="C64" s="674">
        <v>276865</v>
      </c>
      <c r="D64" s="674">
        <v>289563</v>
      </c>
      <c r="E64" s="675">
        <v>104.58635074855978</v>
      </c>
      <c r="F64" s="676">
        <v>197360</v>
      </c>
    </row>
    <row r="65" spans="1:6" ht="12.75">
      <c r="A65" s="669" t="s">
        <v>788</v>
      </c>
      <c r="B65" s="673" t="s">
        <v>351</v>
      </c>
      <c r="C65" s="674">
        <v>250118</v>
      </c>
      <c r="D65" s="674">
        <v>256183</v>
      </c>
      <c r="E65" s="675">
        <v>102.424855468219</v>
      </c>
      <c r="F65" s="676">
        <v>189436</v>
      </c>
    </row>
    <row r="66" spans="1:6" ht="25.5">
      <c r="A66" s="678" t="s">
        <v>789</v>
      </c>
      <c r="B66" s="673" t="s">
        <v>984</v>
      </c>
      <c r="C66" s="674">
        <v>109131</v>
      </c>
      <c r="D66" s="674">
        <v>122856</v>
      </c>
      <c r="E66" s="675">
        <v>112.57662808917723</v>
      </c>
      <c r="F66" s="676">
        <v>100836</v>
      </c>
    </row>
    <row r="67" spans="1:6" ht="25.5">
      <c r="A67" s="678" t="s">
        <v>978</v>
      </c>
      <c r="B67" s="679" t="s">
        <v>979</v>
      </c>
      <c r="C67" s="674">
        <v>53041</v>
      </c>
      <c r="D67" s="674">
        <v>44591</v>
      </c>
      <c r="E67" s="675">
        <v>84.06892781056165</v>
      </c>
      <c r="F67" s="676">
        <v>-136</v>
      </c>
    </row>
    <row r="68" spans="1:6" ht="12.75">
      <c r="A68" s="669" t="s">
        <v>859</v>
      </c>
      <c r="B68" s="673" t="s">
        <v>980</v>
      </c>
      <c r="C68" s="674">
        <v>53410</v>
      </c>
      <c r="D68" s="674">
        <v>33380</v>
      </c>
      <c r="E68" s="675">
        <v>62.49765961430443</v>
      </c>
      <c r="F68" s="676">
        <v>7924</v>
      </c>
    </row>
    <row r="69" spans="1:6" ht="12.75">
      <c r="A69" s="669"/>
      <c r="B69" s="673"/>
      <c r="C69" s="674"/>
      <c r="D69" s="674"/>
      <c r="E69" s="675"/>
      <c r="F69" s="676"/>
    </row>
    <row r="70" spans="1:6" ht="25.5">
      <c r="A70" s="669"/>
      <c r="B70" s="670" t="s">
        <v>985</v>
      </c>
      <c r="C70" s="671">
        <v>120389347</v>
      </c>
      <c r="D70" s="684">
        <v>121373861</v>
      </c>
      <c r="E70" s="672">
        <v>100.81777501459494</v>
      </c>
      <c r="F70" s="671">
        <v>24105190</v>
      </c>
    </row>
    <row r="71" spans="1:6" ht="12.75">
      <c r="A71" s="666" t="s">
        <v>315</v>
      </c>
      <c r="B71" s="679" t="s">
        <v>316</v>
      </c>
      <c r="C71" s="674">
        <v>17113573</v>
      </c>
      <c r="D71" s="674">
        <v>25932403</v>
      </c>
      <c r="E71" s="675">
        <v>151.531202747667</v>
      </c>
      <c r="F71" s="676">
        <v>13331144</v>
      </c>
    </row>
    <row r="72" spans="1:6" ht="12.75">
      <c r="A72" s="666" t="s">
        <v>317</v>
      </c>
      <c r="B72" s="679" t="s">
        <v>318</v>
      </c>
      <c r="C72" s="674">
        <v>60</v>
      </c>
      <c r="D72" s="674">
        <v>24850</v>
      </c>
      <c r="E72" s="675">
        <v>41416.66666666667</v>
      </c>
      <c r="F72" s="676">
        <v>24797</v>
      </c>
    </row>
    <row r="73" spans="1:6" ht="12.75">
      <c r="A73" s="666" t="s">
        <v>319</v>
      </c>
      <c r="B73" s="679" t="s">
        <v>320</v>
      </c>
      <c r="C73" s="674">
        <v>458083</v>
      </c>
      <c r="D73" s="674">
        <v>361560</v>
      </c>
      <c r="E73" s="675">
        <v>78.9289277270713</v>
      </c>
      <c r="F73" s="676">
        <v>25430</v>
      </c>
    </row>
    <row r="74" spans="1:6" ht="12.75">
      <c r="A74" s="666" t="s">
        <v>321</v>
      </c>
      <c r="B74" s="679" t="s">
        <v>322</v>
      </c>
      <c r="C74" s="674">
        <v>63629784</v>
      </c>
      <c r="D74" s="674">
        <v>60632098</v>
      </c>
      <c r="E74" s="675">
        <v>95.28886346683181</v>
      </c>
      <c r="F74" s="676">
        <v>6466548</v>
      </c>
    </row>
    <row r="75" spans="1:6" ht="12.75">
      <c r="A75" s="666" t="s">
        <v>323</v>
      </c>
      <c r="B75" s="679" t="s">
        <v>324</v>
      </c>
      <c r="C75" s="674">
        <v>3998664</v>
      </c>
      <c r="D75" s="674">
        <v>3018611</v>
      </c>
      <c r="E75" s="675">
        <v>75.49048882326697</v>
      </c>
      <c r="F75" s="676">
        <v>272536</v>
      </c>
    </row>
    <row r="76" spans="1:6" ht="25.5">
      <c r="A76" s="666" t="s">
        <v>325</v>
      </c>
      <c r="B76" s="679" t="s">
        <v>907</v>
      </c>
      <c r="C76" s="674">
        <v>15926517</v>
      </c>
      <c r="D76" s="674">
        <v>13423125</v>
      </c>
      <c r="E76" s="675">
        <v>84.28161034832662</v>
      </c>
      <c r="F76" s="676">
        <v>1711509</v>
      </c>
    </row>
    <row r="77" spans="1:6" ht="12.75">
      <c r="A77" s="666" t="s">
        <v>327</v>
      </c>
      <c r="B77" s="679" t="s">
        <v>328</v>
      </c>
      <c r="C77" s="674">
        <v>15297</v>
      </c>
      <c r="D77" s="674">
        <v>16322</v>
      </c>
      <c r="E77" s="675">
        <v>106.70066026018175</v>
      </c>
      <c r="F77" s="676">
        <v>0</v>
      </c>
    </row>
    <row r="78" spans="1:6" ht="12.75">
      <c r="A78" s="666" t="s">
        <v>329</v>
      </c>
      <c r="B78" s="679" t="s">
        <v>908</v>
      </c>
      <c r="C78" s="674">
        <v>6417860</v>
      </c>
      <c r="D78" s="674">
        <v>6018786</v>
      </c>
      <c r="E78" s="675">
        <v>93.78182135478181</v>
      </c>
      <c r="F78" s="676">
        <v>470920</v>
      </c>
    </row>
    <row r="79" spans="1:6" ht="12.75">
      <c r="A79" s="666" t="s">
        <v>331</v>
      </c>
      <c r="B79" s="679" t="s">
        <v>624</v>
      </c>
      <c r="C79" s="674">
        <v>11546864</v>
      </c>
      <c r="D79" s="674">
        <v>11169242</v>
      </c>
      <c r="E79" s="675">
        <v>96.72965750700796</v>
      </c>
      <c r="F79" s="676">
        <v>1650783</v>
      </c>
    </row>
    <row r="80" spans="1:6" ht="12.75">
      <c r="A80" s="666" t="s">
        <v>332</v>
      </c>
      <c r="B80" s="679" t="s">
        <v>333</v>
      </c>
      <c r="C80" s="674">
        <v>1282645</v>
      </c>
      <c r="D80" s="674">
        <v>776864</v>
      </c>
      <c r="E80" s="675">
        <v>60.56734326333475</v>
      </c>
      <c r="F80" s="676">
        <v>151523</v>
      </c>
    </row>
    <row r="81" spans="1:6" ht="12.75">
      <c r="A81" s="666"/>
      <c r="B81" s="679"/>
      <c r="C81" s="674"/>
      <c r="D81" s="674"/>
      <c r="E81" s="675"/>
      <c r="F81" s="676"/>
    </row>
    <row r="82" spans="1:7" ht="25.5">
      <c r="A82" s="669"/>
      <c r="B82" s="670" t="s">
        <v>986</v>
      </c>
      <c r="C82" s="671">
        <v>120389347</v>
      </c>
      <c r="D82" s="684">
        <v>121373861</v>
      </c>
      <c r="E82" s="672">
        <v>100.81777501459494</v>
      </c>
      <c r="F82" s="671">
        <v>24105190</v>
      </c>
      <c r="G82" s="724"/>
    </row>
    <row r="83" spans="1:6" ht="12.75">
      <c r="A83" s="689" t="s">
        <v>256</v>
      </c>
      <c r="B83" s="689" t="s">
        <v>257</v>
      </c>
      <c r="C83" s="690">
        <v>79863840</v>
      </c>
      <c r="D83" s="691">
        <v>84164324</v>
      </c>
      <c r="E83" s="672">
        <v>105.38476987833292</v>
      </c>
      <c r="F83" s="671">
        <v>19544247</v>
      </c>
    </row>
    <row r="84" spans="1:6" ht="12.75">
      <c r="A84" s="692" t="s">
        <v>258</v>
      </c>
      <c r="B84" s="692" t="s">
        <v>259</v>
      </c>
      <c r="C84" s="690">
        <v>36807148</v>
      </c>
      <c r="D84" s="690">
        <v>31070900</v>
      </c>
      <c r="E84" s="672">
        <v>84.41539670500958</v>
      </c>
      <c r="F84" s="671">
        <v>2902902</v>
      </c>
    </row>
    <row r="85" spans="1:6" ht="12.75">
      <c r="A85" s="693" t="s">
        <v>987</v>
      </c>
      <c r="B85" s="694" t="s">
        <v>260</v>
      </c>
      <c r="C85" s="674">
        <v>3449018</v>
      </c>
      <c r="D85" s="674">
        <v>3064917</v>
      </c>
      <c r="E85" s="675">
        <v>88.86346780445913</v>
      </c>
      <c r="F85" s="676">
        <v>305261</v>
      </c>
    </row>
    <row r="86" spans="1:6" ht="12.75">
      <c r="A86" s="669" t="s">
        <v>910</v>
      </c>
      <c r="B86" s="695" t="s">
        <v>261</v>
      </c>
      <c r="C86" s="674">
        <v>2633359</v>
      </c>
      <c r="D86" s="674">
        <v>2389408</v>
      </c>
      <c r="E86" s="675">
        <v>90.73612826811687</v>
      </c>
      <c r="F86" s="676">
        <v>213134</v>
      </c>
    </row>
    <row r="87" spans="1:6" ht="38.25">
      <c r="A87" s="669" t="s">
        <v>911</v>
      </c>
      <c r="B87" s="696" t="s">
        <v>262</v>
      </c>
      <c r="C87" s="674">
        <v>755832</v>
      </c>
      <c r="D87" s="674">
        <v>675509</v>
      </c>
      <c r="E87" s="675">
        <v>89.37290297314748</v>
      </c>
      <c r="F87" s="676">
        <v>92127</v>
      </c>
    </row>
    <row r="88" spans="1:6" ht="12.75">
      <c r="A88" s="693" t="s">
        <v>988</v>
      </c>
      <c r="B88" s="673" t="s">
        <v>263</v>
      </c>
      <c r="C88" s="674">
        <v>33358130</v>
      </c>
      <c r="D88" s="674">
        <v>28005983</v>
      </c>
      <c r="E88" s="675">
        <v>83.95549450763578</v>
      </c>
      <c r="F88" s="676">
        <v>2597641</v>
      </c>
    </row>
    <row r="89" spans="1:6" ht="12.75">
      <c r="A89" s="669" t="s">
        <v>989</v>
      </c>
      <c r="B89" s="695" t="s">
        <v>264</v>
      </c>
      <c r="C89" s="674">
        <v>52716</v>
      </c>
      <c r="D89" s="674">
        <v>27777</v>
      </c>
      <c r="E89" s="675">
        <v>52.69178238106078</v>
      </c>
      <c r="F89" s="676">
        <v>-1273</v>
      </c>
    </row>
    <row r="90" spans="1:6" ht="12.75">
      <c r="A90" s="669" t="s">
        <v>990</v>
      </c>
      <c r="B90" s="695" t="s">
        <v>265</v>
      </c>
      <c r="C90" s="674">
        <v>28653704</v>
      </c>
      <c r="D90" s="674">
        <v>25384995</v>
      </c>
      <c r="E90" s="675">
        <v>88.59236837234027</v>
      </c>
      <c r="F90" s="676">
        <v>2372678</v>
      </c>
    </row>
    <row r="91" spans="1:6" ht="38.25">
      <c r="A91" s="669" t="s">
        <v>991</v>
      </c>
      <c r="B91" s="696" t="s">
        <v>912</v>
      </c>
      <c r="C91" s="674">
        <v>2150772</v>
      </c>
      <c r="D91" s="674">
        <v>1622867</v>
      </c>
      <c r="E91" s="675">
        <v>75.45509240402981</v>
      </c>
      <c r="F91" s="676">
        <v>217374</v>
      </c>
    </row>
    <row r="92" spans="1:6" ht="12.75">
      <c r="A92" s="669" t="s">
        <v>992</v>
      </c>
      <c r="B92" s="696" t="s">
        <v>267</v>
      </c>
      <c r="C92" s="674">
        <v>17834</v>
      </c>
      <c r="D92" s="674">
        <v>9856</v>
      </c>
      <c r="E92" s="675">
        <v>55.265223729954016</v>
      </c>
      <c r="F92" s="676">
        <v>170</v>
      </c>
    </row>
    <row r="93" spans="1:6" ht="12.75">
      <c r="A93" s="669" t="s">
        <v>993</v>
      </c>
      <c r="B93" s="696" t="s">
        <v>268</v>
      </c>
      <c r="C93" s="674">
        <v>1015343</v>
      </c>
      <c r="D93" s="674">
        <v>883544</v>
      </c>
      <c r="E93" s="675">
        <v>87.01926344102436</v>
      </c>
      <c r="F93" s="676">
        <v>5499</v>
      </c>
    </row>
    <row r="94" spans="1:6" ht="38.25">
      <c r="A94" s="669" t="s">
        <v>994</v>
      </c>
      <c r="B94" s="696" t="s">
        <v>618</v>
      </c>
      <c r="C94" s="674">
        <v>52653</v>
      </c>
      <c r="D94" s="674">
        <v>76944</v>
      </c>
      <c r="E94" s="675">
        <v>146.1341234117714</v>
      </c>
      <c r="F94" s="676">
        <v>3193</v>
      </c>
    </row>
    <row r="95" spans="1:6" ht="12.75">
      <c r="A95" s="697" t="s">
        <v>995</v>
      </c>
      <c r="B95" s="698" t="s">
        <v>469</v>
      </c>
      <c r="C95" s="690">
        <v>94066</v>
      </c>
      <c r="D95" s="690">
        <v>88444</v>
      </c>
      <c r="E95" s="672">
        <v>94.02334531073927</v>
      </c>
      <c r="F95" s="671">
        <v>490</v>
      </c>
    </row>
    <row r="96" spans="1:6" ht="12.75">
      <c r="A96" s="669" t="s">
        <v>996</v>
      </c>
      <c r="B96" s="696" t="s">
        <v>273</v>
      </c>
      <c r="C96" s="674">
        <v>27014</v>
      </c>
      <c r="D96" s="674">
        <v>25310</v>
      </c>
      <c r="E96" s="675">
        <v>93.69215962093729</v>
      </c>
      <c r="F96" s="676">
        <v>2036</v>
      </c>
    </row>
    <row r="97" spans="1:6" ht="12.75">
      <c r="A97" s="669" t="s">
        <v>472</v>
      </c>
      <c r="B97" s="696" t="s">
        <v>274</v>
      </c>
      <c r="C97" s="674">
        <v>42410</v>
      </c>
      <c r="D97" s="674">
        <v>63134</v>
      </c>
      <c r="E97" s="675">
        <v>148.86583352982788</v>
      </c>
      <c r="F97" s="676">
        <v>-1546</v>
      </c>
    </row>
    <row r="98" spans="1:6" ht="38.25">
      <c r="A98" s="678" t="s">
        <v>997</v>
      </c>
      <c r="B98" s="682" t="s">
        <v>998</v>
      </c>
      <c r="C98" s="674">
        <v>19402</v>
      </c>
      <c r="D98" s="674">
        <v>63134</v>
      </c>
      <c r="E98" s="675">
        <v>325.399443356355</v>
      </c>
      <c r="F98" s="676">
        <v>-1546</v>
      </c>
    </row>
    <row r="99" spans="1:6" ht="12.75">
      <c r="A99" s="699" t="s">
        <v>275</v>
      </c>
      <c r="B99" s="698" t="s">
        <v>474</v>
      </c>
      <c r="C99" s="690">
        <v>26956004</v>
      </c>
      <c r="D99" s="690">
        <v>28392040</v>
      </c>
      <c r="E99" s="672">
        <v>105.32733264173726</v>
      </c>
      <c r="F99" s="671">
        <v>4444291</v>
      </c>
    </row>
    <row r="100" spans="1:6" ht="12.75">
      <c r="A100" s="693" t="s">
        <v>999</v>
      </c>
      <c r="B100" s="673" t="s">
        <v>362</v>
      </c>
      <c r="C100" s="674">
        <v>26288957</v>
      </c>
      <c r="D100" s="674">
        <v>28065318</v>
      </c>
      <c r="E100" s="675">
        <v>106.75706152967575</v>
      </c>
      <c r="F100" s="676">
        <v>4277864</v>
      </c>
    </row>
    <row r="101" spans="1:6" ht="38.25">
      <c r="A101" s="669" t="s">
        <v>1000</v>
      </c>
      <c r="B101" s="696" t="s">
        <v>1001</v>
      </c>
      <c r="C101" s="674">
        <v>9544965</v>
      </c>
      <c r="D101" s="674">
        <v>12010773</v>
      </c>
      <c r="E101" s="675">
        <v>125.83359918030081</v>
      </c>
      <c r="F101" s="676">
        <v>1998187</v>
      </c>
    </row>
    <row r="102" spans="1:6" ht="38.25">
      <c r="A102" s="669" t="s">
        <v>1002</v>
      </c>
      <c r="B102" s="696" t="s">
        <v>280</v>
      </c>
      <c r="C102" s="674">
        <v>15182051</v>
      </c>
      <c r="D102" s="674">
        <v>16054545</v>
      </c>
      <c r="E102" s="675">
        <v>105.74687833679388</v>
      </c>
      <c r="F102" s="676">
        <v>2279677</v>
      </c>
    </row>
    <row r="103" spans="1:6" ht="12.75">
      <c r="A103" s="693" t="s">
        <v>1003</v>
      </c>
      <c r="B103" s="673" t="s">
        <v>283</v>
      </c>
      <c r="C103" s="674">
        <v>667047</v>
      </c>
      <c r="D103" s="674">
        <v>326722</v>
      </c>
      <c r="E103" s="675">
        <v>48.98035670649894</v>
      </c>
      <c r="F103" s="676">
        <v>166427</v>
      </c>
    </row>
    <row r="104" spans="1:6" ht="12.75">
      <c r="A104" s="669" t="s">
        <v>1004</v>
      </c>
      <c r="B104" s="679" t="s">
        <v>923</v>
      </c>
      <c r="C104" s="674">
        <v>314477</v>
      </c>
      <c r="D104" s="674">
        <v>216178</v>
      </c>
      <c r="E104" s="675">
        <v>68.74207016729363</v>
      </c>
      <c r="F104" s="676">
        <v>139062</v>
      </c>
    </row>
    <row r="105" spans="1:6" ht="25.5">
      <c r="A105" s="669" t="s">
        <v>1005</v>
      </c>
      <c r="B105" s="679" t="s">
        <v>285</v>
      </c>
      <c r="C105" s="674">
        <v>307645</v>
      </c>
      <c r="D105" s="674">
        <v>110544</v>
      </c>
      <c r="E105" s="675">
        <v>35.93232459490647</v>
      </c>
      <c r="F105" s="676">
        <v>27365</v>
      </c>
    </row>
    <row r="106" spans="1:6" ht="51">
      <c r="A106" s="700" t="s">
        <v>924</v>
      </c>
      <c r="B106" s="701" t="s">
        <v>925</v>
      </c>
      <c r="C106" s="671">
        <v>16006622</v>
      </c>
      <c r="D106" s="671">
        <v>24612940</v>
      </c>
      <c r="E106" s="702">
        <v>153.76723458578581</v>
      </c>
      <c r="F106" s="671">
        <v>12196564</v>
      </c>
    </row>
    <row r="107" spans="1:6" ht="12.75">
      <c r="A107" s="697" t="s">
        <v>291</v>
      </c>
      <c r="B107" s="698" t="s">
        <v>292</v>
      </c>
      <c r="C107" s="690">
        <v>14377551</v>
      </c>
      <c r="D107" s="690">
        <v>24612940</v>
      </c>
      <c r="E107" s="702">
        <v>171.19007263476234</v>
      </c>
      <c r="F107" s="671">
        <v>12196564</v>
      </c>
    </row>
    <row r="108" spans="1:6" ht="25.5">
      <c r="A108" s="669" t="s">
        <v>1006</v>
      </c>
      <c r="B108" s="696" t="s">
        <v>1007</v>
      </c>
      <c r="C108" s="674">
        <v>14361776</v>
      </c>
      <c r="D108" s="674">
        <v>24612940</v>
      </c>
      <c r="E108" s="675">
        <v>171.3781081114202</v>
      </c>
      <c r="F108" s="676">
        <v>12196564</v>
      </c>
    </row>
    <row r="109" spans="1:6" ht="25.5">
      <c r="A109" s="678" t="s">
        <v>1008</v>
      </c>
      <c r="B109" s="696" t="s">
        <v>932</v>
      </c>
      <c r="C109" s="674">
        <v>10920</v>
      </c>
      <c r="D109" s="674">
        <v>21574</v>
      </c>
      <c r="E109" s="675">
        <v>197.56410256410257</v>
      </c>
      <c r="F109" s="676">
        <v>-2</v>
      </c>
    </row>
    <row r="110" spans="1:6" ht="12.75">
      <c r="A110" s="689" t="s">
        <v>296</v>
      </c>
      <c r="B110" s="698" t="s">
        <v>297</v>
      </c>
      <c r="C110" s="671">
        <v>40510569</v>
      </c>
      <c r="D110" s="671">
        <v>37188099</v>
      </c>
      <c r="E110" s="672">
        <v>91.79851065533046</v>
      </c>
      <c r="F110" s="671">
        <v>4560915</v>
      </c>
    </row>
    <row r="111" spans="1:6" ht="12.75">
      <c r="A111" s="692" t="s">
        <v>1009</v>
      </c>
      <c r="B111" s="698" t="s">
        <v>299</v>
      </c>
      <c r="C111" s="671">
        <v>40133208</v>
      </c>
      <c r="D111" s="671">
        <v>36935203</v>
      </c>
      <c r="E111" s="672">
        <v>92.03152411838097</v>
      </c>
      <c r="F111" s="671">
        <v>4527216</v>
      </c>
    </row>
    <row r="112" spans="1:6" ht="12.75">
      <c r="A112" s="669" t="s">
        <v>1010</v>
      </c>
      <c r="B112" s="696" t="s">
        <v>300</v>
      </c>
      <c r="C112" s="674">
        <v>237055</v>
      </c>
      <c r="D112" s="674">
        <v>184002</v>
      </c>
      <c r="E112" s="675">
        <v>77.61996161228407</v>
      </c>
      <c r="F112" s="676">
        <v>59715</v>
      </c>
    </row>
    <row r="113" spans="1:6" ht="12.75">
      <c r="A113" s="669" t="s">
        <v>1011</v>
      </c>
      <c r="B113" s="696" t="s">
        <v>301</v>
      </c>
      <c r="C113" s="674">
        <v>37673205</v>
      </c>
      <c r="D113" s="674">
        <v>36751201</v>
      </c>
      <c r="E113" s="675">
        <v>97.55262659494991</v>
      </c>
      <c r="F113" s="676">
        <v>4467501</v>
      </c>
    </row>
    <row r="114" spans="1:6" ht="25.5">
      <c r="A114" s="680" t="s">
        <v>1012</v>
      </c>
      <c r="B114" s="670" t="s">
        <v>379</v>
      </c>
      <c r="C114" s="671">
        <v>275399</v>
      </c>
      <c r="D114" s="671">
        <v>252896</v>
      </c>
      <c r="E114" s="672">
        <v>91.82894636509211</v>
      </c>
      <c r="F114" s="671">
        <v>33699</v>
      </c>
    </row>
    <row r="115" spans="1:6" ht="25.5">
      <c r="A115" s="669" t="s">
        <v>1013</v>
      </c>
      <c r="B115" s="679" t="s">
        <v>935</v>
      </c>
      <c r="C115" s="704">
        <v>234199</v>
      </c>
      <c r="D115" s="674">
        <v>250373</v>
      </c>
      <c r="E115" s="675">
        <v>106.90609268186458</v>
      </c>
      <c r="F115" s="676">
        <v>33699</v>
      </c>
    </row>
    <row r="116" spans="1:6" ht="25.5">
      <c r="A116" s="669" t="s">
        <v>1014</v>
      </c>
      <c r="B116" s="679" t="s">
        <v>1015</v>
      </c>
      <c r="C116" s="674">
        <v>25000</v>
      </c>
      <c r="D116" s="674">
        <v>2523</v>
      </c>
      <c r="E116" s="675">
        <v>10.091999999999999</v>
      </c>
      <c r="F116" s="676">
        <v>0</v>
      </c>
    </row>
    <row r="117" spans="1:6" ht="38.25">
      <c r="A117" s="678" t="s">
        <v>1016</v>
      </c>
      <c r="B117" s="679" t="s">
        <v>1017</v>
      </c>
      <c r="C117" s="674">
        <v>0</v>
      </c>
      <c r="D117" s="674">
        <v>0</v>
      </c>
      <c r="E117" s="675" t="e">
        <v>#DIV/0!</v>
      </c>
      <c r="F117" s="676">
        <v>-2523</v>
      </c>
    </row>
    <row r="118" spans="1:6" ht="25.5">
      <c r="A118" s="705" t="s">
        <v>1018</v>
      </c>
      <c r="B118" s="670" t="s">
        <v>942</v>
      </c>
      <c r="C118" s="671">
        <v>14938</v>
      </c>
      <c r="D118" s="671">
        <v>21438</v>
      </c>
      <c r="E118" s="702">
        <v>143.51318784308475</v>
      </c>
      <c r="F118" s="690">
        <v>28</v>
      </c>
    </row>
    <row r="119" spans="1:6" ht="12.75">
      <c r="A119" s="669"/>
      <c r="B119" s="706" t="s">
        <v>1023</v>
      </c>
      <c r="C119" s="671">
        <v>-33249676</v>
      </c>
      <c r="D119" s="671">
        <v>-39515060</v>
      </c>
      <c r="E119" s="672">
        <v>118.84344376769265</v>
      </c>
      <c r="F119" s="671">
        <v>-15313184</v>
      </c>
    </row>
    <row r="120" spans="1:6" ht="12.75">
      <c r="A120" s="707"/>
      <c r="B120" s="670" t="s">
        <v>1019</v>
      </c>
      <c r="C120" s="671">
        <v>33249676</v>
      </c>
      <c r="D120" s="671">
        <v>39515060</v>
      </c>
      <c r="E120" s="672">
        <v>118.84344376769265</v>
      </c>
      <c r="F120" s="671">
        <v>15313184</v>
      </c>
    </row>
    <row r="121" spans="1:6" ht="25.5">
      <c r="A121" s="680" t="s">
        <v>308</v>
      </c>
      <c r="B121" s="670" t="s">
        <v>1020</v>
      </c>
      <c r="C121" s="671">
        <v>32359836</v>
      </c>
      <c r="D121" s="671">
        <v>38428849</v>
      </c>
      <c r="E121" s="672">
        <v>118.754770574239</v>
      </c>
      <c r="F121" s="671">
        <v>15350056</v>
      </c>
    </row>
    <row r="122" spans="1:6" ht="12.75">
      <c r="A122" s="669" t="s">
        <v>623</v>
      </c>
      <c r="B122" s="696" t="s">
        <v>346</v>
      </c>
      <c r="C122" s="674">
        <v>1310860</v>
      </c>
      <c r="D122" s="674">
        <v>151297</v>
      </c>
      <c r="E122" s="675">
        <v>11.541812245396152</v>
      </c>
      <c r="F122" s="676">
        <v>7456</v>
      </c>
    </row>
    <row r="123" spans="1:6" ht="12.75">
      <c r="A123" s="669" t="s">
        <v>945</v>
      </c>
      <c r="B123" s="696" t="s">
        <v>946</v>
      </c>
      <c r="C123" s="674">
        <v>29882928</v>
      </c>
      <c r="D123" s="674">
        <v>36435532</v>
      </c>
      <c r="E123" s="675">
        <v>121.92758353532159</v>
      </c>
      <c r="F123" s="676">
        <v>15148816</v>
      </c>
    </row>
    <row r="124" spans="1:6" ht="12.75">
      <c r="A124" s="669" t="s">
        <v>947</v>
      </c>
      <c r="B124" s="696" t="s">
        <v>948</v>
      </c>
      <c r="C124" s="674">
        <v>1166048</v>
      </c>
      <c r="D124" s="674">
        <v>1842020</v>
      </c>
      <c r="E124" s="675">
        <v>157.97119844123054</v>
      </c>
      <c r="F124" s="676">
        <v>193784</v>
      </c>
    </row>
    <row r="125" spans="1:6" ht="12.75">
      <c r="A125" s="680" t="s">
        <v>313</v>
      </c>
      <c r="B125" s="706" t="s">
        <v>1239</v>
      </c>
      <c r="C125" s="671">
        <v>-366295</v>
      </c>
      <c r="D125" s="671">
        <v>-211686</v>
      </c>
      <c r="E125" s="672">
        <v>57.791124639975976</v>
      </c>
      <c r="F125" s="690">
        <v>-67616</v>
      </c>
    </row>
    <row r="126" spans="1:6" ht="12.75">
      <c r="A126" s="680" t="s">
        <v>312</v>
      </c>
      <c r="B126" s="706" t="s">
        <v>1240</v>
      </c>
      <c r="C126" s="671">
        <v>1392542</v>
      </c>
      <c r="D126" s="671">
        <v>1402654</v>
      </c>
      <c r="E126" s="672">
        <v>100.72615404059626</v>
      </c>
      <c r="F126" s="690">
        <v>18485</v>
      </c>
    </row>
    <row r="127" spans="1:6" ht="25.5">
      <c r="A127" s="680" t="s">
        <v>493</v>
      </c>
      <c r="B127" s="701" t="s">
        <v>1021</v>
      </c>
      <c r="C127" s="671">
        <v>-136407</v>
      </c>
      <c r="D127" s="671">
        <v>-104757</v>
      </c>
      <c r="E127" s="672">
        <v>76.7973784336581</v>
      </c>
      <c r="F127" s="690">
        <v>12259</v>
      </c>
    </row>
    <row r="128" spans="1:6" ht="25.5">
      <c r="A128" s="703" t="s">
        <v>951</v>
      </c>
      <c r="B128" s="679" t="s">
        <v>683</v>
      </c>
      <c r="C128" s="674">
        <v>-198149</v>
      </c>
      <c r="D128" s="674">
        <v>-203351</v>
      </c>
      <c r="E128" s="675">
        <v>102.62529712489086</v>
      </c>
      <c r="F128" s="676">
        <v>0</v>
      </c>
    </row>
    <row r="129" spans="1:6" ht="12.75">
      <c r="A129" s="703" t="s">
        <v>953</v>
      </c>
      <c r="B129" s="679" t="s">
        <v>684</v>
      </c>
      <c r="C129" s="674">
        <v>67000</v>
      </c>
      <c r="D129" s="674">
        <v>98594</v>
      </c>
      <c r="E129" s="675">
        <v>147.15522388059702</v>
      </c>
      <c r="F129" s="676">
        <v>12259</v>
      </c>
    </row>
    <row r="130" spans="1:6" ht="12.75">
      <c r="A130" s="708"/>
      <c r="B130" s="709"/>
      <c r="C130" s="710"/>
      <c r="D130" s="710"/>
      <c r="E130" s="711"/>
      <c r="F130" s="710"/>
    </row>
    <row r="131" spans="1:6" ht="12.75">
      <c r="A131" s="712"/>
      <c r="B131" s="709"/>
      <c r="C131" s="710"/>
      <c r="D131" s="710"/>
      <c r="E131" s="711"/>
      <c r="F131" s="710"/>
    </row>
    <row r="132" spans="1:6" ht="12.75">
      <c r="A132" s="712"/>
      <c r="B132" s="709"/>
      <c r="C132" s="710"/>
      <c r="D132" s="710"/>
      <c r="E132" s="711"/>
      <c r="F132" s="710"/>
    </row>
    <row r="133" spans="1:6" s="717" customFormat="1" ht="15">
      <c r="A133" s="713" t="s">
        <v>240</v>
      </c>
      <c r="B133" s="714"/>
      <c r="C133" s="715"/>
      <c r="D133" s="715"/>
      <c r="E133" s="714"/>
      <c r="F133" s="716" t="s">
        <v>1245</v>
      </c>
    </row>
    <row r="134" spans="1:6" ht="15">
      <c r="A134" s="713"/>
      <c r="B134" s="714"/>
      <c r="C134" s="715"/>
      <c r="D134" s="715"/>
      <c r="E134" s="714"/>
      <c r="F134" s="716"/>
    </row>
    <row r="135" spans="1:6" ht="15">
      <c r="A135" s="713"/>
      <c r="B135" s="714"/>
      <c r="C135" s="715"/>
      <c r="D135" s="715"/>
      <c r="E135" s="714"/>
      <c r="F135" s="716"/>
    </row>
    <row r="136" spans="1:6" ht="15">
      <c r="A136" s="45" t="s">
        <v>1022</v>
      </c>
      <c r="B136" s="715"/>
      <c r="C136" s="715"/>
      <c r="D136" s="715"/>
      <c r="E136" s="718"/>
      <c r="F136" s="719"/>
    </row>
    <row r="137" spans="2:6" ht="12.75">
      <c r="B137" s="658"/>
      <c r="C137" s="658"/>
      <c r="D137" s="658"/>
      <c r="E137" s="659"/>
      <c r="F137" s="658"/>
    </row>
    <row r="138" spans="1:6" ht="15.75">
      <c r="A138" s="720"/>
      <c r="B138" s="721"/>
      <c r="C138" s="722"/>
      <c r="D138" s="723"/>
      <c r="E138" s="723"/>
      <c r="F138" s="722"/>
    </row>
  </sheetData>
  <mergeCells count="9">
    <mergeCell ref="A4:F4"/>
    <mergeCell ref="A5:F5"/>
    <mergeCell ref="A6:F6"/>
    <mergeCell ref="A7:F7"/>
    <mergeCell ref="A55:B55"/>
    <mergeCell ref="A8:F8"/>
    <mergeCell ref="A15:B15"/>
    <mergeCell ref="A29:B29"/>
    <mergeCell ref="A44:B44"/>
  </mergeCells>
  <printOptions/>
  <pageMargins left="0.87" right="0.75" top="1" bottom="1" header="0.5" footer="0.5"/>
  <pageSetup firstPageNumber="44" useFirstPageNumber="1" fitToHeight="40" fitToWidth="1" horizontalDpi="600" verticalDpi="600" orientation="portrait" paperSize="9" scale="94" r:id="rId2"/>
  <headerFooter alignWithMargins="0">
    <oddFooter>&amp;C&amp;P</oddFooter>
  </headerFooter>
  <rowBreaks count="1" manualBreakCount="1">
    <brk id="4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9"/>
  <sheetViews>
    <sheetView workbookViewId="0" topLeftCell="A2">
      <selection activeCell="A11" sqref="A11:D11"/>
    </sheetView>
  </sheetViews>
  <sheetFormatPr defaultColWidth="9.140625" defaultRowHeight="12.75"/>
  <cols>
    <col min="1" max="1" width="10.7109375" style="56" customWidth="1"/>
    <col min="2" max="2" width="44.57421875" style="56" customWidth="1"/>
    <col min="3" max="3" width="13.140625" style="56" customWidth="1"/>
    <col min="4" max="4" width="13.421875" style="56" customWidth="1"/>
    <col min="5" max="5" width="5.140625" style="56" customWidth="1"/>
    <col min="6" max="16384" width="9.140625" style="56" customWidth="1"/>
  </cols>
  <sheetData>
    <row r="1" spans="3:4" ht="12.75">
      <c r="C1" s="280"/>
      <c r="D1" s="280"/>
    </row>
    <row r="2" spans="3:4" ht="12.75">
      <c r="C2" s="280"/>
      <c r="D2" s="280"/>
    </row>
    <row r="3" spans="3:4" ht="12.75">
      <c r="C3" s="280"/>
      <c r="D3" s="280"/>
    </row>
    <row r="4" spans="3:4" ht="12.75">
      <c r="C4" s="280"/>
      <c r="D4" s="280"/>
    </row>
    <row r="5" spans="1:4" ht="12.75">
      <c r="A5" s="725"/>
      <c r="B5" s="725"/>
      <c r="C5" s="726"/>
      <c r="D5" s="726"/>
    </row>
    <row r="6" spans="1:4" ht="12.75" hidden="1">
      <c r="A6" s="727"/>
      <c r="B6" s="727"/>
      <c r="C6" s="123"/>
      <c r="D6" s="123"/>
    </row>
    <row r="7" spans="3:4" ht="12.75" hidden="1">
      <c r="C7" s="280"/>
      <c r="D7" s="280"/>
    </row>
    <row r="8" spans="1:4" ht="12.75">
      <c r="A8" s="130" t="s">
        <v>1215</v>
      </c>
      <c r="B8" s="130"/>
      <c r="C8" s="130"/>
      <c r="D8" s="130"/>
    </row>
    <row r="9" spans="1:4" ht="6.75" customHeight="1">
      <c r="A9" s="728"/>
      <c r="B9" s="728"/>
      <c r="C9" s="728"/>
      <c r="D9" s="728"/>
    </row>
    <row r="10" spans="1:4" ht="12.75">
      <c r="A10" s="686" t="s">
        <v>1216</v>
      </c>
      <c r="B10" s="686"/>
      <c r="C10" s="686"/>
      <c r="D10" s="686"/>
    </row>
    <row r="11" spans="1:4" ht="15.75">
      <c r="A11" s="131" t="s">
        <v>1024</v>
      </c>
      <c r="B11" s="131"/>
      <c r="C11" s="131"/>
      <c r="D11" s="131"/>
    </row>
    <row r="12" spans="1:4" ht="15.75">
      <c r="A12" s="1067" t="s">
        <v>1025</v>
      </c>
      <c r="B12" s="1067"/>
      <c r="C12" s="1067"/>
      <c r="D12" s="1067"/>
    </row>
    <row r="13" spans="1:4" ht="12.75">
      <c r="A13" s="1068" t="s">
        <v>1219</v>
      </c>
      <c r="B13" s="1068"/>
      <c r="C13" s="1068"/>
      <c r="D13" s="1068"/>
    </row>
    <row r="14" spans="1:4" ht="12.75">
      <c r="A14" s="645" t="s">
        <v>1220</v>
      </c>
      <c r="B14" s="729"/>
      <c r="C14" s="303"/>
      <c r="D14" s="306" t="s">
        <v>1026</v>
      </c>
    </row>
    <row r="15" spans="1:4" ht="12.75">
      <c r="A15" s="280"/>
      <c r="B15" s="461"/>
      <c r="C15" s="730"/>
      <c r="D15" s="307" t="s">
        <v>1027</v>
      </c>
    </row>
    <row r="16" spans="1:4" ht="15.75">
      <c r="A16" s="731"/>
      <c r="B16" s="301"/>
      <c r="C16" s="301"/>
      <c r="D16" s="307" t="s">
        <v>1249</v>
      </c>
    </row>
    <row r="17" spans="1:4" ht="25.5">
      <c r="A17" s="126" t="s">
        <v>715</v>
      </c>
      <c r="B17" s="125" t="s">
        <v>1250</v>
      </c>
      <c r="C17" s="732" t="s">
        <v>1252</v>
      </c>
      <c r="D17" s="733" t="s">
        <v>1226</v>
      </c>
    </row>
    <row r="18" spans="1:4" ht="12.75">
      <c r="A18" s="732" t="s">
        <v>963</v>
      </c>
      <c r="B18" s="732" t="s">
        <v>964</v>
      </c>
      <c r="C18" s="734" t="s">
        <v>965</v>
      </c>
      <c r="D18" s="735">
        <v>4</v>
      </c>
    </row>
    <row r="19" spans="1:4" ht="12.75">
      <c r="A19" s="736"/>
      <c r="B19" s="737" t="s">
        <v>967</v>
      </c>
      <c r="C19" s="738">
        <v>2716104</v>
      </c>
      <c r="D19" s="738">
        <v>656368</v>
      </c>
    </row>
    <row r="20" spans="1:4" ht="12.75">
      <c r="A20" s="739" t="s">
        <v>1028</v>
      </c>
      <c r="B20" s="740" t="s">
        <v>1029</v>
      </c>
      <c r="C20" s="738">
        <v>2716104</v>
      </c>
      <c r="D20" s="738">
        <v>656368</v>
      </c>
    </row>
    <row r="21" spans="1:4" ht="25.5">
      <c r="A21" s="741" t="s">
        <v>607</v>
      </c>
      <c r="B21" s="742" t="s">
        <v>608</v>
      </c>
      <c r="C21" s="743">
        <v>1324</v>
      </c>
      <c r="D21" s="743">
        <v>-16</v>
      </c>
    </row>
    <row r="22" spans="1:4" ht="24.75" customHeight="1">
      <c r="A22" s="741" t="s">
        <v>609</v>
      </c>
      <c r="B22" s="742" t="s">
        <v>1030</v>
      </c>
      <c r="C22" s="743">
        <v>21441</v>
      </c>
      <c r="D22" s="743">
        <v>3864</v>
      </c>
    </row>
    <row r="23" spans="1:4" ht="25.5">
      <c r="A23" s="741" t="s">
        <v>611</v>
      </c>
      <c r="B23" s="742" t="s">
        <v>1031</v>
      </c>
      <c r="C23" s="743">
        <v>2230122</v>
      </c>
      <c r="D23" s="743">
        <v>632782</v>
      </c>
    </row>
    <row r="24" spans="1:4" ht="25.5" customHeight="1">
      <c r="A24" s="744" t="s">
        <v>613</v>
      </c>
      <c r="B24" s="742" t="s">
        <v>1032</v>
      </c>
      <c r="C24" s="743">
        <v>463217</v>
      </c>
      <c r="D24" s="743">
        <v>19738</v>
      </c>
    </row>
    <row r="25" spans="1:4" ht="14.25" customHeight="1">
      <c r="A25" s="736"/>
      <c r="B25" s="737" t="s">
        <v>985</v>
      </c>
      <c r="C25" s="738">
        <v>2283063</v>
      </c>
      <c r="D25" s="738">
        <v>300979</v>
      </c>
    </row>
    <row r="26" spans="1:4" ht="12.75">
      <c r="A26" s="745" t="s">
        <v>315</v>
      </c>
      <c r="B26" s="746" t="s">
        <v>316</v>
      </c>
      <c r="C26" s="743">
        <v>85659</v>
      </c>
      <c r="D26" s="743">
        <v>23533</v>
      </c>
    </row>
    <row r="27" spans="1:4" ht="12.75">
      <c r="A27" s="745" t="s">
        <v>319</v>
      </c>
      <c r="B27" s="746" t="s">
        <v>320</v>
      </c>
      <c r="C27" s="743">
        <v>1463</v>
      </c>
      <c r="D27" s="743">
        <v>29</v>
      </c>
    </row>
    <row r="28" spans="1:4" ht="12.75">
      <c r="A28" s="745" t="s">
        <v>321</v>
      </c>
      <c r="B28" s="746" t="s">
        <v>322</v>
      </c>
      <c r="C28" s="743">
        <v>232956</v>
      </c>
      <c r="D28" s="743">
        <v>59850</v>
      </c>
    </row>
    <row r="29" spans="1:4" ht="12.75">
      <c r="A29" s="745" t="s">
        <v>323</v>
      </c>
      <c r="B29" s="746" t="s">
        <v>324</v>
      </c>
      <c r="C29" s="743">
        <v>11971</v>
      </c>
      <c r="D29" s="743">
        <v>1380</v>
      </c>
    </row>
    <row r="30" spans="1:4" ht="14.25" customHeight="1">
      <c r="A30" s="745" t="s">
        <v>325</v>
      </c>
      <c r="B30" s="746" t="s">
        <v>907</v>
      </c>
      <c r="C30" s="743">
        <v>111349</v>
      </c>
      <c r="D30" s="743">
        <v>26396</v>
      </c>
    </row>
    <row r="31" spans="1:4" ht="12.75" customHeight="1">
      <c r="A31" s="745" t="s">
        <v>327</v>
      </c>
      <c r="B31" s="746" t="s">
        <v>328</v>
      </c>
      <c r="C31" s="743">
        <v>18623</v>
      </c>
      <c r="D31" s="743">
        <v>2358</v>
      </c>
    </row>
    <row r="32" spans="1:4" ht="12.75">
      <c r="A32" s="745" t="s">
        <v>329</v>
      </c>
      <c r="B32" s="746" t="s">
        <v>908</v>
      </c>
      <c r="C32" s="743">
        <v>765162</v>
      </c>
      <c r="D32" s="743">
        <v>58558</v>
      </c>
    </row>
    <row r="33" spans="1:4" ht="12.75">
      <c r="A33" s="745" t="s">
        <v>331</v>
      </c>
      <c r="B33" s="746" t="s">
        <v>624</v>
      </c>
      <c r="C33" s="743">
        <v>755378</v>
      </c>
      <c r="D33" s="743">
        <v>81959</v>
      </c>
    </row>
    <row r="34" spans="1:4" ht="12.75">
      <c r="A34" s="745" t="s">
        <v>332</v>
      </c>
      <c r="B34" s="746" t="s">
        <v>333</v>
      </c>
      <c r="C34" s="743">
        <v>300502</v>
      </c>
      <c r="D34" s="743">
        <v>46916</v>
      </c>
    </row>
    <row r="35" spans="1:4" ht="12.75" customHeight="1">
      <c r="A35" s="746"/>
      <c r="B35" s="737" t="s">
        <v>1033</v>
      </c>
      <c r="C35" s="738">
        <v>2283063</v>
      </c>
      <c r="D35" s="738">
        <v>300979</v>
      </c>
    </row>
    <row r="36" spans="1:4" ht="12.75">
      <c r="A36" s="320" t="s">
        <v>256</v>
      </c>
      <c r="B36" s="740" t="s">
        <v>341</v>
      </c>
      <c r="C36" s="738">
        <v>1892098</v>
      </c>
      <c r="D36" s="738">
        <v>257751</v>
      </c>
    </row>
    <row r="37" spans="1:4" ht="12.75">
      <c r="A37" s="320" t="s">
        <v>258</v>
      </c>
      <c r="B37" s="737" t="s">
        <v>342</v>
      </c>
      <c r="C37" s="577">
        <v>1624812</v>
      </c>
      <c r="D37" s="738">
        <v>215198</v>
      </c>
    </row>
    <row r="38" spans="1:4" ht="12.75">
      <c r="A38" s="320">
        <v>1000</v>
      </c>
      <c r="B38" s="737" t="s">
        <v>260</v>
      </c>
      <c r="C38" s="577">
        <v>276745</v>
      </c>
      <c r="D38" s="738">
        <v>20367</v>
      </c>
    </row>
    <row r="39" spans="1:4" ht="12.75">
      <c r="A39" s="309">
        <v>1100</v>
      </c>
      <c r="B39" s="613" t="s">
        <v>261</v>
      </c>
      <c r="C39" s="582">
        <v>224090</v>
      </c>
      <c r="D39" s="743">
        <v>16513</v>
      </c>
    </row>
    <row r="40" spans="1:4" ht="27" customHeight="1">
      <c r="A40" s="309">
        <v>1200</v>
      </c>
      <c r="B40" s="613" t="s">
        <v>262</v>
      </c>
      <c r="C40" s="582">
        <v>52655</v>
      </c>
      <c r="D40" s="743">
        <v>3854</v>
      </c>
    </row>
    <row r="41" spans="1:4" ht="12.75">
      <c r="A41" s="320">
        <v>2000</v>
      </c>
      <c r="B41" s="737" t="s">
        <v>263</v>
      </c>
      <c r="C41" s="577">
        <v>1348067</v>
      </c>
      <c r="D41" s="738">
        <v>194831</v>
      </c>
    </row>
    <row r="42" spans="1:4" ht="12.75">
      <c r="A42" s="309">
        <v>2100</v>
      </c>
      <c r="B42" s="613" t="s">
        <v>264</v>
      </c>
      <c r="C42" s="582">
        <v>23993</v>
      </c>
      <c r="D42" s="743">
        <v>760</v>
      </c>
    </row>
    <row r="43" spans="1:4" ht="12.75">
      <c r="A43" s="309">
        <v>2200</v>
      </c>
      <c r="B43" s="613" t="s">
        <v>265</v>
      </c>
      <c r="C43" s="582">
        <v>1022733</v>
      </c>
      <c r="D43" s="743">
        <v>138328</v>
      </c>
    </row>
    <row r="44" spans="1:4" ht="24.75" customHeight="1">
      <c r="A44" s="309">
        <v>2300</v>
      </c>
      <c r="B44" s="613" t="s">
        <v>912</v>
      </c>
      <c r="C44" s="582">
        <v>297413</v>
      </c>
      <c r="D44" s="743">
        <v>55572</v>
      </c>
    </row>
    <row r="45" spans="1:4" ht="14.25" customHeight="1">
      <c r="A45" s="309">
        <v>2400</v>
      </c>
      <c r="B45" s="613" t="s">
        <v>267</v>
      </c>
      <c r="C45" s="582">
        <v>3607</v>
      </c>
      <c r="D45" s="743">
        <v>171</v>
      </c>
    </row>
    <row r="46" spans="1:4" ht="12.75" customHeight="1">
      <c r="A46" s="309">
        <v>2500</v>
      </c>
      <c r="B46" s="747" t="s">
        <v>268</v>
      </c>
      <c r="C46" s="582">
        <v>321</v>
      </c>
      <c r="D46" s="743">
        <v>0</v>
      </c>
    </row>
    <row r="47" spans="1:4" ht="12.75">
      <c r="A47" s="320" t="s">
        <v>275</v>
      </c>
      <c r="B47" s="737" t="s">
        <v>276</v>
      </c>
      <c r="C47" s="577">
        <v>242467</v>
      </c>
      <c r="D47" s="738">
        <v>37360</v>
      </c>
    </row>
    <row r="48" spans="1:4" ht="12.75">
      <c r="A48" s="748">
        <v>3000</v>
      </c>
      <c r="B48" s="749" t="s">
        <v>362</v>
      </c>
      <c r="C48" s="577">
        <v>124775</v>
      </c>
      <c r="D48" s="738">
        <v>20783</v>
      </c>
    </row>
    <row r="49" spans="1:4" ht="26.25" customHeight="1">
      <c r="A49" s="309">
        <v>3200</v>
      </c>
      <c r="B49" s="613" t="s">
        <v>279</v>
      </c>
      <c r="C49" s="582">
        <v>124775</v>
      </c>
      <c r="D49" s="743">
        <v>20783</v>
      </c>
    </row>
    <row r="50" spans="1:4" ht="12.75">
      <c r="A50" s="320">
        <v>6000</v>
      </c>
      <c r="B50" s="594" t="s">
        <v>283</v>
      </c>
      <c r="C50" s="577">
        <v>117692</v>
      </c>
      <c r="D50" s="738">
        <v>16577</v>
      </c>
    </row>
    <row r="51" spans="1:4" ht="12.75">
      <c r="A51" s="309">
        <v>6200</v>
      </c>
      <c r="B51" s="613" t="s">
        <v>923</v>
      </c>
      <c r="C51" s="582">
        <v>58919</v>
      </c>
      <c r="D51" s="743">
        <v>6259</v>
      </c>
    </row>
    <row r="52" spans="1:4" ht="12.75">
      <c r="A52" s="309">
        <v>6300</v>
      </c>
      <c r="B52" s="747" t="s">
        <v>284</v>
      </c>
      <c r="C52" s="582">
        <v>17484</v>
      </c>
      <c r="D52" s="743">
        <v>5627</v>
      </c>
    </row>
    <row r="53" spans="1:4" ht="25.5">
      <c r="A53" s="309">
        <v>6400</v>
      </c>
      <c r="B53" s="613" t="s">
        <v>285</v>
      </c>
      <c r="C53" s="582">
        <v>41289</v>
      </c>
      <c r="D53" s="743">
        <v>4691</v>
      </c>
    </row>
    <row r="54" spans="1:4" ht="39" customHeight="1">
      <c r="A54" s="320" t="s">
        <v>1034</v>
      </c>
      <c r="B54" s="749" t="s">
        <v>925</v>
      </c>
      <c r="C54" s="577">
        <v>24819</v>
      </c>
      <c r="D54" s="738">
        <v>5193</v>
      </c>
    </row>
    <row r="55" spans="1:4" ht="14.25" customHeight="1">
      <c r="A55" s="309">
        <v>7200</v>
      </c>
      <c r="B55" s="747" t="s">
        <v>1007</v>
      </c>
      <c r="C55" s="582">
        <v>24819</v>
      </c>
      <c r="D55" s="743">
        <v>5193</v>
      </c>
    </row>
    <row r="56" spans="1:4" ht="14.25" customHeight="1">
      <c r="A56" s="320" t="s">
        <v>296</v>
      </c>
      <c r="B56" s="737" t="s">
        <v>297</v>
      </c>
      <c r="C56" s="577">
        <v>384625</v>
      </c>
      <c r="D56" s="738">
        <v>43228</v>
      </c>
    </row>
    <row r="57" spans="1:4" ht="12.75">
      <c r="A57" s="445" t="s">
        <v>1035</v>
      </c>
      <c r="B57" s="737" t="s">
        <v>343</v>
      </c>
      <c r="C57" s="577">
        <v>384625</v>
      </c>
      <c r="D57" s="738">
        <v>43228</v>
      </c>
    </row>
    <row r="58" spans="1:4" ht="12.75">
      <c r="A58" s="496" t="s">
        <v>1010</v>
      </c>
      <c r="B58" s="747" t="s">
        <v>300</v>
      </c>
      <c r="C58" s="582">
        <v>1783</v>
      </c>
      <c r="D58" s="743">
        <v>115</v>
      </c>
    </row>
    <row r="59" spans="1:4" ht="12.75">
      <c r="A59" s="309">
        <v>5200</v>
      </c>
      <c r="B59" s="613" t="s">
        <v>301</v>
      </c>
      <c r="C59" s="582">
        <v>382842</v>
      </c>
      <c r="D59" s="743">
        <v>43113</v>
      </c>
    </row>
    <row r="60" spans="1:4" ht="29.25" customHeight="1">
      <c r="A60" s="750" t="s">
        <v>1036</v>
      </c>
      <c r="B60" s="594" t="s">
        <v>942</v>
      </c>
      <c r="C60" s="577">
        <v>6340</v>
      </c>
      <c r="D60" s="738">
        <v>0</v>
      </c>
    </row>
    <row r="61" spans="1:4" ht="25.5">
      <c r="A61" s="309">
        <v>8100</v>
      </c>
      <c r="B61" s="613" t="s">
        <v>1037</v>
      </c>
      <c r="C61" s="582">
        <v>12</v>
      </c>
      <c r="D61" s="743">
        <v>0</v>
      </c>
    </row>
    <row r="62" spans="1:4" ht="25.5">
      <c r="A62" s="309">
        <v>8400</v>
      </c>
      <c r="B62" s="613" t="s">
        <v>1038</v>
      </c>
      <c r="C62" s="582">
        <v>6328</v>
      </c>
      <c r="D62" s="743">
        <v>0</v>
      </c>
    </row>
    <row r="63" spans="1:4" ht="12.75">
      <c r="A63" s="751"/>
      <c r="B63" s="752" t="s">
        <v>1039</v>
      </c>
      <c r="C63" s="577">
        <v>433041</v>
      </c>
      <c r="D63" s="738">
        <v>355389</v>
      </c>
    </row>
    <row r="64" spans="1:4" ht="12.75">
      <c r="A64" s="753"/>
      <c r="B64" s="737" t="s">
        <v>1040</v>
      </c>
      <c r="C64" s="577">
        <v>-433041</v>
      </c>
      <c r="D64" s="738">
        <v>-355389</v>
      </c>
    </row>
    <row r="65" spans="1:4" ht="14.25" customHeight="1">
      <c r="A65" s="754" t="s">
        <v>308</v>
      </c>
      <c r="B65" s="755" t="s">
        <v>1020</v>
      </c>
      <c r="C65" s="577">
        <v>-157404</v>
      </c>
      <c r="D65" s="738">
        <v>-347188</v>
      </c>
    </row>
    <row r="66" spans="1:4" ht="12.75">
      <c r="A66" s="756" t="s">
        <v>623</v>
      </c>
      <c r="B66" s="613" t="s">
        <v>346</v>
      </c>
      <c r="C66" s="582">
        <v>26008</v>
      </c>
      <c r="D66" s="743">
        <v>-3593</v>
      </c>
    </row>
    <row r="67" spans="1:4" ht="12.75">
      <c r="A67" s="756" t="s">
        <v>945</v>
      </c>
      <c r="B67" s="613" t="s">
        <v>946</v>
      </c>
      <c r="C67" s="582">
        <v>-174117</v>
      </c>
      <c r="D67" s="743">
        <v>-382021</v>
      </c>
    </row>
    <row r="68" spans="1:4" ht="12.75">
      <c r="A68" s="756" t="s">
        <v>947</v>
      </c>
      <c r="B68" s="613" t="s">
        <v>948</v>
      </c>
      <c r="C68" s="582">
        <v>-9295</v>
      </c>
      <c r="D68" s="743">
        <v>38426</v>
      </c>
    </row>
    <row r="69" spans="1:4" ht="12.75">
      <c r="A69" s="754" t="s">
        <v>493</v>
      </c>
      <c r="B69" s="755" t="s">
        <v>1241</v>
      </c>
      <c r="C69" s="577">
        <v>-275637</v>
      </c>
      <c r="D69" s="738">
        <v>-8201</v>
      </c>
    </row>
    <row r="70" spans="1:4" ht="25.5">
      <c r="A70" s="756" t="s">
        <v>951</v>
      </c>
      <c r="B70" s="613" t="s">
        <v>683</v>
      </c>
      <c r="C70" s="279">
        <v>-215637</v>
      </c>
      <c r="D70" s="743">
        <v>-8201</v>
      </c>
    </row>
    <row r="71" spans="1:4" ht="12.75">
      <c r="A71" s="756" t="s">
        <v>953</v>
      </c>
      <c r="B71" s="613" t="s">
        <v>684</v>
      </c>
      <c r="C71" s="279">
        <v>-60000</v>
      </c>
      <c r="D71" s="743">
        <v>0</v>
      </c>
    </row>
    <row r="72" spans="1:4" ht="15">
      <c r="A72" s="375"/>
      <c r="B72" s="374"/>
      <c r="C72" s="374"/>
      <c r="D72" s="374"/>
    </row>
    <row r="73" spans="1:4" ht="15">
      <c r="A73" s="375" t="s">
        <v>240</v>
      </c>
      <c r="B73" s="374"/>
      <c r="C73" s="374"/>
      <c r="D73" s="757" t="s">
        <v>1245</v>
      </c>
    </row>
    <row r="74" spans="1:4" ht="15">
      <c r="A74" s="375"/>
      <c r="B74" s="374"/>
      <c r="C74" s="374"/>
      <c r="D74" s="757"/>
    </row>
    <row r="75" spans="1:4" ht="15">
      <c r="A75" s="375"/>
      <c r="B75" s="374"/>
      <c r="C75" s="374"/>
      <c r="D75" s="374"/>
    </row>
    <row r="76" spans="1:4" ht="15">
      <c r="A76" s="375"/>
      <c r="B76" s="374"/>
      <c r="C76" s="374"/>
      <c r="D76" s="374"/>
    </row>
    <row r="77" spans="1:4" ht="15">
      <c r="A77" s="375"/>
      <c r="B77" s="374"/>
      <c r="C77" s="374"/>
      <c r="D77" s="374"/>
    </row>
    <row r="78" spans="1:4" ht="15">
      <c r="A78" s="375"/>
      <c r="B78" s="374"/>
      <c r="C78" s="374"/>
      <c r="D78" s="374"/>
    </row>
    <row r="79" spans="1:4" ht="12.75">
      <c r="A79" s="729" t="s">
        <v>1041</v>
      </c>
      <c r="B79" s="373"/>
      <c r="C79" s="373"/>
      <c r="D79" s="373"/>
    </row>
  </sheetData>
  <mergeCells count="5">
    <mergeCell ref="A13:D13"/>
    <mergeCell ref="A8:D8"/>
    <mergeCell ref="A10:D10"/>
    <mergeCell ref="A11:D11"/>
    <mergeCell ref="A12:D12"/>
  </mergeCells>
  <printOptions/>
  <pageMargins left="1.3385826771653544" right="0.2362204724409449" top="0.984251968503937" bottom="0.984251968503937" header="0.4330708661417323" footer="0.4330708661417323"/>
  <pageSetup firstPageNumber="4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A4" sqref="A4:F4"/>
    </sheetView>
  </sheetViews>
  <sheetFormatPr defaultColWidth="9.140625" defaultRowHeight="12.75"/>
  <cols>
    <col min="1" max="1" width="35.140625" style="762" customWidth="1"/>
    <col min="2" max="4" width="17.7109375" style="762" customWidth="1"/>
    <col min="5" max="5" width="32.7109375" style="762" hidden="1" customWidth="1"/>
    <col min="6" max="6" width="15.8515625" style="762" hidden="1" customWidth="1"/>
    <col min="7" max="7" width="16.28125" style="762" hidden="1" customWidth="1"/>
    <col min="8" max="8" width="13.28125" style="762" hidden="1" customWidth="1"/>
    <col min="9" max="9" width="10.8515625" style="762" bestFit="1" customWidth="1"/>
    <col min="10" max="10" width="14.140625" style="762" customWidth="1"/>
    <col min="11" max="11" width="10.00390625" style="762" bestFit="1" customWidth="1"/>
    <col min="12" max="12" width="10.421875" style="762" customWidth="1"/>
    <col min="13" max="14" width="9.140625" style="762" customWidth="1"/>
    <col min="15" max="15" width="10.140625" style="762" customWidth="1"/>
    <col min="16" max="16" width="9.7109375" style="762" customWidth="1"/>
    <col min="17" max="17" width="10.140625" style="762" customWidth="1"/>
    <col min="18" max="16384" width="9.140625" style="762" customWidth="1"/>
  </cols>
  <sheetData>
    <row r="1" spans="1:6" s="758" customFormat="1" ht="55.5" customHeight="1">
      <c r="A1" s="1077"/>
      <c r="B1" s="1077"/>
      <c r="C1" s="1077"/>
      <c r="D1" s="1077"/>
      <c r="E1" s="1077"/>
      <c r="F1" s="1077"/>
    </row>
    <row r="2" spans="1:6" s="758" customFormat="1" ht="12.75" customHeight="1">
      <c r="A2" s="1078" t="s">
        <v>1215</v>
      </c>
      <c r="B2" s="1078"/>
      <c r="C2" s="1078"/>
      <c r="D2" s="1078"/>
      <c r="E2" s="1078"/>
      <c r="F2" s="1078"/>
    </row>
    <row r="3" spans="1:6" s="758" customFormat="1" ht="17.25" customHeight="1">
      <c r="A3" s="1079" t="s">
        <v>1216</v>
      </c>
      <c r="B3" s="1079"/>
      <c r="C3" s="1079"/>
      <c r="D3" s="1079"/>
      <c r="E3" s="1079"/>
      <c r="F3" s="1079"/>
    </row>
    <row r="4" spans="1:17" s="760" customFormat="1" ht="17.25" customHeight="1">
      <c r="A4" s="1075" t="s">
        <v>1042</v>
      </c>
      <c r="B4" s="1075"/>
      <c r="C4" s="1075"/>
      <c r="D4" s="1075"/>
      <c r="E4" s="1075"/>
      <c r="F4" s="1075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</row>
    <row r="5" spans="1:17" s="760" customFormat="1" ht="15.75" customHeight="1">
      <c r="A5" s="1076" t="s">
        <v>1043</v>
      </c>
      <c r="B5" s="1076"/>
      <c r="C5" s="1076"/>
      <c r="D5" s="1076"/>
      <c r="E5" s="1076"/>
      <c r="F5" s="1076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</row>
    <row r="6" spans="1:15" s="115" customFormat="1" ht="12.75">
      <c r="A6" s="1057" t="s">
        <v>1219</v>
      </c>
      <c r="B6" s="1057"/>
      <c r="C6" s="1057"/>
      <c r="D6" s="1057"/>
      <c r="E6" s="1057"/>
      <c r="F6" s="1057"/>
      <c r="G6" s="113"/>
      <c r="H6" s="113"/>
      <c r="I6" s="113"/>
      <c r="J6" s="113"/>
      <c r="K6" s="113"/>
      <c r="L6" s="113"/>
      <c r="M6" s="113"/>
      <c r="N6" s="109"/>
      <c r="O6" s="114"/>
    </row>
    <row r="7" spans="1:15" s="115" customFormat="1" ht="12" customHeight="1">
      <c r="A7" s="761" t="s">
        <v>22</v>
      </c>
      <c r="B7" s="45"/>
      <c r="C7" s="120"/>
      <c r="D7" s="119" t="s">
        <v>447</v>
      </c>
      <c r="F7" s="45"/>
      <c r="G7" s="120"/>
      <c r="H7" s="119"/>
      <c r="I7" s="119"/>
      <c r="J7" s="121"/>
      <c r="K7" s="120"/>
      <c r="N7" s="109"/>
      <c r="O7" s="114"/>
    </row>
    <row r="8" spans="2:4" ht="12.75">
      <c r="B8" s="763"/>
      <c r="D8" s="764" t="s">
        <v>1044</v>
      </c>
    </row>
    <row r="9" spans="4:8" ht="12.75">
      <c r="D9" s="764" t="s">
        <v>1249</v>
      </c>
      <c r="H9" s="765" t="s">
        <v>1045</v>
      </c>
    </row>
    <row r="10" spans="1:8" s="768" customFormat="1" ht="57" customHeight="1">
      <c r="A10" s="766" t="s">
        <v>1223</v>
      </c>
      <c r="B10" s="767" t="s">
        <v>1046</v>
      </c>
      <c r="C10" s="767" t="s">
        <v>1047</v>
      </c>
      <c r="D10" s="767" t="s">
        <v>1048</v>
      </c>
      <c r="E10" s="766" t="s">
        <v>1223</v>
      </c>
      <c r="F10" s="767" t="s">
        <v>1049</v>
      </c>
      <c r="G10" s="767" t="s">
        <v>1047</v>
      </c>
      <c r="H10" s="767" t="s">
        <v>1050</v>
      </c>
    </row>
    <row r="11" spans="1:8" s="771" customFormat="1" ht="11.25" customHeight="1">
      <c r="A11" s="769">
        <v>1</v>
      </c>
      <c r="B11" s="769">
        <v>2</v>
      </c>
      <c r="C11" s="770">
        <v>3</v>
      </c>
      <c r="D11" s="770">
        <v>4</v>
      </c>
      <c r="E11" s="769">
        <v>1</v>
      </c>
      <c r="F11" s="769">
        <v>2</v>
      </c>
      <c r="G11" s="770">
        <v>3</v>
      </c>
      <c r="H11" s="770">
        <v>4</v>
      </c>
    </row>
    <row r="12" spans="1:11" s="775" customFormat="1" ht="12.75" customHeight="1">
      <c r="A12" s="772" t="s">
        <v>1051</v>
      </c>
      <c r="B12" s="773">
        <v>1374682720</v>
      </c>
      <c r="C12" s="773">
        <v>1945903461.21</v>
      </c>
      <c r="D12" s="773">
        <v>571220741.21</v>
      </c>
      <c r="E12" s="772" t="s">
        <v>1051</v>
      </c>
      <c r="F12" s="773" t="e">
        <f>F13+F22</f>
        <v>#REF!</v>
      </c>
      <c r="G12" s="773" t="e">
        <f>G13+G22</f>
        <v>#REF!</v>
      </c>
      <c r="H12" s="773" t="e">
        <f>G12-F12</f>
        <v>#REF!</v>
      </c>
      <c r="I12" s="774"/>
      <c r="J12" s="774"/>
      <c r="K12" s="774"/>
    </row>
    <row r="13" spans="1:10" s="775" customFormat="1" ht="12.75" customHeight="1">
      <c r="A13" s="776" t="s">
        <v>1052</v>
      </c>
      <c r="B13" s="777">
        <v>1374681969</v>
      </c>
      <c r="C13" s="777">
        <v>1945879899.21</v>
      </c>
      <c r="D13" s="777">
        <v>571197930.21</v>
      </c>
      <c r="E13" s="776" t="s">
        <v>1053</v>
      </c>
      <c r="F13" s="777">
        <f>F14+F18</f>
        <v>637879</v>
      </c>
      <c r="G13" s="777">
        <f>G14+G18</f>
        <v>1291919</v>
      </c>
      <c r="H13" s="777">
        <f>G13-F13</f>
        <v>654040</v>
      </c>
      <c r="I13" s="774"/>
      <c r="J13" s="774"/>
    </row>
    <row r="14" spans="1:10" s="775" customFormat="1" ht="12.75" customHeight="1">
      <c r="A14" s="778" t="s">
        <v>1054</v>
      </c>
      <c r="B14" s="777">
        <v>467291596</v>
      </c>
      <c r="C14" s="777">
        <v>228899650.21</v>
      </c>
      <c r="D14" s="777">
        <v>-238391945.79</v>
      </c>
      <c r="E14" s="778" t="s">
        <v>1055</v>
      </c>
      <c r="F14" s="777">
        <f>SUM(F15:F16)</f>
        <v>467011</v>
      </c>
      <c r="G14" s="777">
        <f>SUM(G15:G16)</f>
        <v>228070</v>
      </c>
      <c r="H14" s="777">
        <f>G14-F14</f>
        <v>-238941</v>
      </c>
      <c r="I14" s="774"/>
      <c r="J14" s="774"/>
    </row>
    <row r="15" spans="1:14" ht="12.75" customHeight="1">
      <c r="A15" s="779" t="s">
        <v>1056</v>
      </c>
      <c r="B15" s="780">
        <v>467010760</v>
      </c>
      <c r="C15" s="780">
        <v>228069880</v>
      </c>
      <c r="D15" s="780">
        <v>-238940880</v>
      </c>
      <c r="E15" s="779" t="s">
        <v>1057</v>
      </c>
      <c r="F15" s="780">
        <f>ROUND(B15/1000,0)</f>
        <v>467011</v>
      </c>
      <c r="G15" s="780">
        <f>ROUND(C15/1000,0)</f>
        <v>228070</v>
      </c>
      <c r="H15" s="780">
        <f>G15-F15</f>
        <v>-238941</v>
      </c>
      <c r="I15" s="774"/>
      <c r="J15" s="774"/>
      <c r="K15" s="775"/>
      <c r="L15" s="775"/>
      <c r="M15" s="775"/>
      <c r="N15" s="775"/>
    </row>
    <row r="16" spans="1:14" ht="12.75">
      <c r="A16" s="779" t="s">
        <v>1058</v>
      </c>
      <c r="B16" s="780">
        <v>280836</v>
      </c>
      <c r="C16" s="780">
        <v>829770.21</v>
      </c>
      <c r="D16" s="780">
        <v>548934.21</v>
      </c>
      <c r="E16" s="779"/>
      <c r="F16" s="780"/>
      <c r="G16" s="780"/>
      <c r="H16" s="780"/>
      <c r="I16" s="774"/>
      <c r="J16" s="774"/>
      <c r="K16" s="775"/>
      <c r="L16" s="775"/>
      <c r="M16" s="775"/>
      <c r="N16" s="775"/>
    </row>
    <row r="17" spans="1:14" ht="12.75" customHeight="1">
      <c r="A17" s="779"/>
      <c r="B17" s="780"/>
      <c r="C17" s="780"/>
      <c r="D17" s="780"/>
      <c r="E17" s="779"/>
      <c r="F17" s="780"/>
      <c r="G17" s="780"/>
      <c r="H17" s="780"/>
      <c r="I17" s="774"/>
      <c r="J17" s="774"/>
      <c r="K17" s="775"/>
      <c r="L17" s="775"/>
      <c r="M17" s="775"/>
      <c r="N17" s="775"/>
    </row>
    <row r="18" spans="1:10" s="775" customFormat="1" ht="12.75" customHeight="1">
      <c r="A18" s="778" t="s">
        <v>1059</v>
      </c>
      <c r="B18" s="777">
        <v>907390373</v>
      </c>
      <c r="C18" s="777">
        <v>1716980249</v>
      </c>
      <c r="D18" s="777">
        <v>809589876</v>
      </c>
      <c r="E18" s="778" t="s">
        <v>1060</v>
      </c>
      <c r="F18" s="777">
        <f>SUM(F19:F20)</f>
        <v>170868</v>
      </c>
      <c r="G18" s="777">
        <f>SUM(G19:G20)</f>
        <v>1063849</v>
      </c>
      <c r="H18" s="777">
        <f>G18-F18</f>
        <v>892981</v>
      </c>
      <c r="I18" s="774"/>
      <c r="J18" s="774"/>
    </row>
    <row r="19" spans="1:14" ht="12.75" customHeight="1">
      <c r="A19" s="779" t="s">
        <v>1056</v>
      </c>
      <c r="B19" s="780">
        <v>170867554</v>
      </c>
      <c r="C19" s="780">
        <v>1063848540</v>
      </c>
      <c r="D19" s="780">
        <v>892980986</v>
      </c>
      <c r="E19" s="779" t="s">
        <v>1057</v>
      </c>
      <c r="F19" s="780">
        <f>ROUND(B19/1000,0)</f>
        <v>170868</v>
      </c>
      <c r="G19" s="780">
        <f>ROUND(C19/1000,0)</f>
        <v>1063849</v>
      </c>
      <c r="H19" s="780">
        <f>G19-F19</f>
        <v>892981</v>
      </c>
      <c r="I19" s="774"/>
      <c r="J19" s="774"/>
      <c r="K19" s="775"/>
      <c r="L19" s="775"/>
      <c r="M19" s="775"/>
      <c r="N19" s="775"/>
    </row>
    <row r="20" spans="1:14" ht="12.75">
      <c r="A20" s="779" t="s">
        <v>1058</v>
      </c>
      <c r="B20" s="780">
        <v>736522819</v>
      </c>
      <c r="C20" s="780">
        <v>653131709</v>
      </c>
      <c r="D20" s="780">
        <v>-83391110</v>
      </c>
      <c r="E20" s="779"/>
      <c r="F20" s="780"/>
      <c r="G20" s="780"/>
      <c r="H20" s="780"/>
      <c r="I20" s="774"/>
      <c r="J20" s="774"/>
      <c r="K20" s="775"/>
      <c r="L20" s="775"/>
      <c r="M20" s="775"/>
      <c r="N20" s="775"/>
    </row>
    <row r="21" spans="1:14" ht="12.75" customHeight="1">
      <c r="A21" s="779"/>
      <c r="B21" s="780"/>
      <c r="C21" s="780"/>
      <c r="D21" s="780"/>
      <c r="E21" s="779"/>
      <c r="F21" s="780"/>
      <c r="G21" s="780"/>
      <c r="H21" s="780"/>
      <c r="I21" s="774"/>
      <c r="J21" s="774"/>
      <c r="K21" s="775"/>
      <c r="L21" s="775"/>
      <c r="M21" s="775"/>
      <c r="N21" s="775"/>
    </row>
    <row r="22" spans="1:10" s="775" customFormat="1" ht="12.75" customHeight="1">
      <c r="A22" s="776" t="s">
        <v>1061</v>
      </c>
      <c r="B22" s="777">
        <v>751</v>
      </c>
      <c r="C22" s="777">
        <v>23562</v>
      </c>
      <c r="D22" s="777">
        <v>22811</v>
      </c>
      <c r="E22" s="776" t="s">
        <v>1062</v>
      </c>
      <c r="F22" s="777" t="e">
        <f>F23</f>
        <v>#REF!</v>
      </c>
      <c r="G22" s="777" t="e">
        <f>G23</f>
        <v>#REF!</v>
      </c>
      <c r="H22" s="777" t="e">
        <f>G22-F22</f>
        <v>#REF!</v>
      </c>
      <c r="I22" s="774"/>
      <c r="J22" s="774"/>
    </row>
    <row r="23" spans="1:10" s="775" customFormat="1" ht="12.75">
      <c r="A23" s="778" t="s">
        <v>1063</v>
      </c>
      <c r="B23" s="777">
        <v>751</v>
      </c>
      <c r="C23" s="777">
        <v>23562</v>
      </c>
      <c r="D23" s="777">
        <v>22811</v>
      </c>
      <c r="E23" s="778" t="s">
        <v>1064</v>
      </c>
      <c r="F23" s="777" t="e">
        <f>SUM(#REF!)</f>
        <v>#REF!</v>
      </c>
      <c r="G23" s="777" t="e">
        <f>SUM(#REF!)</f>
        <v>#REF!</v>
      </c>
      <c r="H23" s="777" t="e">
        <f>G23-F23</f>
        <v>#REF!</v>
      </c>
      <c r="I23" s="774"/>
      <c r="J23" s="774"/>
    </row>
    <row r="24" spans="1:10" s="775" customFormat="1" ht="12" customHeight="1">
      <c r="A24" s="778" t="s">
        <v>1065</v>
      </c>
      <c r="B24" s="777">
        <v>0</v>
      </c>
      <c r="C24" s="777">
        <v>0</v>
      </c>
      <c r="D24" s="777">
        <v>0</v>
      </c>
      <c r="E24" s="778" t="s">
        <v>1060</v>
      </c>
      <c r="F24" s="777" t="e">
        <f>SUM(#REF!)</f>
        <v>#REF!</v>
      </c>
      <c r="G24" s="777" t="e">
        <f>SUM(#REF!)</f>
        <v>#REF!</v>
      </c>
      <c r="H24" s="777" t="e">
        <f>G24-F24</f>
        <v>#REF!</v>
      </c>
      <c r="I24" s="774"/>
      <c r="J24" s="774"/>
    </row>
    <row r="25" spans="1:8" ht="12.75">
      <c r="A25" s="781"/>
      <c r="B25" s="782"/>
      <c r="C25" s="782"/>
      <c r="D25" s="783"/>
      <c r="E25" s="781"/>
      <c r="F25" s="782"/>
      <c r="G25" s="782"/>
      <c r="H25" s="782"/>
    </row>
    <row r="26" spans="1:8" ht="12.75">
      <c r="A26" s="781"/>
      <c r="B26" s="782"/>
      <c r="C26" s="782"/>
      <c r="D26" s="782"/>
      <c r="E26" s="781"/>
      <c r="F26" s="782"/>
      <c r="G26" s="782"/>
      <c r="H26" s="782"/>
    </row>
    <row r="28" spans="1:56" s="790" customFormat="1" ht="12.75" customHeight="1">
      <c r="A28" s="784" t="s">
        <v>1066</v>
      </c>
      <c r="B28" s="785"/>
      <c r="C28" s="786"/>
      <c r="D28" s="787" t="s">
        <v>1245</v>
      </c>
      <c r="E28" s="788"/>
      <c r="F28" s="789"/>
      <c r="K28" s="771"/>
      <c r="L28" s="771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771"/>
      <c r="AC28" s="771"/>
      <c r="AD28" s="771"/>
      <c r="AE28" s="771"/>
      <c r="AF28" s="771"/>
      <c r="AG28" s="771"/>
      <c r="AH28" s="771"/>
      <c r="AI28" s="771"/>
      <c r="AJ28" s="771"/>
      <c r="AK28" s="771"/>
      <c r="AL28" s="771"/>
      <c r="AM28" s="771"/>
      <c r="AN28" s="771"/>
      <c r="AO28" s="771"/>
      <c r="AP28" s="771"/>
      <c r="AQ28" s="771"/>
      <c r="AR28" s="771"/>
      <c r="AS28" s="771"/>
      <c r="AT28" s="771"/>
      <c r="AU28" s="771"/>
      <c r="AV28" s="771"/>
      <c r="AW28" s="771"/>
      <c r="AX28" s="771"/>
      <c r="AY28" s="771"/>
      <c r="AZ28" s="771"/>
      <c r="BA28" s="771"/>
      <c r="BB28" s="771"/>
      <c r="BC28" s="771"/>
      <c r="BD28" s="771"/>
    </row>
    <row r="29" spans="1:6" ht="15.75">
      <c r="A29" s="784"/>
      <c r="B29" s="791"/>
      <c r="C29" s="791"/>
      <c r="D29" s="792"/>
      <c r="E29" s="793"/>
      <c r="F29" s="794" t="s">
        <v>1067</v>
      </c>
    </row>
    <row r="33" ht="12.75">
      <c r="A33" s="795" t="s">
        <v>1068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5905511811023623" top="0.5905511811023623" bottom="0.5905511811023623" header="0.5118110236220472" footer="0.5118110236220472"/>
  <pageSetup firstPageNumber="50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J2639"/>
  <sheetViews>
    <sheetView zoomScaleSheetLayoutView="100" workbookViewId="0" topLeftCell="A1">
      <selection activeCell="A4" sqref="A4:F4"/>
    </sheetView>
  </sheetViews>
  <sheetFormatPr defaultColWidth="9.140625" defaultRowHeight="12.75"/>
  <cols>
    <col min="1" max="1" width="41.28125" style="854" customWidth="1"/>
    <col min="2" max="2" width="12.57421875" style="855" customWidth="1"/>
    <col min="3" max="3" width="12.8515625" style="855" customWidth="1"/>
    <col min="4" max="4" width="12.140625" style="855" customWidth="1"/>
    <col min="5" max="5" width="11.00390625" style="856" customWidth="1"/>
    <col min="6" max="6" width="11.00390625" style="855" customWidth="1"/>
    <col min="7" max="16384" width="15.421875" style="819" customWidth="1"/>
  </cols>
  <sheetData>
    <row r="1" spans="1:6" s="796" customFormat="1" ht="75" customHeight="1">
      <c r="A1" s="1081"/>
      <c r="B1" s="1081"/>
      <c r="C1" s="1081"/>
      <c r="D1" s="1081"/>
      <c r="E1" s="1081"/>
      <c r="F1" s="1081"/>
    </row>
    <row r="2" spans="1:6" s="796" customFormat="1" ht="12.75" customHeight="1">
      <c r="A2" s="1082" t="s">
        <v>1215</v>
      </c>
      <c r="B2" s="1082"/>
      <c r="C2" s="1082"/>
      <c r="D2" s="1082"/>
      <c r="E2" s="1082"/>
      <c r="F2" s="1082"/>
    </row>
    <row r="3" spans="1:62" s="797" customFormat="1" ht="17.25" customHeight="1">
      <c r="A3" s="686" t="s">
        <v>1216</v>
      </c>
      <c r="B3" s="686"/>
      <c r="C3" s="686"/>
      <c r="D3" s="686"/>
      <c r="E3" s="686"/>
      <c r="F3" s="68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pans="1:62" s="797" customFormat="1" ht="33" customHeight="1">
      <c r="A4" s="1083" t="s">
        <v>1069</v>
      </c>
      <c r="B4" s="1083"/>
      <c r="C4" s="1083"/>
      <c r="D4" s="1083"/>
      <c r="E4" s="1083"/>
      <c r="F4" s="1083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</row>
    <row r="5" spans="1:62" s="797" customFormat="1" ht="17.25" customHeight="1">
      <c r="A5" s="1067" t="s">
        <v>111</v>
      </c>
      <c r="B5" s="1067"/>
      <c r="C5" s="1067"/>
      <c r="D5" s="1067"/>
      <c r="E5" s="1067"/>
      <c r="F5" s="1067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</row>
    <row r="6" spans="1:6" s="796" customFormat="1" ht="12.75">
      <c r="A6" s="1080" t="s">
        <v>1219</v>
      </c>
      <c r="B6" s="1080"/>
      <c r="C6" s="1080"/>
      <c r="D6" s="1080"/>
      <c r="E6" s="1080"/>
      <c r="F6" s="1080"/>
    </row>
    <row r="7" spans="1:62" s="797" customFormat="1" ht="17.25" customHeight="1">
      <c r="A7" s="798" t="s">
        <v>1220</v>
      </c>
      <c r="B7" s="45"/>
      <c r="C7" s="45"/>
      <c r="D7" s="45"/>
      <c r="E7" s="799"/>
      <c r="F7" s="119" t="s">
        <v>447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</row>
    <row r="8" spans="1:62" s="797" customFormat="1" ht="11.25" customHeight="1">
      <c r="A8" s="798"/>
      <c r="B8" s="306"/>
      <c r="C8" s="119"/>
      <c r="D8" s="119"/>
      <c r="E8" s="800"/>
      <c r="F8" s="119" t="s">
        <v>1070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</row>
    <row r="9" spans="1:6" s="796" customFormat="1" ht="12.75">
      <c r="A9" s="801"/>
      <c r="B9" s="802"/>
      <c r="C9" s="803"/>
      <c r="D9" s="803"/>
      <c r="E9" s="804"/>
      <c r="F9" s="805" t="s">
        <v>1249</v>
      </c>
    </row>
    <row r="10" spans="1:6" s="809" customFormat="1" ht="60" customHeight="1">
      <c r="A10" s="806" t="s">
        <v>1250</v>
      </c>
      <c r="B10" s="807" t="s">
        <v>1251</v>
      </c>
      <c r="C10" s="807" t="s">
        <v>1071</v>
      </c>
      <c r="D10" s="807" t="s">
        <v>1252</v>
      </c>
      <c r="E10" s="808" t="s">
        <v>1072</v>
      </c>
      <c r="F10" s="807" t="s">
        <v>1254</v>
      </c>
    </row>
    <row r="11" spans="1:6" s="809" customFormat="1" ht="12.75">
      <c r="A11" s="810" t="s">
        <v>963</v>
      </c>
      <c r="B11" s="811">
        <v>2</v>
      </c>
      <c r="C11" s="811">
        <v>3</v>
      </c>
      <c r="D11" s="811">
        <v>4</v>
      </c>
      <c r="E11" s="811">
        <v>5</v>
      </c>
      <c r="F11" s="811">
        <v>6</v>
      </c>
    </row>
    <row r="12" spans="1:6" s="815" customFormat="1" ht="15">
      <c r="A12" s="812" t="s">
        <v>1073</v>
      </c>
      <c r="B12" s="813"/>
      <c r="C12" s="814"/>
      <c r="D12" s="814"/>
      <c r="E12" s="814"/>
      <c r="F12" s="814"/>
    </row>
    <row r="13" spans="1:6" ht="12.75">
      <c r="A13" s="816" t="s">
        <v>336</v>
      </c>
      <c r="B13" s="336">
        <v>1332542017</v>
      </c>
      <c r="C13" s="817">
        <v>1331541794</v>
      </c>
      <c r="D13" s="817">
        <v>1287599553.3</v>
      </c>
      <c r="E13" s="818">
        <v>96.62731357610916</v>
      </c>
      <c r="F13" s="817">
        <v>198167974.73000002</v>
      </c>
    </row>
    <row r="14" spans="1:6" ht="25.5">
      <c r="A14" s="816" t="s">
        <v>1074</v>
      </c>
      <c r="B14" s="336">
        <v>991423</v>
      </c>
      <c r="C14" s="817">
        <v>991423</v>
      </c>
      <c r="D14" s="817">
        <v>265193.23</v>
      </c>
      <c r="E14" s="818">
        <v>26.748747003045114</v>
      </c>
      <c r="F14" s="817">
        <v>27071.88</v>
      </c>
    </row>
    <row r="15" spans="1:6" ht="12.75" customHeight="1">
      <c r="A15" s="816" t="s">
        <v>349</v>
      </c>
      <c r="B15" s="336">
        <v>95132223</v>
      </c>
      <c r="C15" s="817">
        <v>95132223</v>
      </c>
      <c r="D15" s="817">
        <v>51916212.07</v>
      </c>
      <c r="E15" s="818">
        <v>54.57268886694679</v>
      </c>
      <c r="F15" s="817">
        <v>2024684.85</v>
      </c>
    </row>
    <row r="16" spans="1:6" ht="12.75">
      <c r="A16" s="816" t="s">
        <v>338</v>
      </c>
      <c r="B16" s="336">
        <v>1236418371</v>
      </c>
      <c r="C16" s="817">
        <v>1235418148</v>
      </c>
      <c r="D16" s="817">
        <v>1235418148</v>
      </c>
      <c r="E16" s="818">
        <v>99.91910319164936</v>
      </c>
      <c r="F16" s="817">
        <v>196116218</v>
      </c>
    </row>
    <row r="17" spans="1:6" ht="25.5">
      <c r="A17" s="816" t="s">
        <v>339</v>
      </c>
      <c r="B17" s="336">
        <v>1236418371</v>
      </c>
      <c r="C17" s="817">
        <v>1235418148</v>
      </c>
      <c r="D17" s="817">
        <v>1235418148</v>
      </c>
      <c r="E17" s="818">
        <v>99.91910319164936</v>
      </c>
      <c r="F17" s="817">
        <v>196116218</v>
      </c>
    </row>
    <row r="18" spans="1:6" ht="12.75">
      <c r="A18" s="816" t="s">
        <v>1075</v>
      </c>
      <c r="B18" s="817">
        <v>1335130006.1208</v>
      </c>
      <c r="C18" s="817">
        <v>1334129783</v>
      </c>
      <c r="D18" s="817">
        <v>1265082846.1200001</v>
      </c>
      <c r="E18" s="818">
        <v>94.75353263879367</v>
      </c>
      <c r="F18" s="817">
        <v>246945109.8900001</v>
      </c>
    </row>
    <row r="19" spans="1:6" ht="12.75">
      <c r="A19" s="816" t="s">
        <v>341</v>
      </c>
      <c r="B19" s="817">
        <v>1133165977.1208</v>
      </c>
      <c r="C19" s="817">
        <v>1132635754</v>
      </c>
      <c r="D19" s="817">
        <v>1083212360.8500001</v>
      </c>
      <c r="E19" s="818">
        <v>95.5916770111891</v>
      </c>
      <c r="F19" s="817">
        <v>202292388.1700002</v>
      </c>
    </row>
    <row r="20" spans="1:6" ht="12.75" customHeight="1">
      <c r="A20" s="816" t="s">
        <v>342</v>
      </c>
      <c r="B20" s="336">
        <v>79455698.1208</v>
      </c>
      <c r="C20" s="817">
        <v>78951881</v>
      </c>
      <c r="D20" s="817">
        <v>70398835.07</v>
      </c>
      <c r="E20" s="818">
        <v>88.60136747268841</v>
      </c>
      <c r="F20" s="817">
        <v>14413192.679999992</v>
      </c>
    </row>
    <row r="21" spans="1:6" ht="12.75">
      <c r="A21" s="816" t="s">
        <v>260</v>
      </c>
      <c r="B21" s="817">
        <v>13829444.1208</v>
      </c>
      <c r="C21" s="817">
        <v>13829444</v>
      </c>
      <c r="D21" s="817">
        <v>12563815.62</v>
      </c>
      <c r="E21" s="818">
        <v>90.84830532778648</v>
      </c>
      <c r="F21" s="817">
        <v>1736264.12</v>
      </c>
    </row>
    <row r="22" spans="1:6" ht="12.75">
      <c r="A22" s="816" t="s">
        <v>261</v>
      </c>
      <c r="B22" s="817">
        <v>10718613</v>
      </c>
      <c r="C22" s="817">
        <v>10718234</v>
      </c>
      <c r="D22" s="817">
        <v>9723421.32</v>
      </c>
      <c r="E22" s="818">
        <v>90.71529422696761</v>
      </c>
      <c r="F22" s="817">
        <v>1348039.2</v>
      </c>
    </row>
    <row r="23" spans="1:6" ht="12.75">
      <c r="A23" s="816" t="s">
        <v>263</v>
      </c>
      <c r="B23" s="817">
        <v>65626254</v>
      </c>
      <c r="C23" s="817">
        <v>65122437</v>
      </c>
      <c r="D23" s="817">
        <v>57835019.45</v>
      </c>
      <c r="E23" s="818">
        <v>88.12786944993081</v>
      </c>
      <c r="F23" s="817">
        <v>12676928.560000002</v>
      </c>
    </row>
    <row r="24" spans="1:6" ht="12.75">
      <c r="A24" s="816" t="s">
        <v>271</v>
      </c>
      <c r="B24" s="336">
        <v>216167434</v>
      </c>
      <c r="C24" s="817">
        <v>216142434</v>
      </c>
      <c r="D24" s="817">
        <v>204389056.06</v>
      </c>
      <c r="E24" s="818">
        <v>94.55127087274396</v>
      </c>
      <c r="F24" s="817">
        <v>10993270.719999999</v>
      </c>
    </row>
    <row r="25" spans="1:6" ht="12.75" customHeight="1">
      <c r="A25" s="816" t="s">
        <v>276</v>
      </c>
      <c r="B25" s="336">
        <v>593052905</v>
      </c>
      <c r="C25" s="817">
        <v>593052905</v>
      </c>
      <c r="D25" s="817">
        <v>575157112.2</v>
      </c>
      <c r="E25" s="818">
        <v>96.98242894535692</v>
      </c>
      <c r="F25" s="817">
        <v>112031318.09000003</v>
      </c>
    </row>
    <row r="26" spans="1:6" ht="12.75">
      <c r="A26" s="816" t="s">
        <v>362</v>
      </c>
      <c r="B26" s="817">
        <v>583453290</v>
      </c>
      <c r="C26" s="817">
        <v>583453290</v>
      </c>
      <c r="D26" s="817">
        <v>565796055.05</v>
      </c>
      <c r="E26" s="818">
        <v>96.97366777210219</v>
      </c>
      <c r="F26" s="817">
        <v>110158193.87999994</v>
      </c>
    </row>
    <row r="27" spans="1:6" ht="12.75">
      <c r="A27" s="816" t="s">
        <v>283</v>
      </c>
      <c r="B27" s="817">
        <v>9599615</v>
      </c>
      <c r="C27" s="817">
        <v>9599615</v>
      </c>
      <c r="D27" s="817">
        <v>9361057.15</v>
      </c>
      <c r="E27" s="818">
        <v>97.51492273388048</v>
      </c>
      <c r="F27" s="817">
        <v>1873124.21</v>
      </c>
    </row>
    <row r="28" spans="1:6" ht="25.5">
      <c r="A28" s="816" t="s">
        <v>345</v>
      </c>
      <c r="B28" s="817">
        <v>166867009</v>
      </c>
      <c r="C28" s="817">
        <v>166865603</v>
      </c>
      <c r="D28" s="817">
        <v>161075311.81</v>
      </c>
      <c r="E28" s="818">
        <v>96.52915383052141</v>
      </c>
      <c r="F28" s="817">
        <v>19654155.159999996</v>
      </c>
    </row>
    <row r="29" spans="1:6" ht="12.75">
      <c r="A29" s="816" t="s">
        <v>289</v>
      </c>
      <c r="B29" s="817">
        <v>152993125</v>
      </c>
      <c r="C29" s="817">
        <v>152993125</v>
      </c>
      <c r="D29" s="817">
        <v>148062436.25</v>
      </c>
      <c r="E29" s="818">
        <v>96.77718279824666</v>
      </c>
      <c r="F29" s="817">
        <v>17736236.060000002</v>
      </c>
    </row>
    <row r="30" spans="1:6" ht="12.75">
      <c r="A30" s="816" t="s">
        <v>290</v>
      </c>
      <c r="B30" s="817">
        <v>13873884</v>
      </c>
      <c r="C30" s="817">
        <v>13872478</v>
      </c>
      <c r="D30" s="817">
        <v>13012875.56</v>
      </c>
      <c r="E30" s="818">
        <v>93.79403460487345</v>
      </c>
      <c r="F30" s="817">
        <v>1917919.1</v>
      </c>
    </row>
    <row r="31" spans="1:6" ht="12.75" customHeight="1">
      <c r="A31" s="816" t="s">
        <v>292</v>
      </c>
      <c r="B31" s="817">
        <v>77622931</v>
      </c>
      <c r="C31" s="817">
        <v>77622931</v>
      </c>
      <c r="D31" s="817">
        <v>72192045.71000001</v>
      </c>
      <c r="E31" s="818">
        <v>93.00350396456945</v>
      </c>
      <c r="F31" s="817">
        <v>45200451.52000001</v>
      </c>
    </row>
    <row r="32" spans="1:6" ht="25.5">
      <c r="A32" s="416" t="s">
        <v>1076</v>
      </c>
      <c r="B32" s="336">
        <v>7916532</v>
      </c>
      <c r="C32" s="817">
        <v>7916532</v>
      </c>
      <c r="D32" s="817">
        <v>7916532</v>
      </c>
      <c r="E32" s="818">
        <v>100</v>
      </c>
      <c r="F32" s="817">
        <v>7916532</v>
      </c>
    </row>
    <row r="33" spans="1:6" ht="35.25" customHeight="1">
      <c r="A33" s="816" t="s">
        <v>364</v>
      </c>
      <c r="B33" s="817">
        <v>69706399</v>
      </c>
      <c r="C33" s="817">
        <v>69706399</v>
      </c>
      <c r="D33" s="817">
        <v>64275513.71</v>
      </c>
      <c r="E33" s="818">
        <v>92.2089142920724</v>
      </c>
      <c r="F33" s="817">
        <v>37283919.519999996</v>
      </c>
    </row>
    <row r="34" spans="1:6" ht="12.75">
      <c r="A34" s="816" t="s">
        <v>297</v>
      </c>
      <c r="B34" s="817">
        <v>201964029</v>
      </c>
      <c r="C34" s="817">
        <v>201494029</v>
      </c>
      <c r="D34" s="817">
        <v>181870485.27</v>
      </c>
      <c r="E34" s="818">
        <v>90.05092945041218</v>
      </c>
      <c r="F34" s="817">
        <v>44652721.72</v>
      </c>
    </row>
    <row r="35" spans="1:6" ht="12.75" customHeight="1">
      <c r="A35" s="816" t="s">
        <v>343</v>
      </c>
      <c r="B35" s="817">
        <v>115269278</v>
      </c>
      <c r="C35" s="817">
        <v>114799278</v>
      </c>
      <c r="D35" s="817">
        <v>95481210.73</v>
      </c>
      <c r="E35" s="818">
        <v>82.8331819081924</v>
      </c>
      <c r="F35" s="817">
        <v>14819517.230000004</v>
      </c>
    </row>
    <row r="36" spans="1:6" ht="25.5">
      <c r="A36" s="816" t="s">
        <v>379</v>
      </c>
      <c r="B36" s="817">
        <v>86694751</v>
      </c>
      <c r="C36" s="817">
        <v>86694751</v>
      </c>
      <c r="D36" s="817">
        <v>86389274.54</v>
      </c>
      <c r="E36" s="818">
        <v>99.64764134336114</v>
      </c>
      <c r="F36" s="817">
        <v>29833204.49000001</v>
      </c>
    </row>
    <row r="37" spans="1:6" ht="25.5">
      <c r="A37" s="416" t="s">
        <v>307</v>
      </c>
      <c r="B37" s="817">
        <v>6528459</v>
      </c>
      <c r="C37" s="817">
        <v>6528459</v>
      </c>
      <c r="D37" s="817">
        <v>6412810</v>
      </c>
      <c r="E37" s="818">
        <v>98.22854060965996</v>
      </c>
      <c r="F37" s="817">
        <v>6412810</v>
      </c>
    </row>
    <row r="38" spans="1:6" ht="12.75">
      <c r="A38" s="816" t="s">
        <v>367</v>
      </c>
      <c r="B38" s="817">
        <v>80166292</v>
      </c>
      <c r="C38" s="817">
        <v>80166292</v>
      </c>
      <c r="D38" s="817">
        <v>79976464.54</v>
      </c>
      <c r="E38" s="818">
        <v>99.76320788293414</v>
      </c>
      <c r="F38" s="817">
        <v>23420394.49000001</v>
      </c>
    </row>
    <row r="39" spans="1:6" ht="25.5">
      <c r="A39" s="816" t="s">
        <v>306</v>
      </c>
      <c r="B39" s="817">
        <v>80166292</v>
      </c>
      <c r="C39" s="817">
        <v>80166292</v>
      </c>
      <c r="D39" s="817">
        <v>79976464.54</v>
      </c>
      <c r="E39" s="818">
        <v>99.76320788293414</v>
      </c>
      <c r="F39" s="817">
        <v>23420394.49</v>
      </c>
    </row>
    <row r="40" spans="1:6" ht="12.75">
      <c r="A40" s="816" t="s">
        <v>1234</v>
      </c>
      <c r="B40" s="817">
        <v>-2587989.1208000183</v>
      </c>
      <c r="C40" s="817">
        <v>-2587989</v>
      </c>
      <c r="D40" s="817">
        <v>22516707.17999983</v>
      </c>
      <c r="E40" s="818" t="s">
        <v>1230</v>
      </c>
      <c r="F40" s="817">
        <v>-48777135.16000037</v>
      </c>
    </row>
    <row r="41" spans="1:6" ht="12.75">
      <c r="A41" s="816" t="s">
        <v>1235</v>
      </c>
      <c r="B41" s="817">
        <v>2587989</v>
      </c>
      <c r="C41" s="817">
        <v>2587989</v>
      </c>
      <c r="D41" s="817" t="s">
        <v>1230</v>
      </c>
      <c r="E41" s="818" t="s">
        <v>1230</v>
      </c>
      <c r="F41" s="817" t="s">
        <v>1230</v>
      </c>
    </row>
    <row r="42" spans="1:6" ht="12.75">
      <c r="A42" s="816" t="s">
        <v>346</v>
      </c>
      <c r="B42" s="817">
        <v>3441189</v>
      </c>
      <c r="C42" s="817">
        <v>3441189</v>
      </c>
      <c r="D42" s="817" t="s">
        <v>1230</v>
      </c>
      <c r="E42" s="818" t="s">
        <v>1230</v>
      </c>
      <c r="F42" s="817" t="s">
        <v>1230</v>
      </c>
    </row>
    <row r="43" spans="1:6" ht="38.25">
      <c r="A43" s="816" t="s">
        <v>422</v>
      </c>
      <c r="B43" s="817">
        <v>3441189</v>
      </c>
      <c r="C43" s="817">
        <v>3441189</v>
      </c>
      <c r="D43" s="817" t="s">
        <v>1230</v>
      </c>
      <c r="E43" s="818" t="s">
        <v>1230</v>
      </c>
      <c r="F43" s="817" t="s">
        <v>1230</v>
      </c>
    </row>
    <row r="44" spans="1:6" ht="12.75">
      <c r="A44" s="816" t="s">
        <v>1240</v>
      </c>
      <c r="B44" s="817">
        <v>2603640</v>
      </c>
      <c r="C44" s="817">
        <v>2603640</v>
      </c>
      <c r="D44" s="817">
        <v>1499619.79</v>
      </c>
      <c r="E44" s="818">
        <v>57.59704836306094</v>
      </c>
      <c r="F44" s="817">
        <v>86671.32</v>
      </c>
    </row>
    <row r="45" spans="1:6" ht="12.75">
      <c r="A45" s="816" t="s">
        <v>396</v>
      </c>
      <c r="B45" s="817">
        <v>2603640</v>
      </c>
      <c r="C45" s="817">
        <v>2603640</v>
      </c>
      <c r="D45" s="817">
        <v>1499619.79</v>
      </c>
      <c r="E45" s="818">
        <v>57.59704836306094</v>
      </c>
      <c r="F45" s="817">
        <v>86671.32</v>
      </c>
    </row>
    <row r="46" spans="1:6" ht="12.75">
      <c r="A46" s="816" t="s">
        <v>1239</v>
      </c>
      <c r="B46" s="817">
        <v>-3456840</v>
      </c>
      <c r="C46" s="817">
        <v>-3456840</v>
      </c>
      <c r="D46" s="817">
        <v>-2259087.12</v>
      </c>
      <c r="E46" s="818">
        <v>65.35122018953727</v>
      </c>
      <c r="F46" s="817">
        <v>-486773.41</v>
      </c>
    </row>
    <row r="47" spans="1:6" ht="12.75">
      <c r="A47" s="816" t="s">
        <v>491</v>
      </c>
      <c r="B47" s="817">
        <v>-3456840</v>
      </c>
      <c r="C47" s="817">
        <v>-3456840</v>
      </c>
      <c r="D47" s="817">
        <v>-2259087.12</v>
      </c>
      <c r="E47" s="818">
        <v>65.35122018953727</v>
      </c>
      <c r="F47" s="817">
        <v>-486773.41</v>
      </c>
    </row>
    <row r="48" spans="1:6" s="822" customFormat="1" ht="12.75">
      <c r="A48" s="816" t="s">
        <v>1077</v>
      </c>
      <c r="B48" s="820"/>
      <c r="C48" s="817"/>
      <c r="D48" s="817"/>
      <c r="E48" s="821"/>
      <c r="F48" s="817"/>
    </row>
    <row r="49" spans="1:6" ht="12.75">
      <c r="A49" s="823" t="s">
        <v>336</v>
      </c>
      <c r="B49" s="268">
        <v>903968047</v>
      </c>
      <c r="C49" s="820">
        <v>903945350</v>
      </c>
      <c r="D49" s="820">
        <v>860035936.95</v>
      </c>
      <c r="E49" s="821">
        <v>95.14008153321376</v>
      </c>
      <c r="F49" s="820">
        <v>146939502.6400001</v>
      </c>
    </row>
    <row r="50" spans="1:6" ht="25.5">
      <c r="A50" s="823" t="s">
        <v>1074</v>
      </c>
      <c r="B50" s="268">
        <v>758585</v>
      </c>
      <c r="C50" s="820">
        <v>758585</v>
      </c>
      <c r="D50" s="820">
        <v>65182.92</v>
      </c>
      <c r="E50" s="821">
        <v>8.59269824739482</v>
      </c>
      <c r="F50" s="820">
        <v>10092.79</v>
      </c>
    </row>
    <row r="51" spans="1:6" ht="12.75" customHeight="1">
      <c r="A51" s="823" t="s">
        <v>349</v>
      </c>
      <c r="B51" s="268">
        <v>95132223</v>
      </c>
      <c r="C51" s="820">
        <v>95132223</v>
      </c>
      <c r="D51" s="820">
        <v>51916212.03</v>
      </c>
      <c r="E51" s="821">
        <v>54.57268882490006</v>
      </c>
      <c r="F51" s="820">
        <v>2024684.85</v>
      </c>
    </row>
    <row r="52" spans="1:6" ht="12.75">
      <c r="A52" s="823" t="s">
        <v>338</v>
      </c>
      <c r="B52" s="268">
        <v>808077239</v>
      </c>
      <c r="C52" s="820">
        <v>808054542</v>
      </c>
      <c r="D52" s="820">
        <v>808054542</v>
      </c>
      <c r="E52" s="821">
        <v>99.99719123384442</v>
      </c>
      <c r="F52" s="820">
        <v>144904725</v>
      </c>
    </row>
    <row r="53" spans="1:6" ht="25.5">
      <c r="A53" s="823" t="s">
        <v>339</v>
      </c>
      <c r="B53" s="268">
        <v>808077239</v>
      </c>
      <c r="C53" s="820">
        <v>808054542</v>
      </c>
      <c r="D53" s="820">
        <v>808054542</v>
      </c>
      <c r="E53" s="821">
        <v>99.99719123384442</v>
      </c>
      <c r="F53" s="820">
        <v>144904725</v>
      </c>
    </row>
    <row r="54" spans="1:6" ht="12.75">
      <c r="A54" s="823" t="s">
        <v>1075</v>
      </c>
      <c r="B54" s="268">
        <v>907409236.1208</v>
      </c>
      <c r="C54" s="268">
        <v>907386539</v>
      </c>
      <c r="D54" s="268">
        <v>860509636.29</v>
      </c>
      <c r="E54" s="821">
        <v>94.8314830879067</v>
      </c>
      <c r="F54" s="820">
        <v>200415840.26</v>
      </c>
    </row>
    <row r="55" spans="1:6" ht="12.75">
      <c r="A55" s="823" t="s">
        <v>341</v>
      </c>
      <c r="B55" s="268">
        <v>709823896.1208</v>
      </c>
      <c r="C55" s="268">
        <v>709821199</v>
      </c>
      <c r="D55" s="268">
        <v>682565853.3</v>
      </c>
      <c r="E55" s="821">
        <v>96.15988656203804</v>
      </c>
      <c r="F55" s="820">
        <v>156305151.05999994</v>
      </c>
    </row>
    <row r="56" spans="1:6" ht="12.75" customHeight="1">
      <c r="A56" s="823" t="s">
        <v>342</v>
      </c>
      <c r="B56" s="268">
        <v>59569637.1208</v>
      </c>
      <c r="C56" s="820">
        <v>59566940</v>
      </c>
      <c r="D56" s="820">
        <v>52015747.73</v>
      </c>
      <c r="E56" s="821">
        <v>87.31922879523064</v>
      </c>
      <c r="F56" s="820">
        <v>10103054.759999998</v>
      </c>
    </row>
    <row r="57" spans="1:6" ht="12.75">
      <c r="A57" s="823" t="s">
        <v>260</v>
      </c>
      <c r="B57" s="268">
        <v>12961896.1208</v>
      </c>
      <c r="C57" s="820">
        <v>12961896</v>
      </c>
      <c r="D57" s="820">
        <v>11703118.96</v>
      </c>
      <c r="E57" s="821">
        <v>90.28863409281584</v>
      </c>
      <c r="F57" s="820">
        <v>1712198.5099999905</v>
      </c>
    </row>
    <row r="58" spans="1:6" ht="12.75">
      <c r="A58" s="823" t="s">
        <v>261</v>
      </c>
      <c r="B58" s="155">
        <v>10104896</v>
      </c>
      <c r="C58" s="820">
        <v>10104517</v>
      </c>
      <c r="D58" s="820">
        <v>9115436.19</v>
      </c>
      <c r="E58" s="821">
        <v>90.20811485838152</v>
      </c>
      <c r="F58" s="820">
        <v>1329152.91</v>
      </c>
    </row>
    <row r="59" spans="1:6" ht="12.75">
      <c r="A59" s="823" t="s">
        <v>263</v>
      </c>
      <c r="B59" s="155">
        <v>46607741</v>
      </c>
      <c r="C59" s="820">
        <v>46605044</v>
      </c>
      <c r="D59" s="820">
        <v>40312628.77</v>
      </c>
      <c r="E59" s="821">
        <v>86.49341912966776</v>
      </c>
      <c r="F59" s="820">
        <v>8390856.250000004</v>
      </c>
    </row>
    <row r="60" spans="1:6" ht="12.75" customHeight="1">
      <c r="A60" s="823" t="s">
        <v>276</v>
      </c>
      <c r="B60" s="155">
        <v>588454754</v>
      </c>
      <c r="C60" s="820">
        <v>588454754</v>
      </c>
      <c r="D60" s="820">
        <v>570558964.15</v>
      </c>
      <c r="E60" s="821">
        <v>96.95885032309552</v>
      </c>
      <c r="F60" s="820">
        <v>111802627.95999998</v>
      </c>
    </row>
    <row r="61" spans="1:6" ht="12.75">
      <c r="A61" s="823" t="s">
        <v>362</v>
      </c>
      <c r="B61" s="155">
        <v>578855139</v>
      </c>
      <c r="C61" s="820">
        <v>578855139</v>
      </c>
      <c r="D61" s="820">
        <v>561197907</v>
      </c>
      <c r="E61" s="821">
        <v>96.94962853219137</v>
      </c>
      <c r="F61" s="820">
        <v>109929503.75</v>
      </c>
    </row>
    <row r="62" spans="1:6" ht="12.75">
      <c r="A62" s="823" t="s">
        <v>283</v>
      </c>
      <c r="B62" s="155">
        <v>9599615</v>
      </c>
      <c r="C62" s="820">
        <v>9599615</v>
      </c>
      <c r="D62" s="820">
        <v>9361057.15</v>
      </c>
      <c r="E62" s="821">
        <v>97.51492273388048</v>
      </c>
      <c r="F62" s="820">
        <v>1873124.21</v>
      </c>
    </row>
    <row r="63" spans="1:6" ht="25.5">
      <c r="A63" s="823" t="s">
        <v>345</v>
      </c>
      <c r="B63" s="155">
        <v>1556574</v>
      </c>
      <c r="C63" s="820">
        <v>1556574</v>
      </c>
      <c r="D63" s="820">
        <v>977992.18</v>
      </c>
      <c r="E63" s="821">
        <v>62.829790295867724</v>
      </c>
      <c r="F63" s="820">
        <v>86543.5</v>
      </c>
    </row>
    <row r="64" spans="1:6" ht="12.75">
      <c r="A64" s="823" t="s">
        <v>289</v>
      </c>
      <c r="B64" s="155">
        <v>513125</v>
      </c>
      <c r="C64" s="820">
        <v>513125</v>
      </c>
      <c r="D64" s="820">
        <v>513110.87</v>
      </c>
      <c r="E64" s="821">
        <v>99.99724628501826</v>
      </c>
      <c r="F64" s="820">
        <v>27728.83</v>
      </c>
    </row>
    <row r="65" spans="1:6" ht="12.75">
      <c r="A65" s="823" t="s">
        <v>290</v>
      </c>
      <c r="B65" s="155">
        <v>1043449</v>
      </c>
      <c r="C65" s="820">
        <v>1043449</v>
      </c>
      <c r="D65" s="820">
        <v>464881.31</v>
      </c>
      <c r="E65" s="821">
        <v>44.552374864511826</v>
      </c>
      <c r="F65" s="820">
        <v>58814.67</v>
      </c>
    </row>
    <row r="66" spans="1:6" ht="12.75" customHeight="1">
      <c r="A66" s="823" t="s">
        <v>292</v>
      </c>
      <c r="B66" s="155">
        <v>60242931</v>
      </c>
      <c r="C66" s="155">
        <v>60242931</v>
      </c>
      <c r="D66" s="155">
        <v>59013149.24</v>
      </c>
      <c r="E66" s="821">
        <v>97.95862893855546</v>
      </c>
      <c r="F66" s="820">
        <v>34312924.84</v>
      </c>
    </row>
    <row r="67" spans="1:6" ht="25.5">
      <c r="A67" s="398" t="s">
        <v>1076</v>
      </c>
      <c r="B67" s="155">
        <v>7916532</v>
      </c>
      <c r="C67" s="820">
        <v>7916532</v>
      </c>
      <c r="D67" s="820">
        <v>7916532</v>
      </c>
      <c r="E67" s="821">
        <v>100</v>
      </c>
      <c r="F67" s="820">
        <v>7916532</v>
      </c>
    </row>
    <row r="68" spans="1:6" ht="35.25" customHeight="1">
      <c r="A68" s="823" t="s">
        <v>364</v>
      </c>
      <c r="B68" s="155">
        <v>52326399</v>
      </c>
      <c r="C68" s="820">
        <v>52326399</v>
      </c>
      <c r="D68" s="820">
        <v>51096617.24</v>
      </c>
      <c r="E68" s="821">
        <v>97.64978713708162</v>
      </c>
      <c r="F68" s="820">
        <v>26396392.840000004</v>
      </c>
    </row>
    <row r="69" spans="1:6" ht="12.75">
      <c r="A69" s="823" t="s">
        <v>297</v>
      </c>
      <c r="B69" s="155">
        <v>197585340</v>
      </c>
      <c r="C69" s="155">
        <v>197565340</v>
      </c>
      <c r="D69" s="155">
        <v>177943782.99</v>
      </c>
      <c r="E69" s="821">
        <v>90.05920327388662</v>
      </c>
      <c r="F69" s="820">
        <v>44110689.2</v>
      </c>
    </row>
    <row r="70" spans="1:6" ht="12.75" customHeight="1">
      <c r="A70" s="823" t="s">
        <v>343</v>
      </c>
      <c r="B70" s="155">
        <v>110890589</v>
      </c>
      <c r="C70" s="820">
        <v>110870589</v>
      </c>
      <c r="D70" s="820">
        <v>91554508.45</v>
      </c>
      <c r="E70" s="821">
        <v>82.5629201500589</v>
      </c>
      <c r="F70" s="820">
        <v>14277484.710000008</v>
      </c>
    </row>
    <row r="71" spans="1:6" ht="25.5">
      <c r="A71" s="823" t="s">
        <v>379</v>
      </c>
      <c r="B71" s="155">
        <v>86694751</v>
      </c>
      <c r="C71" s="155">
        <v>86694751</v>
      </c>
      <c r="D71" s="155">
        <v>86389274.54</v>
      </c>
      <c r="E71" s="821">
        <v>99.64764134336114</v>
      </c>
      <c r="F71" s="820">
        <v>29833204.49000001</v>
      </c>
    </row>
    <row r="72" spans="1:6" ht="25.5">
      <c r="A72" s="398" t="s">
        <v>307</v>
      </c>
      <c r="B72" s="155">
        <v>6528459</v>
      </c>
      <c r="C72" s="155">
        <v>6528459</v>
      </c>
      <c r="D72" s="155">
        <v>6412810</v>
      </c>
      <c r="E72" s="821">
        <v>98.22854060965996</v>
      </c>
      <c r="F72" s="155">
        <v>6412810</v>
      </c>
    </row>
    <row r="73" spans="1:6" ht="12.75">
      <c r="A73" s="823" t="s">
        <v>367</v>
      </c>
      <c r="B73" s="155">
        <v>80166292</v>
      </c>
      <c r="C73" s="820">
        <v>80166292</v>
      </c>
      <c r="D73" s="820">
        <v>79976464.54</v>
      </c>
      <c r="E73" s="821">
        <v>99.76320788293414</v>
      </c>
      <c r="F73" s="820">
        <v>23420394.49000001</v>
      </c>
    </row>
    <row r="74" spans="1:6" ht="25.5">
      <c r="A74" s="823" t="s">
        <v>306</v>
      </c>
      <c r="B74" s="155">
        <v>80166292</v>
      </c>
      <c r="C74" s="820">
        <v>80166292</v>
      </c>
      <c r="D74" s="820">
        <v>79976464.54</v>
      </c>
      <c r="E74" s="821">
        <v>99.76320788293414</v>
      </c>
      <c r="F74" s="820">
        <v>23420394.49</v>
      </c>
    </row>
    <row r="75" spans="1:6" ht="12.75">
      <c r="A75" s="823" t="s">
        <v>1234</v>
      </c>
      <c r="B75" s="268">
        <v>-3441189.1208000183</v>
      </c>
      <c r="C75" s="820">
        <v>-3441189</v>
      </c>
      <c r="D75" s="820">
        <v>-473699.33999991417</v>
      </c>
      <c r="E75" s="821" t="s">
        <v>1230</v>
      </c>
      <c r="F75" s="820">
        <v>-53476337.619999886</v>
      </c>
    </row>
    <row r="76" spans="1:6" ht="12.75">
      <c r="A76" s="823" t="s">
        <v>1235</v>
      </c>
      <c r="B76" s="268">
        <v>3441189</v>
      </c>
      <c r="C76" s="820">
        <v>3441189</v>
      </c>
      <c r="D76" s="820" t="s">
        <v>1230</v>
      </c>
      <c r="E76" s="821" t="s">
        <v>1230</v>
      </c>
      <c r="F76" s="820" t="s">
        <v>1230</v>
      </c>
    </row>
    <row r="77" spans="1:6" ht="12.75">
      <c r="A77" s="823" t="s">
        <v>346</v>
      </c>
      <c r="B77" s="268">
        <v>3441189</v>
      </c>
      <c r="C77" s="820">
        <v>3441189</v>
      </c>
      <c r="D77" s="820" t="s">
        <v>1230</v>
      </c>
      <c r="E77" s="821" t="s">
        <v>1230</v>
      </c>
      <c r="F77" s="820" t="s">
        <v>1230</v>
      </c>
    </row>
    <row r="78" spans="1:6" ht="38.25">
      <c r="A78" s="823" t="s">
        <v>422</v>
      </c>
      <c r="B78" s="155">
        <v>3441189</v>
      </c>
      <c r="C78" s="155">
        <v>3441189</v>
      </c>
      <c r="D78" s="155" t="s">
        <v>1230</v>
      </c>
      <c r="E78" s="821" t="s">
        <v>1230</v>
      </c>
      <c r="F78" s="820" t="s">
        <v>1230</v>
      </c>
    </row>
    <row r="79" spans="1:6" s="822" customFormat="1" ht="25.5">
      <c r="A79" s="816" t="s">
        <v>1078</v>
      </c>
      <c r="B79" s="820"/>
      <c r="C79" s="817"/>
      <c r="D79" s="817"/>
      <c r="E79" s="821"/>
      <c r="F79" s="817"/>
    </row>
    <row r="80" spans="1:6" ht="12.75">
      <c r="A80" s="823" t="s">
        <v>336</v>
      </c>
      <c r="B80" s="820">
        <v>859000733</v>
      </c>
      <c r="C80" s="820">
        <v>858978036</v>
      </c>
      <c r="D80" s="820">
        <v>815144396.77</v>
      </c>
      <c r="E80" s="821">
        <v>94.89449373613049</v>
      </c>
      <c r="F80" s="820">
        <v>145759543.46</v>
      </c>
    </row>
    <row r="81" spans="1:6" ht="25.5">
      <c r="A81" s="823" t="s">
        <v>1074</v>
      </c>
      <c r="B81" s="820">
        <v>681105</v>
      </c>
      <c r="C81" s="820">
        <v>681105</v>
      </c>
      <c r="D81" s="820">
        <v>63476.74</v>
      </c>
      <c r="E81" s="821">
        <v>9.319670241739527</v>
      </c>
      <c r="F81" s="820">
        <v>8386.61</v>
      </c>
    </row>
    <row r="82" spans="1:6" ht="12.75" customHeight="1">
      <c r="A82" s="823" t="s">
        <v>349</v>
      </c>
      <c r="B82" s="820">
        <v>95132223</v>
      </c>
      <c r="C82" s="820">
        <v>95132223</v>
      </c>
      <c r="D82" s="820">
        <v>51916212.03</v>
      </c>
      <c r="E82" s="821">
        <v>54.57268882490006</v>
      </c>
      <c r="F82" s="820">
        <v>2024684.85</v>
      </c>
    </row>
    <row r="83" spans="1:6" ht="12.75">
      <c r="A83" s="823" t="s">
        <v>338</v>
      </c>
      <c r="B83" s="820">
        <v>763187405</v>
      </c>
      <c r="C83" s="820">
        <v>763164708</v>
      </c>
      <c r="D83" s="820">
        <v>763164708</v>
      </c>
      <c r="E83" s="821">
        <v>99.99702602534433</v>
      </c>
      <c r="F83" s="820">
        <v>143726472</v>
      </c>
    </row>
    <row r="84" spans="1:6" ht="25.5">
      <c r="A84" s="823" t="s">
        <v>339</v>
      </c>
      <c r="B84" s="820">
        <v>763187405</v>
      </c>
      <c r="C84" s="820">
        <v>763164708</v>
      </c>
      <c r="D84" s="820">
        <v>763164708</v>
      </c>
      <c r="E84" s="821">
        <v>99.99702602534433</v>
      </c>
      <c r="F84" s="820">
        <v>143726472</v>
      </c>
    </row>
    <row r="85" spans="1:6" ht="12.75">
      <c r="A85" s="823" t="s">
        <v>1075</v>
      </c>
      <c r="B85" s="820">
        <v>862441922.1208</v>
      </c>
      <c r="C85" s="820">
        <v>862419225</v>
      </c>
      <c r="D85" s="820">
        <v>815657111.74</v>
      </c>
      <c r="E85" s="821">
        <v>94.57530887810357</v>
      </c>
      <c r="F85" s="820">
        <v>194052090.74</v>
      </c>
    </row>
    <row r="86" spans="1:6" ht="12.75">
      <c r="A86" s="823" t="s">
        <v>341</v>
      </c>
      <c r="B86" s="820">
        <v>704131150.1208</v>
      </c>
      <c r="C86" s="820">
        <v>704128453</v>
      </c>
      <c r="D86" s="820">
        <v>676907902.02</v>
      </c>
      <c r="E86" s="821">
        <v>96.13378159791259</v>
      </c>
      <c r="F86" s="820">
        <v>152716763.6</v>
      </c>
    </row>
    <row r="87" spans="1:6" ht="12.75" customHeight="1">
      <c r="A87" s="823" t="s">
        <v>342</v>
      </c>
      <c r="B87" s="820">
        <v>56760748.1208</v>
      </c>
      <c r="C87" s="820">
        <v>56758051</v>
      </c>
      <c r="D87" s="820">
        <v>49241653.45</v>
      </c>
      <c r="E87" s="821">
        <v>86.75300287656952</v>
      </c>
      <c r="F87" s="820">
        <v>9451791.3</v>
      </c>
    </row>
    <row r="88" spans="1:6" ht="12.75">
      <c r="A88" s="823" t="s">
        <v>260</v>
      </c>
      <c r="B88" s="820">
        <v>12961896.1208</v>
      </c>
      <c r="C88" s="820">
        <v>12961896</v>
      </c>
      <c r="D88" s="820">
        <v>11703118.96</v>
      </c>
      <c r="E88" s="821">
        <v>90.28863409281584</v>
      </c>
      <c r="F88" s="820">
        <v>1712198.51</v>
      </c>
    </row>
    <row r="89" spans="1:6" ht="12.75">
      <c r="A89" s="823" t="s">
        <v>261</v>
      </c>
      <c r="B89" s="820">
        <v>10104896</v>
      </c>
      <c r="C89" s="820">
        <v>10104517</v>
      </c>
      <c r="D89" s="820">
        <v>9115436.19</v>
      </c>
      <c r="E89" s="821">
        <v>90.20811485838152</v>
      </c>
      <c r="F89" s="820">
        <v>1329152.91</v>
      </c>
    </row>
    <row r="90" spans="1:6" ht="12.75">
      <c r="A90" s="823" t="s">
        <v>263</v>
      </c>
      <c r="B90" s="820">
        <v>43798852</v>
      </c>
      <c r="C90" s="820">
        <v>43796155</v>
      </c>
      <c r="D90" s="820">
        <v>37538534.49</v>
      </c>
      <c r="E90" s="821">
        <v>85.70666301938691</v>
      </c>
      <c r="F90" s="820">
        <v>7739592.79</v>
      </c>
    </row>
    <row r="91" spans="1:6" ht="12.75" customHeight="1">
      <c r="A91" s="823" t="s">
        <v>276</v>
      </c>
      <c r="B91" s="820">
        <v>588454754</v>
      </c>
      <c r="C91" s="820">
        <v>588454754</v>
      </c>
      <c r="D91" s="820">
        <v>570558964.15</v>
      </c>
      <c r="E91" s="821">
        <v>96.95885032309552</v>
      </c>
      <c r="F91" s="820">
        <v>111802627.96</v>
      </c>
    </row>
    <row r="92" spans="1:6" ht="12.75">
      <c r="A92" s="823" t="s">
        <v>362</v>
      </c>
      <c r="B92" s="820">
        <v>578855139</v>
      </c>
      <c r="C92" s="820">
        <v>578855139</v>
      </c>
      <c r="D92" s="820">
        <v>561197907</v>
      </c>
      <c r="E92" s="821">
        <v>96.94962853219137</v>
      </c>
      <c r="F92" s="820">
        <v>109929503.75</v>
      </c>
    </row>
    <row r="93" spans="1:6" ht="12.75">
      <c r="A93" s="823" t="s">
        <v>283</v>
      </c>
      <c r="B93" s="820">
        <v>9599615</v>
      </c>
      <c r="C93" s="820">
        <v>9599615</v>
      </c>
      <c r="D93" s="820">
        <v>9361057.15</v>
      </c>
      <c r="E93" s="821">
        <v>97.51492273388048</v>
      </c>
      <c r="F93" s="820">
        <v>1873124.21</v>
      </c>
    </row>
    <row r="94" spans="1:6" ht="25.5">
      <c r="A94" s="823" t="s">
        <v>345</v>
      </c>
      <c r="B94" s="820">
        <v>1556574</v>
      </c>
      <c r="C94" s="820">
        <v>1556574</v>
      </c>
      <c r="D94" s="820">
        <v>977992.18</v>
      </c>
      <c r="E94" s="821">
        <v>62.829790295867724</v>
      </c>
      <c r="F94" s="820">
        <v>86543.5</v>
      </c>
    </row>
    <row r="95" spans="1:6" ht="12.75">
      <c r="A95" s="823" t="s">
        <v>289</v>
      </c>
      <c r="B95" s="820">
        <v>513125</v>
      </c>
      <c r="C95" s="820">
        <v>513125</v>
      </c>
      <c r="D95" s="820">
        <v>513110.87</v>
      </c>
      <c r="E95" s="821">
        <v>99.99724628501826</v>
      </c>
      <c r="F95" s="820">
        <v>27728.83</v>
      </c>
    </row>
    <row r="96" spans="1:6" ht="12.75">
      <c r="A96" s="823" t="s">
        <v>290</v>
      </c>
      <c r="B96" s="820">
        <v>1043449</v>
      </c>
      <c r="C96" s="820">
        <v>1043449</v>
      </c>
      <c r="D96" s="820">
        <v>464881.31</v>
      </c>
      <c r="E96" s="821">
        <v>44.552374864511826</v>
      </c>
      <c r="F96" s="820">
        <v>58814.67</v>
      </c>
    </row>
    <row r="97" spans="1:6" ht="12.75" customHeight="1">
      <c r="A97" s="823" t="s">
        <v>292</v>
      </c>
      <c r="B97" s="820">
        <v>57359074</v>
      </c>
      <c r="C97" s="820">
        <v>57359074</v>
      </c>
      <c r="D97" s="820">
        <v>56129292.24</v>
      </c>
      <c r="E97" s="821">
        <v>97.85599439767803</v>
      </c>
      <c r="F97" s="820">
        <v>31375800.84</v>
      </c>
    </row>
    <row r="98" spans="1:6" ht="25.5">
      <c r="A98" s="824" t="s">
        <v>1076</v>
      </c>
      <c r="B98" s="820">
        <v>7916532</v>
      </c>
      <c r="C98" s="820">
        <v>7916532</v>
      </c>
      <c r="D98" s="820">
        <v>7916532</v>
      </c>
      <c r="E98" s="821">
        <v>100</v>
      </c>
      <c r="F98" s="820">
        <v>4979408</v>
      </c>
    </row>
    <row r="99" spans="1:6" ht="35.25" customHeight="1">
      <c r="A99" s="823" t="s">
        <v>364</v>
      </c>
      <c r="B99" s="820">
        <v>49442542</v>
      </c>
      <c r="C99" s="820">
        <v>49442542</v>
      </c>
      <c r="D99" s="820">
        <v>48212760.24</v>
      </c>
      <c r="E99" s="821">
        <v>97.5127052326719</v>
      </c>
      <c r="F99" s="820">
        <v>26396392.84</v>
      </c>
    </row>
    <row r="100" spans="1:6" ht="12.75">
      <c r="A100" s="823" t="s">
        <v>297</v>
      </c>
      <c r="B100" s="820">
        <v>158310772</v>
      </c>
      <c r="C100" s="820">
        <v>158290772</v>
      </c>
      <c r="D100" s="820">
        <v>138749209.72</v>
      </c>
      <c r="E100" s="821">
        <v>87.64356838585816</v>
      </c>
      <c r="F100" s="820">
        <v>41335327.14</v>
      </c>
    </row>
    <row r="101" spans="1:6" ht="12.75" customHeight="1">
      <c r="A101" s="823" t="s">
        <v>343</v>
      </c>
      <c r="B101" s="820">
        <v>83782798</v>
      </c>
      <c r="C101" s="820">
        <v>83762798</v>
      </c>
      <c r="D101" s="820">
        <v>64526712.02</v>
      </c>
      <c r="E101" s="821">
        <v>77.01665921923497</v>
      </c>
      <c r="F101" s="820">
        <v>13434833.65</v>
      </c>
    </row>
    <row r="102" spans="1:6" ht="25.5">
      <c r="A102" s="823" t="s">
        <v>379</v>
      </c>
      <c r="B102" s="820">
        <v>74527974</v>
      </c>
      <c r="C102" s="820">
        <v>74527974</v>
      </c>
      <c r="D102" s="820">
        <v>74222497.7</v>
      </c>
      <c r="E102" s="821">
        <v>99.59011860432433</v>
      </c>
      <c r="F102" s="820">
        <v>27900493.49</v>
      </c>
    </row>
    <row r="103" spans="1:6" ht="12.75">
      <c r="A103" s="823" t="s">
        <v>367</v>
      </c>
      <c r="B103" s="820">
        <v>74527974</v>
      </c>
      <c r="C103" s="820">
        <v>74527974</v>
      </c>
      <c r="D103" s="820">
        <v>74222497.7</v>
      </c>
      <c r="E103" s="821">
        <v>99.59011860432433</v>
      </c>
      <c r="F103" s="820">
        <v>27900493.49</v>
      </c>
    </row>
    <row r="104" spans="1:6" ht="25.5">
      <c r="A104" s="824" t="s">
        <v>307</v>
      </c>
      <c r="B104" s="820">
        <v>6528459</v>
      </c>
      <c r="C104" s="820">
        <v>6528459</v>
      </c>
      <c r="D104" s="820">
        <v>6412810</v>
      </c>
      <c r="E104" s="821">
        <v>98.22854060965996</v>
      </c>
      <c r="F104" s="820">
        <v>4480099</v>
      </c>
    </row>
    <row r="105" spans="1:6" ht="25.5">
      <c r="A105" s="823" t="s">
        <v>306</v>
      </c>
      <c r="B105" s="820">
        <v>67999515</v>
      </c>
      <c r="C105" s="820">
        <v>67999515</v>
      </c>
      <c r="D105" s="820">
        <v>67809687.7</v>
      </c>
      <c r="E105" s="821">
        <v>99.72084021481623</v>
      </c>
      <c r="F105" s="820">
        <v>23420394.49</v>
      </c>
    </row>
    <row r="106" spans="1:6" ht="12.75">
      <c r="A106" s="823" t="s">
        <v>1234</v>
      </c>
      <c r="B106" s="820">
        <v>-3441189.1208000183</v>
      </c>
      <c r="C106" s="820">
        <v>-3441189</v>
      </c>
      <c r="D106" s="820">
        <v>-512714.9700000286</v>
      </c>
      <c r="E106" s="821" t="s">
        <v>1230</v>
      </c>
      <c r="F106" s="820">
        <v>-48292547.28</v>
      </c>
    </row>
    <row r="107" spans="1:6" ht="12.75">
      <c r="A107" s="823" t="s">
        <v>1235</v>
      </c>
      <c r="B107" s="820">
        <v>3441189</v>
      </c>
      <c r="C107" s="820">
        <v>3441189</v>
      </c>
      <c r="D107" s="820" t="s">
        <v>1230</v>
      </c>
      <c r="E107" s="821" t="s">
        <v>1230</v>
      </c>
      <c r="F107" s="820" t="s">
        <v>1230</v>
      </c>
    </row>
    <row r="108" spans="1:6" ht="12.75">
      <c r="A108" s="823" t="s">
        <v>346</v>
      </c>
      <c r="B108" s="820">
        <v>3441189</v>
      </c>
      <c r="C108" s="820">
        <v>3441189</v>
      </c>
      <c r="D108" s="820" t="s">
        <v>1230</v>
      </c>
      <c r="E108" s="821" t="s">
        <v>1230</v>
      </c>
      <c r="F108" s="820" t="s">
        <v>1230</v>
      </c>
    </row>
    <row r="109" spans="1:6" ht="38.25">
      <c r="A109" s="823" t="s">
        <v>422</v>
      </c>
      <c r="B109" s="155">
        <v>3441189</v>
      </c>
      <c r="C109" s="155">
        <v>3441189</v>
      </c>
      <c r="D109" s="155" t="s">
        <v>1230</v>
      </c>
      <c r="E109" s="821" t="s">
        <v>1230</v>
      </c>
      <c r="F109" s="820" t="s">
        <v>1230</v>
      </c>
    </row>
    <row r="110" spans="1:6" s="822" customFormat="1" ht="12.75">
      <c r="A110" s="816" t="s">
        <v>1079</v>
      </c>
      <c r="B110" s="820"/>
      <c r="C110" s="817"/>
      <c r="D110" s="817"/>
      <c r="E110" s="821"/>
      <c r="F110" s="817"/>
    </row>
    <row r="111" spans="1:6" ht="12.75">
      <c r="A111" s="823" t="s">
        <v>336</v>
      </c>
      <c r="B111" s="820">
        <v>4580324</v>
      </c>
      <c r="C111" s="820">
        <v>4580324</v>
      </c>
      <c r="D111" s="820">
        <v>3838419.83</v>
      </c>
      <c r="E111" s="821">
        <v>83.80236485453868</v>
      </c>
      <c r="F111" s="820">
        <v>466637.1</v>
      </c>
    </row>
    <row r="112" spans="1:6" ht="12.75" customHeight="1">
      <c r="A112" s="823" t="s">
        <v>349</v>
      </c>
      <c r="B112" s="820">
        <v>3666751</v>
      </c>
      <c r="C112" s="820">
        <v>3666751</v>
      </c>
      <c r="D112" s="820">
        <v>2924846.83</v>
      </c>
      <c r="E112" s="821">
        <v>79.7667152746396</v>
      </c>
      <c r="F112" s="820">
        <v>455944.1</v>
      </c>
    </row>
    <row r="113" spans="1:6" ht="12.75">
      <c r="A113" s="823" t="s">
        <v>338</v>
      </c>
      <c r="B113" s="820">
        <v>913573</v>
      </c>
      <c r="C113" s="820">
        <v>913573</v>
      </c>
      <c r="D113" s="820">
        <v>913573</v>
      </c>
      <c r="E113" s="821">
        <v>100</v>
      </c>
      <c r="F113" s="820">
        <v>10693</v>
      </c>
    </row>
    <row r="114" spans="1:6" ht="25.5">
      <c r="A114" s="823" t="s">
        <v>339</v>
      </c>
      <c r="B114" s="820">
        <v>913573</v>
      </c>
      <c r="C114" s="820">
        <v>913573</v>
      </c>
      <c r="D114" s="820">
        <v>913573</v>
      </c>
      <c r="E114" s="821">
        <v>100</v>
      </c>
      <c r="F114" s="820">
        <v>10693</v>
      </c>
    </row>
    <row r="115" spans="1:6" ht="12.75">
      <c r="A115" s="823" t="s">
        <v>1075</v>
      </c>
      <c r="B115" s="820">
        <v>4719519</v>
      </c>
      <c r="C115" s="820">
        <v>4719519</v>
      </c>
      <c r="D115" s="820">
        <v>3231772.29</v>
      </c>
      <c r="E115" s="821">
        <v>68.47673014983094</v>
      </c>
      <c r="F115" s="820">
        <v>473996.69</v>
      </c>
    </row>
    <row r="116" spans="1:6" ht="12.75">
      <c r="A116" s="823" t="s">
        <v>341</v>
      </c>
      <c r="B116" s="820">
        <v>2719902</v>
      </c>
      <c r="C116" s="820">
        <v>2719902</v>
      </c>
      <c r="D116" s="820">
        <v>1299061.29</v>
      </c>
      <c r="E116" s="821">
        <v>47.761327062519165</v>
      </c>
      <c r="F116" s="820">
        <v>559861.77</v>
      </c>
    </row>
    <row r="117" spans="1:6" ht="12.75" customHeight="1">
      <c r="A117" s="823" t="s">
        <v>342</v>
      </c>
      <c r="B117" s="820">
        <v>1178200</v>
      </c>
      <c r="C117" s="820">
        <v>1178200</v>
      </c>
      <c r="D117" s="820">
        <v>489336.31</v>
      </c>
      <c r="E117" s="821">
        <v>41.5325335257172</v>
      </c>
      <c r="F117" s="820">
        <v>235518.83</v>
      </c>
    </row>
    <row r="118" spans="1:6" ht="12.75">
      <c r="A118" s="823" t="s">
        <v>260</v>
      </c>
      <c r="B118" s="820">
        <v>71926</v>
      </c>
      <c r="C118" s="820">
        <v>71926</v>
      </c>
      <c r="D118" s="820">
        <v>40111.07</v>
      </c>
      <c r="E118" s="821">
        <v>55.76713566721353</v>
      </c>
      <c r="F118" s="820">
        <v>1537.94</v>
      </c>
    </row>
    <row r="119" spans="1:6" ht="12.75">
      <c r="A119" s="823" t="s">
        <v>261</v>
      </c>
      <c r="B119" s="820">
        <v>57873</v>
      </c>
      <c r="C119" s="820">
        <v>57873</v>
      </c>
      <c r="D119" s="820">
        <v>32455.26</v>
      </c>
      <c r="E119" s="821">
        <v>56.080140998393034</v>
      </c>
      <c r="F119" s="820">
        <v>1119.74</v>
      </c>
    </row>
    <row r="120" spans="1:6" ht="12.75">
      <c r="A120" s="823" t="s">
        <v>263</v>
      </c>
      <c r="B120" s="820">
        <v>1106274</v>
      </c>
      <c r="C120" s="820">
        <v>1106274</v>
      </c>
      <c r="D120" s="820">
        <v>449225.24</v>
      </c>
      <c r="E120" s="821">
        <v>40.60705033291933</v>
      </c>
      <c r="F120" s="820">
        <v>233980.89</v>
      </c>
    </row>
    <row r="121" spans="1:6" ht="12.75" customHeight="1">
      <c r="A121" s="823" t="s">
        <v>276</v>
      </c>
      <c r="B121" s="820">
        <v>1056317</v>
      </c>
      <c r="C121" s="820">
        <v>1056317</v>
      </c>
      <c r="D121" s="820">
        <v>324342.94</v>
      </c>
      <c r="E121" s="821">
        <v>30.705076222383997</v>
      </c>
      <c r="F121" s="820">
        <v>324342.94</v>
      </c>
    </row>
    <row r="122" spans="1:6" ht="12.75">
      <c r="A122" s="823" t="s">
        <v>362</v>
      </c>
      <c r="B122" s="820">
        <v>1056317</v>
      </c>
      <c r="C122" s="820">
        <v>1056317</v>
      </c>
      <c r="D122" s="820">
        <v>324342.94</v>
      </c>
      <c r="E122" s="821">
        <v>30.705076222383997</v>
      </c>
      <c r="F122" s="820">
        <v>324342.94</v>
      </c>
    </row>
    <row r="123" spans="1:6" ht="25.5">
      <c r="A123" s="823" t="s">
        <v>345</v>
      </c>
      <c r="B123" s="820">
        <v>485385</v>
      </c>
      <c r="C123" s="820">
        <v>485385</v>
      </c>
      <c r="D123" s="820">
        <v>485382.04</v>
      </c>
      <c r="E123" s="821">
        <v>99.99939017480969</v>
      </c>
      <c r="F123" s="820">
        <v>0</v>
      </c>
    </row>
    <row r="124" spans="1:6" ht="12.75">
      <c r="A124" s="823" t="s">
        <v>289</v>
      </c>
      <c r="B124" s="820">
        <v>485385</v>
      </c>
      <c r="C124" s="820">
        <v>485385</v>
      </c>
      <c r="D124" s="820">
        <v>485382.04</v>
      </c>
      <c r="E124" s="821">
        <v>99.99939017480969</v>
      </c>
      <c r="F124" s="820">
        <v>0</v>
      </c>
    </row>
    <row r="125" spans="1:6" ht="12.75">
      <c r="A125" s="823" t="s">
        <v>297</v>
      </c>
      <c r="B125" s="820">
        <v>1999617</v>
      </c>
      <c r="C125" s="820">
        <v>1999617</v>
      </c>
      <c r="D125" s="820">
        <v>1932711</v>
      </c>
      <c r="E125" s="821">
        <v>96.65405925234683</v>
      </c>
      <c r="F125" s="820">
        <v>-85865.08000000007</v>
      </c>
    </row>
    <row r="126" spans="1:6" ht="12.75" customHeight="1">
      <c r="A126" s="823" t="s">
        <v>343</v>
      </c>
      <c r="B126" s="820">
        <v>66906</v>
      </c>
      <c r="C126" s="820">
        <v>66906</v>
      </c>
      <c r="D126" s="820">
        <v>0</v>
      </c>
      <c r="E126" s="821">
        <v>0</v>
      </c>
      <c r="F126" s="820">
        <v>-2018576.08</v>
      </c>
    </row>
    <row r="127" spans="1:6" ht="25.5">
      <c r="A127" s="825" t="s">
        <v>379</v>
      </c>
      <c r="B127" s="820">
        <v>1932711</v>
      </c>
      <c r="C127" s="820">
        <v>1932711</v>
      </c>
      <c r="D127" s="820">
        <v>1932711</v>
      </c>
      <c r="E127" s="821">
        <v>100</v>
      </c>
      <c r="F127" s="820">
        <v>1932711</v>
      </c>
    </row>
    <row r="128" spans="1:6" ht="25.5">
      <c r="A128" s="823" t="s">
        <v>307</v>
      </c>
      <c r="B128" s="820">
        <v>1932711</v>
      </c>
      <c r="C128" s="820">
        <v>1932711</v>
      </c>
      <c r="D128" s="820">
        <v>1932711</v>
      </c>
      <c r="E128" s="821">
        <v>100</v>
      </c>
      <c r="F128" s="820">
        <v>1932711</v>
      </c>
    </row>
    <row r="129" spans="1:6" ht="12.75">
      <c r="A129" s="823" t="s">
        <v>1234</v>
      </c>
      <c r="B129" s="337">
        <v>-139195</v>
      </c>
      <c r="C129" s="337">
        <v>-139195</v>
      </c>
      <c r="D129" s="337">
        <v>606647.54</v>
      </c>
      <c r="E129" s="821" t="s">
        <v>1230</v>
      </c>
      <c r="F129" s="821" t="s">
        <v>1230</v>
      </c>
    </row>
    <row r="130" spans="1:6" ht="12.75">
      <c r="A130" s="823" t="s">
        <v>1235</v>
      </c>
      <c r="B130" s="337">
        <v>139195</v>
      </c>
      <c r="C130" s="337">
        <v>139195</v>
      </c>
      <c r="D130" s="820" t="s">
        <v>1230</v>
      </c>
      <c r="E130" s="821" t="s">
        <v>1230</v>
      </c>
      <c r="F130" s="820" t="s">
        <v>1230</v>
      </c>
    </row>
    <row r="131" spans="1:6" ht="12.75">
      <c r="A131" s="823" t="s">
        <v>346</v>
      </c>
      <c r="B131" s="337">
        <v>139195</v>
      </c>
      <c r="C131" s="337">
        <v>139195</v>
      </c>
      <c r="D131" s="820" t="s">
        <v>1230</v>
      </c>
      <c r="E131" s="821" t="s">
        <v>1230</v>
      </c>
      <c r="F131" s="820" t="s">
        <v>1230</v>
      </c>
    </row>
    <row r="132" spans="1:6" ht="38.25">
      <c r="A132" s="823" t="s">
        <v>422</v>
      </c>
      <c r="B132" s="155">
        <v>139195</v>
      </c>
      <c r="C132" s="155">
        <v>139195</v>
      </c>
      <c r="D132" s="155" t="s">
        <v>1230</v>
      </c>
      <c r="E132" s="821" t="s">
        <v>1230</v>
      </c>
      <c r="F132" s="820" t="s">
        <v>1230</v>
      </c>
    </row>
    <row r="133" spans="1:6" s="822" customFormat="1" ht="12.75">
      <c r="A133" s="816" t="s">
        <v>1080</v>
      </c>
      <c r="B133" s="820"/>
      <c r="C133" s="817"/>
      <c r="D133" s="817"/>
      <c r="E133" s="821"/>
      <c r="F133" s="817"/>
    </row>
    <row r="134" spans="1:6" ht="12.75">
      <c r="A134" s="823" t="s">
        <v>336</v>
      </c>
      <c r="B134" s="820">
        <v>1165462</v>
      </c>
      <c r="C134" s="820">
        <v>1165462</v>
      </c>
      <c r="D134" s="820">
        <v>538817.85</v>
      </c>
      <c r="E134" s="821">
        <v>46.23212511433234</v>
      </c>
      <c r="F134" s="820">
        <v>28086</v>
      </c>
    </row>
    <row r="135" spans="1:6" ht="12.75" customHeight="1">
      <c r="A135" s="823" t="s">
        <v>349</v>
      </c>
      <c r="B135" s="820">
        <v>632079</v>
      </c>
      <c r="C135" s="820">
        <v>632079</v>
      </c>
      <c r="D135" s="820">
        <v>5434.85</v>
      </c>
      <c r="E135" s="821">
        <v>0.8598371406105882</v>
      </c>
      <c r="F135" s="820">
        <v>0</v>
      </c>
    </row>
    <row r="136" spans="1:6" ht="12.75">
      <c r="A136" s="823" t="s">
        <v>338</v>
      </c>
      <c r="B136" s="820">
        <v>533383</v>
      </c>
      <c r="C136" s="820">
        <v>533383</v>
      </c>
      <c r="D136" s="820">
        <v>533383</v>
      </c>
      <c r="E136" s="821">
        <v>100</v>
      </c>
      <c r="F136" s="820">
        <v>28086</v>
      </c>
    </row>
    <row r="137" spans="1:6" ht="25.5">
      <c r="A137" s="823" t="s">
        <v>339</v>
      </c>
      <c r="B137" s="820">
        <v>533383</v>
      </c>
      <c r="C137" s="820">
        <v>533383</v>
      </c>
      <c r="D137" s="820">
        <v>533383</v>
      </c>
      <c r="E137" s="821">
        <v>100</v>
      </c>
      <c r="F137" s="820">
        <v>28086</v>
      </c>
    </row>
    <row r="138" spans="1:6" ht="12.75">
      <c r="A138" s="823" t="s">
        <v>1075</v>
      </c>
      <c r="B138" s="820">
        <v>1123078</v>
      </c>
      <c r="C138" s="820">
        <v>1123078</v>
      </c>
      <c r="D138" s="820">
        <v>482533.17</v>
      </c>
      <c r="E138" s="821">
        <v>42.96524106072775</v>
      </c>
      <c r="F138" s="820">
        <v>228715.69</v>
      </c>
    </row>
    <row r="139" spans="1:6" ht="12.75">
      <c r="A139" s="823" t="s">
        <v>341</v>
      </c>
      <c r="B139" s="820">
        <v>1123078</v>
      </c>
      <c r="C139" s="820">
        <v>1123078</v>
      </c>
      <c r="D139" s="820">
        <v>482533.17</v>
      </c>
      <c r="E139" s="821">
        <v>42.96524106072775</v>
      </c>
      <c r="F139" s="820">
        <v>228715.69</v>
      </c>
    </row>
    <row r="140" spans="1:6" ht="12.75" customHeight="1">
      <c r="A140" s="823" t="s">
        <v>342</v>
      </c>
      <c r="B140" s="820">
        <v>1123078</v>
      </c>
      <c r="C140" s="820">
        <v>1123078</v>
      </c>
      <c r="D140" s="820">
        <v>482533.17</v>
      </c>
      <c r="E140" s="821">
        <v>42.96524106072775</v>
      </c>
      <c r="F140" s="820">
        <v>228715.69</v>
      </c>
    </row>
    <row r="141" spans="1:6" ht="12.75">
      <c r="A141" s="823" t="s">
        <v>260</v>
      </c>
      <c r="B141" s="820">
        <v>71926</v>
      </c>
      <c r="C141" s="820">
        <v>71926</v>
      </c>
      <c r="D141" s="820">
        <v>40111.07</v>
      </c>
      <c r="E141" s="821">
        <v>55.76713566721353</v>
      </c>
      <c r="F141" s="820">
        <v>1537.94</v>
      </c>
    </row>
    <row r="142" spans="1:6" ht="12.75">
      <c r="A142" s="823" t="s">
        <v>261</v>
      </c>
      <c r="B142" s="820">
        <v>57873</v>
      </c>
      <c r="C142" s="820">
        <v>57873</v>
      </c>
      <c r="D142" s="820">
        <v>32455.26</v>
      </c>
      <c r="E142" s="821">
        <v>56.080140998393034</v>
      </c>
      <c r="F142" s="820">
        <v>1119.74</v>
      </c>
    </row>
    <row r="143" spans="1:6" ht="12.75">
      <c r="A143" s="823" t="s">
        <v>263</v>
      </c>
      <c r="B143" s="820">
        <v>1051152</v>
      </c>
      <c r="C143" s="820">
        <v>1051152</v>
      </c>
      <c r="D143" s="820">
        <v>442422.1</v>
      </c>
      <c r="E143" s="821">
        <v>42.08926016408664</v>
      </c>
      <c r="F143" s="820">
        <v>227177.75</v>
      </c>
    </row>
    <row r="144" spans="1:6" ht="12.75">
      <c r="A144" s="823" t="s">
        <v>1234</v>
      </c>
      <c r="B144" s="820">
        <v>42384</v>
      </c>
      <c r="C144" s="820">
        <v>42384</v>
      </c>
      <c r="D144" s="820">
        <v>56284.68</v>
      </c>
      <c r="E144" s="821" t="s">
        <v>1230</v>
      </c>
      <c r="F144" s="820">
        <v>-200629.69</v>
      </c>
    </row>
    <row r="145" spans="1:6" ht="12.75">
      <c r="A145" s="823" t="s">
        <v>1235</v>
      </c>
      <c r="B145" s="820">
        <v>-42384</v>
      </c>
      <c r="C145" s="820">
        <v>-42384</v>
      </c>
      <c r="D145" s="820" t="s">
        <v>1230</v>
      </c>
      <c r="E145" s="821" t="s">
        <v>1230</v>
      </c>
      <c r="F145" s="820" t="s">
        <v>1230</v>
      </c>
    </row>
    <row r="146" spans="1:6" ht="12.75">
      <c r="A146" s="823" t="s">
        <v>346</v>
      </c>
      <c r="B146" s="820">
        <v>-42384</v>
      </c>
      <c r="C146" s="820">
        <v>-42384</v>
      </c>
      <c r="D146" s="820" t="s">
        <v>1230</v>
      </c>
      <c r="E146" s="821" t="s">
        <v>1230</v>
      </c>
      <c r="F146" s="820" t="s">
        <v>1230</v>
      </c>
    </row>
    <row r="147" spans="1:6" ht="38.25">
      <c r="A147" s="823" t="s">
        <v>422</v>
      </c>
      <c r="B147" s="155">
        <v>-42384</v>
      </c>
      <c r="C147" s="155">
        <v>-42384</v>
      </c>
      <c r="D147" s="155" t="s">
        <v>1230</v>
      </c>
      <c r="E147" s="821" t="s">
        <v>1230</v>
      </c>
      <c r="F147" s="820" t="s">
        <v>1230</v>
      </c>
    </row>
    <row r="148" spans="1:6" s="822" customFormat="1" ht="12.75">
      <c r="A148" s="816" t="s">
        <v>1081</v>
      </c>
      <c r="B148" s="820"/>
      <c r="C148" s="817"/>
      <c r="D148" s="817"/>
      <c r="E148" s="821"/>
      <c r="F148" s="817"/>
    </row>
    <row r="149" spans="1:6" ht="12.75">
      <c r="A149" s="823" t="s">
        <v>336</v>
      </c>
      <c r="B149" s="820">
        <v>3414862</v>
      </c>
      <c r="C149" s="820">
        <v>3414862</v>
      </c>
      <c r="D149" s="820">
        <v>3299601.98</v>
      </c>
      <c r="E149" s="821">
        <v>96.62475321111073</v>
      </c>
      <c r="F149" s="820">
        <v>438551.1</v>
      </c>
    </row>
    <row r="150" spans="1:6" ht="12.75" customHeight="1">
      <c r="A150" s="823" t="s">
        <v>349</v>
      </c>
      <c r="B150" s="820">
        <v>3034672</v>
      </c>
      <c r="C150" s="820">
        <v>3034672</v>
      </c>
      <c r="D150" s="820">
        <v>2919411.98</v>
      </c>
      <c r="E150" s="821">
        <v>96.20189529543885</v>
      </c>
      <c r="F150" s="820">
        <v>455944.1</v>
      </c>
    </row>
    <row r="151" spans="1:6" ht="12.75">
      <c r="A151" s="823" t="s">
        <v>338</v>
      </c>
      <c r="B151" s="820">
        <v>380190</v>
      </c>
      <c r="C151" s="820">
        <v>380190</v>
      </c>
      <c r="D151" s="820">
        <v>380190</v>
      </c>
      <c r="E151" s="821">
        <v>100</v>
      </c>
      <c r="F151" s="820">
        <v>-17393</v>
      </c>
    </row>
    <row r="152" spans="1:6" ht="25.5">
      <c r="A152" s="823" t="s">
        <v>339</v>
      </c>
      <c r="B152" s="820">
        <v>380190</v>
      </c>
      <c r="C152" s="820">
        <v>380190</v>
      </c>
      <c r="D152" s="820">
        <v>380190</v>
      </c>
      <c r="E152" s="821">
        <v>100</v>
      </c>
      <c r="F152" s="820">
        <v>-17393</v>
      </c>
    </row>
    <row r="153" spans="1:6" ht="12.75">
      <c r="A153" s="823" t="s">
        <v>1075</v>
      </c>
      <c r="B153" s="820">
        <v>3596441</v>
      </c>
      <c r="C153" s="820">
        <v>3596441</v>
      </c>
      <c r="D153" s="820">
        <v>2749239.12</v>
      </c>
      <c r="E153" s="821">
        <v>76.44332605484145</v>
      </c>
      <c r="F153" s="820">
        <v>245281</v>
      </c>
    </row>
    <row r="154" spans="1:6" ht="12.75">
      <c r="A154" s="823" t="s">
        <v>341</v>
      </c>
      <c r="B154" s="820">
        <v>1596824</v>
      </c>
      <c r="C154" s="820">
        <v>1596824</v>
      </c>
      <c r="D154" s="820">
        <v>816528.12</v>
      </c>
      <c r="E154" s="821">
        <v>51.134509501360206</v>
      </c>
      <c r="F154" s="820">
        <v>331146.08</v>
      </c>
    </row>
    <row r="155" spans="1:6" ht="12.75" customHeight="1">
      <c r="A155" s="823" t="s">
        <v>342</v>
      </c>
      <c r="B155" s="820">
        <v>55122</v>
      </c>
      <c r="C155" s="820">
        <v>55122</v>
      </c>
      <c r="D155" s="820">
        <v>6803.14</v>
      </c>
      <c r="E155" s="821">
        <v>12.341968723921484</v>
      </c>
      <c r="F155" s="820">
        <v>6803.14</v>
      </c>
    </row>
    <row r="156" spans="1:6" ht="12.75">
      <c r="A156" s="823" t="s">
        <v>263</v>
      </c>
      <c r="B156" s="820">
        <v>55122</v>
      </c>
      <c r="C156" s="820">
        <v>55122</v>
      </c>
      <c r="D156" s="820">
        <v>6803.14</v>
      </c>
      <c r="E156" s="821">
        <v>12.341968723921484</v>
      </c>
      <c r="F156" s="820">
        <v>6803.14</v>
      </c>
    </row>
    <row r="157" spans="1:6" ht="12.75" customHeight="1">
      <c r="A157" s="823" t="s">
        <v>276</v>
      </c>
      <c r="B157" s="820">
        <v>1056317</v>
      </c>
      <c r="C157" s="820">
        <v>1056317</v>
      </c>
      <c r="D157" s="820">
        <v>324342.94</v>
      </c>
      <c r="E157" s="821">
        <v>30.705076222383997</v>
      </c>
      <c r="F157" s="820">
        <v>324342.94</v>
      </c>
    </row>
    <row r="158" spans="1:6" ht="12.75">
      <c r="A158" s="823" t="s">
        <v>362</v>
      </c>
      <c r="B158" s="820">
        <v>1056317</v>
      </c>
      <c r="C158" s="820">
        <v>1056317</v>
      </c>
      <c r="D158" s="820">
        <v>324342.94</v>
      </c>
      <c r="E158" s="821">
        <v>30.705076222383997</v>
      </c>
      <c r="F158" s="820">
        <v>324342.94</v>
      </c>
    </row>
    <row r="159" spans="1:6" ht="25.5">
      <c r="A159" s="823" t="s">
        <v>345</v>
      </c>
      <c r="B159" s="820">
        <v>485385</v>
      </c>
      <c r="C159" s="820">
        <v>485385</v>
      </c>
      <c r="D159" s="820">
        <v>485382.04</v>
      </c>
      <c r="E159" s="821">
        <v>99.99939017480969</v>
      </c>
      <c r="F159" s="820">
        <v>0</v>
      </c>
    </row>
    <row r="160" spans="1:6" ht="12.75">
      <c r="A160" s="823" t="s">
        <v>289</v>
      </c>
      <c r="B160" s="820">
        <v>485385</v>
      </c>
      <c r="C160" s="820">
        <v>485385</v>
      </c>
      <c r="D160" s="820">
        <v>485382.04</v>
      </c>
      <c r="E160" s="821">
        <v>99.99939017480969</v>
      </c>
      <c r="F160" s="820">
        <v>0</v>
      </c>
    </row>
    <row r="161" spans="1:6" ht="12.75">
      <c r="A161" s="823" t="s">
        <v>297</v>
      </c>
      <c r="B161" s="820">
        <v>1999617</v>
      </c>
      <c r="C161" s="820">
        <v>1999617</v>
      </c>
      <c r="D161" s="820">
        <v>1932711</v>
      </c>
      <c r="E161" s="821">
        <v>96.65405925234683</v>
      </c>
      <c r="F161" s="820">
        <v>-85865.08</v>
      </c>
    </row>
    <row r="162" spans="1:6" ht="12.75" customHeight="1">
      <c r="A162" s="823" t="s">
        <v>343</v>
      </c>
      <c r="B162" s="820">
        <v>66906</v>
      </c>
      <c r="C162" s="820">
        <v>66906</v>
      </c>
      <c r="D162" s="820">
        <v>0</v>
      </c>
      <c r="E162" s="821">
        <v>0</v>
      </c>
      <c r="F162" s="820">
        <v>-2018576.08</v>
      </c>
    </row>
    <row r="163" spans="1:6" ht="25.5">
      <c r="A163" s="823" t="s">
        <v>379</v>
      </c>
      <c r="B163" s="820">
        <v>1932711</v>
      </c>
      <c r="C163" s="820">
        <v>1932711</v>
      </c>
      <c r="D163" s="820">
        <v>1932711</v>
      </c>
      <c r="E163" s="821">
        <v>100</v>
      </c>
      <c r="F163" s="820">
        <v>1932711</v>
      </c>
    </row>
    <row r="164" spans="1:6" ht="25.5">
      <c r="A164" s="823" t="s">
        <v>307</v>
      </c>
      <c r="B164" s="820">
        <v>1932711</v>
      </c>
      <c r="C164" s="820">
        <v>1932711</v>
      </c>
      <c r="D164" s="820">
        <v>1932711</v>
      </c>
      <c r="E164" s="821">
        <v>100</v>
      </c>
      <c r="F164" s="820">
        <v>1932711</v>
      </c>
    </row>
    <row r="165" spans="1:6" ht="12.75">
      <c r="A165" s="823" t="s">
        <v>1234</v>
      </c>
      <c r="B165" s="820">
        <v>-181579</v>
      </c>
      <c r="C165" s="820">
        <v>-181579</v>
      </c>
      <c r="D165" s="820">
        <v>550362.86</v>
      </c>
      <c r="E165" s="821" t="s">
        <v>1230</v>
      </c>
      <c r="F165" s="820">
        <v>193270.1</v>
      </c>
    </row>
    <row r="166" spans="1:6" ht="12.75">
      <c r="A166" s="823" t="s">
        <v>1235</v>
      </c>
      <c r="B166" s="820">
        <v>181579</v>
      </c>
      <c r="C166" s="820">
        <v>181579</v>
      </c>
      <c r="D166" s="820" t="s">
        <v>1230</v>
      </c>
      <c r="E166" s="821" t="s">
        <v>1230</v>
      </c>
      <c r="F166" s="820" t="s">
        <v>1230</v>
      </c>
    </row>
    <row r="167" spans="1:6" ht="12.75">
      <c r="A167" s="823" t="s">
        <v>346</v>
      </c>
      <c r="B167" s="820">
        <v>181579</v>
      </c>
      <c r="C167" s="820">
        <v>181579</v>
      </c>
      <c r="D167" s="820" t="s">
        <v>1230</v>
      </c>
      <c r="E167" s="821" t="s">
        <v>1230</v>
      </c>
      <c r="F167" s="820" t="s">
        <v>1230</v>
      </c>
    </row>
    <row r="168" spans="1:6" ht="38.25">
      <c r="A168" s="823" t="s">
        <v>422</v>
      </c>
      <c r="B168" s="155">
        <v>181579</v>
      </c>
      <c r="C168" s="155">
        <v>181579</v>
      </c>
      <c r="D168" s="155" t="s">
        <v>1230</v>
      </c>
      <c r="E168" s="821" t="s">
        <v>1230</v>
      </c>
      <c r="F168" s="820" t="s">
        <v>1230</v>
      </c>
    </row>
    <row r="169" spans="1:6" s="822" customFormat="1" ht="12.75">
      <c r="A169" s="816" t="s">
        <v>1082</v>
      </c>
      <c r="B169" s="820"/>
      <c r="C169" s="817"/>
      <c r="D169" s="817"/>
      <c r="E169" s="821"/>
      <c r="F169" s="817"/>
    </row>
    <row r="170" spans="1:6" ht="12.75">
      <c r="A170" s="823" t="s">
        <v>336</v>
      </c>
      <c r="B170" s="820">
        <v>216182785</v>
      </c>
      <c r="C170" s="820">
        <v>216182785</v>
      </c>
      <c r="D170" s="820">
        <v>191819714.28</v>
      </c>
      <c r="E170" s="821">
        <v>88.73033728379436</v>
      </c>
      <c r="F170" s="820">
        <v>43190371.02</v>
      </c>
    </row>
    <row r="171" spans="1:6" ht="12.75" customHeight="1">
      <c r="A171" s="823" t="s">
        <v>349</v>
      </c>
      <c r="B171" s="820">
        <v>52429804</v>
      </c>
      <c r="C171" s="820">
        <v>52429804</v>
      </c>
      <c r="D171" s="820">
        <v>28066733.28</v>
      </c>
      <c r="E171" s="821">
        <v>53.53202022269624</v>
      </c>
      <c r="F171" s="820">
        <v>0.02</v>
      </c>
    </row>
    <row r="172" spans="1:6" ht="12.75">
      <c r="A172" s="823" t="s">
        <v>338</v>
      </c>
      <c r="B172" s="820">
        <v>163752981</v>
      </c>
      <c r="C172" s="820">
        <v>163752981</v>
      </c>
      <c r="D172" s="820">
        <v>163752981</v>
      </c>
      <c r="E172" s="821">
        <v>100</v>
      </c>
      <c r="F172" s="820">
        <v>43190371</v>
      </c>
    </row>
    <row r="173" spans="1:6" ht="25.5">
      <c r="A173" s="823" t="s">
        <v>339</v>
      </c>
      <c r="B173" s="820">
        <v>163752981</v>
      </c>
      <c r="C173" s="820">
        <v>163752981</v>
      </c>
      <c r="D173" s="820">
        <v>163752981</v>
      </c>
      <c r="E173" s="821">
        <v>100</v>
      </c>
      <c r="F173" s="820">
        <v>43190371</v>
      </c>
    </row>
    <row r="174" spans="1:6" ht="12.75">
      <c r="A174" s="823" t="s">
        <v>1075</v>
      </c>
      <c r="B174" s="820">
        <v>221013945</v>
      </c>
      <c r="C174" s="820">
        <v>221013945</v>
      </c>
      <c r="D174" s="820">
        <v>204823733.75</v>
      </c>
      <c r="E174" s="821">
        <v>92.67457478757731</v>
      </c>
      <c r="F174" s="820">
        <v>71227338.14</v>
      </c>
    </row>
    <row r="175" spans="1:6" ht="12.75">
      <c r="A175" s="823" t="s">
        <v>341</v>
      </c>
      <c r="B175" s="820">
        <v>159739843</v>
      </c>
      <c r="C175" s="820">
        <v>159739843</v>
      </c>
      <c r="D175" s="820">
        <v>151496861.04</v>
      </c>
      <c r="E175" s="821">
        <v>94.839745798423</v>
      </c>
      <c r="F175" s="820">
        <v>57402523.67</v>
      </c>
    </row>
    <row r="176" spans="1:6" ht="12.75" customHeight="1">
      <c r="A176" s="823" t="s">
        <v>342</v>
      </c>
      <c r="B176" s="820">
        <v>1104463</v>
      </c>
      <c r="C176" s="820">
        <v>1104463</v>
      </c>
      <c r="D176" s="820">
        <v>734244.76</v>
      </c>
      <c r="E176" s="821">
        <v>66.47979696920585</v>
      </c>
      <c r="F176" s="820">
        <v>256561.72</v>
      </c>
    </row>
    <row r="177" spans="1:6" ht="12.75">
      <c r="A177" s="823" t="s">
        <v>263</v>
      </c>
      <c r="B177" s="820">
        <v>1104463</v>
      </c>
      <c r="C177" s="820">
        <v>1104463</v>
      </c>
      <c r="D177" s="820">
        <v>734244.76</v>
      </c>
      <c r="E177" s="821">
        <v>66.47979696920585</v>
      </c>
      <c r="F177" s="820">
        <v>256561.72</v>
      </c>
    </row>
    <row r="178" spans="1:6" ht="12.75" customHeight="1">
      <c r="A178" s="823" t="s">
        <v>276</v>
      </c>
      <c r="B178" s="820">
        <v>142646565</v>
      </c>
      <c r="C178" s="820">
        <v>142646565</v>
      </c>
      <c r="D178" s="820">
        <v>134773801.95</v>
      </c>
      <c r="E178" s="821">
        <v>94.48093050821097</v>
      </c>
      <c r="F178" s="820">
        <v>47940843.36</v>
      </c>
    </row>
    <row r="179" spans="1:6" ht="12.75">
      <c r="A179" s="823" t="s">
        <v>362</v>
      </c>
      <c r="B179" s="820">
        <v>142646565</v>
      </c>
      <c r="C179" s="820">
        <v>142646565</v>
      </c>
      <c r="D179" s="820">
        <v>134773801.95</v>
      </c>
      <c r="E179" s="821">
        <v>94.48093050821097</v>
      </c>
      <c r="F179" s="820">
        <v>47940843.36</v>
      </c>
    </row>
    <row r="180" spans="1:6" ht="12.75" customHeight="1">
      <c r="A180" s="823" t="s">
        <v>292</v>
      </c>
      <c r="B180" s="820">
        <v>15988815</v>
      </c>
      <c r="C180" s="820">
        <v>15988815</v>
      </c>
      <c r="D180" s="820">
        <v>15988814.33</v>
      </c>
      <c r="E180" s="821">
        <v>99.99999580957063</v>
      </c>
      <c r="F180" s="820">
        <v>9205118.59</v>
      </c>
    </row>
    <row r="181" spans="1:6" ht="35.25" customHeight="1">
      <c r="A181" s="823" t="s">
        <v>364</v>
      </c>
      <c r="B181" s="820">
        <v>15988815</v>
      </c>
      <c r="C181" s="820">
        <v>15988815</v>
      </c>
      <c r="D181" s="820">
        <v>15988814.33</v>
      </c>
      <c r="E181" s="821">
        <v>99.99999580957063</v>
      </c>
      <c r="F181" s="820">
        <v>9205118.59</v>
      </c>
    </row>
    <row r="182" spans="1:6" ht="12.75">
      <c r="A182" s="823" t="s">
        <v>297</v>
      </c>
      <c r="B182" s="820">
        <v>61274102</v>
      </c>
      <c r="C182" s="820">
        <v>61274102</v>
      </c>
      <c r="D182" s="820">
        <v>53326872.71</v>
      </c>
      <c r="E182" s="821">
        <v>87.03003547893692</v>
      </c>
      <c r="F182" s="820">
        <v>13824814.47</v>
      </c>
    </row>
    <row r="183" spans="1:6" ht="12.75" customHeight="1">
      <c r="A183" s="823" t="s">
        <v>343</v>
      </c>
      <c r="B183" s="820">
        <v>57484102</v>
      </c>
      <c r="C183" s="820">
        <v>57484102</v>
      </c>
      <c r="D183" s="820">
        <v>49563946.71</v>
      </c>
      <c r="E183" s="821">
        <v>86.22200745172988</v>
      </c>
      <c r="F183" s="820">
        <v>10061888.47</v>
      </c>
    </row>
    <row r="184" spans="1:6" ht="25.5">
      <c r="A184" s="825" t="s">
        <v>379</v>
      </c>
      <c r="B184" s="820">
        <v>3790000</v>
      </c>
      <c r="C184" s="820">
        <v>3790000</v>
      </c>
      <c r="D184" s="820">
        <v>3762926</v>
      </c>
      <c r="E184" s="821">
        <v>99.28564643799473</v>
      </c>
      <c r="F184" s="820">
        <v>3762926</v>
      </c>
    </row>
    <row r="185" spans="1:6" ht="25.5">
      <c r="A185" s="826" t="s">
        <v>307</v>
      </c>
      <c r="B185" s="820">
        <v>3790000</v>
      </c>
      <c r="C185" s="820">
        <v>3790000</v>
      </c>
      <c r="D185" s="820">
        <v>3762926</v>
      </c>
      <c r="E185" s="821">
        <v>99.28564643799473</v>
      </c>
      <c r="F185" s="820">
        <v>3762926</v>
      </c>
    </row>
    <row r="186" spans="1:6" ht="12.75">
      <c r="A186" s="823" t="s">
        <v>1234</v>
      </c>
      <c r="B186" s="820">
        <v>-4831160</v>
      </c>
      <c r="C186" s="820">
        <v>-4831160</v>
      </c>
      <c r="D186" s="820">
        <v>-13004019.469999999</v>
      </c>
      <c r="E186" s="821" t="s">
        <v>1230</v>
      </c>
      <c r="F186" s="820">
        <v>-28036967.119999997</v>
      </c>
    </row>
    <row r="187" spans="1:6" ht="12.75">
      <c r="A187" s="823" t="s">
        <v>1235</v>
      </c>
      <c r="B187" s="820">
        <v>4831160</v>
      </c>
      <c r="C187" s="820">
        <v>4831160</v>
      </c>
      <c r="D187" s="820" t="s">
        <v>1230</v>
      </c>
      <c r="E187" s="821" t="s">
        <v>1230</v>
      </c>
      <c r="F187" s="820" t="s">
        <v>1230</v>
      </c>
    </row>
    <row r="188" spans="1:6" ht="12.75">
      <c r="A188" s="823" t="s">
        <v>346</v>
      </c>
      <c r="B188" s="820">
        <v>4831160</v>
      </c>
      <c r="C188" s="820">
        <v>4831160</v>
      </c>
      <c r="D188" s="820" t="s">
        <v>1230</v>
      </c>
      <c r="E188" s="821" t="s">
        <v>1230</v>
      </c>
      <c r="F188" s="820" t="s">
        <v>1230</v>
      </c>
    </row>
    <row r="189" spans="1:6" ht="38.25">
      <c r="A189" s="823" t="s">
        <v>422</v>
      </c>
      <c r="B189" s="155">
        <v>4831160</v>
      </c>
      <c r="C189" s="155">
        <v>4831160</v>
      </c>
      <c r="D189" s="155" t="s">
        <v>1230</v>
      </c>
      <c r="E189" s="821" t="s">
        <v>1230</v>
      </c>
      <c r="F189" s="820" t="s">
        <v>1230</v>
      </c>
    </row>
    <row r="190" spans="1:6" s="822" customFormat="1" ht="25.5">
      <c r="A190" s="816" t="s">
        <v>1083</v>
      </c>
      <c r="B190" s="820"/>
      <c r="C190" s="817"/>
      <c r="D190" s="817"/>
      <c r="E190" s="821"/>
      <c r="F190" s="817"/>
    </row>
    <row r="191" spans="1:6" ht="12.75">
      <c r="A191" s="823" t="s">
        <v>336</v>
      </c>
      <c r="B191" s="820">
        <v>106234127</v>
      </c>
      <c r="C191" s="820">
        <v>106234127</v>
      </c>
      <c r="D191" s="820">
        <v>81871056.28</v>
      </c>
      <c r="E191" s="821">
        <v>77.06662500271688</v>
      </c>
      <c r="F191" s="820">
        <v>-69293.98</v>
      </c>
    </row>
    <row r="192" spans="1:6" ht="12.75" customHeight="1">
      <c r="A192" s="823" t="s">
        <v>349</v>
      </c>
      <c r="B192" s="820">
        <v>52429804</v>
      </c>
      <c r="C192" s="820">
        <v>52429804</v>
      </c>
      <c r="D192" s="820">
        <v>28066733.28</v>
      </c>
      <c r="E192" s="821">
        <v>53.53202022269624</v>
      </c>
      <c r="F192" s="820">
        <v>0.02</v>
      </c>
    </row>
    <row r="193" spans="1:6" ht="12.75">
      <c r="A193" s="823" t="s">
        <v>338</v>
      </c>
      <c r="B193" s="820">
        <v>53804323</v>
      </c>
      <c r="C193" s="820">
        <v>53804323</v>
      </c>
      <c r="D193" s="820">
        <v>53804323</v>
      </c>
      <c r="E193" s="821">
        <v>100</v>
      </c>
      <c r="F193" s="820">
        <v>-69294</v>
      </c>
    </row>
    <row r="194" spans="1:6" ht="25.5">
      <c r="A194" s="823" t="s">
        <v>339</v>
      </c>
      <c r="B194" s="820">
        <v>53804323</v>
      </c>
      <c r="C194" s="820">
        <v>53804323</v>
      </c>
      <c r="D194" s="820">
        <v>53804323</v>
      </c>
      <c r="E194" s="821">
        <v>100</v>
      </c>
      <c r="F194" s="820">
        <v>-69294</v>
      </c>
    </row>
    <row r="195" spans="1:6" ht="12.75">
      <c r="A195" s="823" t="s">
        <v>1075</v>
      </c>
      <c r="B195" s="820">
        <v>111065287</v>
      </c>
      <c r="C195" s="820">
        <v>111065287</v>
      </c>
      <c r="D195" s="820">
        <v>95555265.32</v>
      </c>
      <c r="E195" s="821">
        <v>86.03522117581166</v>
      </c>
      <c r="F195" s="820">
        <v>13728801</v>
      </c>
    </row>
    <row r="196" spans="1:6" ht="12.75">
      <c r="A196" s="823" t="s">
        <v>341</v>
      </c>
      <c r="B196" s="820">
        <v>56042424</v>
      </c>
      <c r="C196" s="820">
        <v>56042424</v>
      </c>
      <c r="D196" s="820">
        <v>48441341.07</v>
      </c>
      <c r="E196" s="821">
        <v>86.43691263247287</v>
      </c>
      <c r="F196" s="820">
        <v>2041643.54</v>
      </c>
    </row>
    <row r="197" spans="1:6" ht="12.75" customHeight="1">
      <c r="A197" s="823" t="s">
        <v>342</v>
      </c>
      <c r="B197" s="820">
        <v>1104463</v>
      </c>
      <c r="C197" s="820">
        <v>1104463</v>
      </c>
      <c r="D197" s="820">
        <v>734244.76</v>
      </c>
      <c r="E197" s="821">
        <v>66.47979696920585</v>
      </c>
      <c r="F197" s="820">
        <v>256561.72</v>
      </c>
    </row>
    <row r="198" spans="1:6" ht="12.75">
      <c r="A198" s="823" t="s">
        <v>263</v>
      </c>
      <c r="B198" s="820">
        <v>1104463</v>
      </c>
      <c r="C198" s="820">
        <v>1104463</v>
      </c>
      <c r="D198" s="820">
        <v>734244.76</v>
      </c>
      <c r="E198" s="821">
        <v>66.47979696920585</v>
      </c>
      <c r="F198" s="820">
        <v>256561.72</v>
      </c>
    </row>
    <row r="199" spans="1:6" ht="12.75" customHeight="1">
      <c r="A199" s="823" t="s">
        <v>276</v>
      </c>
      <c r="B199" s="820">
        <v>54937961</v>
      </c>
      <c r="C199" s="820">
        <v>54937961</v>
      </c>
      <c r="D199" s="820">
        <v>47707096.31</v>
      </c>
      <c r="E199" s="821">
        <v>86.83812693740127</v>
      </c>
      <c r="F199" s="820">
        <v>1785081.82</v>
      </c>
    </row>
    <row r="200" spans="1:6" ht="12.75">
      <c r="A200" s="823" t="s">
        <v>362</v>
      </c>
      <c r="B200" s="820">
        <v>54937961</v>
      </c>
      <c r="C200" s="820">
        <v>54937961</v>
      </c>
      <c r="D200" s="820">
        <v>47707096.31</v>
      </c>
      <c r="E200" s="821">
        <v>86.83812693740127</v>
      </c>
      <c r="F200" s="820">
        <v>1785081.82</v>
      </c>
    </row>
    <row r="201" spans="1:6" ht="12.75">
      <c r="A201" s="823" t="s">
        <v>297</v>
      </c>
      <c r="B201" s="820">
        <v>55022863</v>
      </c>
      <c r="C201" s="820">
        <v>55022863</v>
      </c>
      <c r="D201" s="820">
        <v>47113924.25</v>
      </c>
      <c r="E201" s="821">
        <v>85.62608646881932</v>
      </c>
      <c r="F201" s="820">
        <v>11687157.46</v>
      </c>
    </row>
    <row r="202" spans="1:6" ht="12.75" customHeight="1">
      <c r="A202" s="823" t="s">
        <v>343</v>
      </c>
      <c r="B202" s="820">
        <v>55022863</v>
      </c>
      <c r="C202" s="820">
        <v>55022863</v>
      </c>
      <c r="D202" s="820">
        <v>47113924.25</v>
      </c>
      <c r="E202" s="821">
        <v>85.62608646881932</v>
      </c>
      <c r="F202" s="820">
        <v>11687157.46</v>
      </c>
    </row>
    <row r="203" spans="1:6" ht="12.75">
      <c r="A203" s="823" t="s">
        <v>1234</v>
      </c>
      <c r="B203" s="820">
        <v>-4831160</v>
      </c>
      <c r="C203" s="820">
        <v>-4831160</v>
      </c>
      <c r="D203" s="820">
        <v>-13684209.04</v>
      </c>
      <c r="E203" s="821" t="s">
        <v>1230</v>
      </c>
      <c r="F203" s="820">
        <v>-13798094.98</v>
      </c>
    </row>
    <row r="204" spans="1:6" ht="12.75">
      <c r="A204" s="823" t="s">
        <v>1235</v>
      </c>
      <c r="B204" s="820">
        <v>4831160</v>
      </c>
      <c r="C204" s="820">
        <v>4831160</v>
      </c>
      <c r="D204" s="820" t="s">
        <v>1230</v>
      </c>
      <c r="E204" s="821" t="s">
        <v>1230</v>
      </c>
      <c r="F204" s="820" t="s">
        <v>1230</v>
      </c>
    </row>
    <row r="205" spans="1:6" ht="12.75">
      <c r="A205" s="823" t="s">
        <v>346</v>
      </c>
      <c r="B205" s="820">
        <v>4831160</v>
      </c>
      <c r="C205" s="820">
        <v>4831160</v>
      </c>
      <c r="D205" s="820" t="s">
        <v>1230</v>
      </c>
      <c r="E205" s="821" t="s">
        <v>1230</v>
      </c>
      <c r="F205" s="820" t="s">
        <v>1230</v>
      </c>
    </row>
    <row r="206" spans="1:6" ht="38.25">
      <c r="A206" s="823" t="s">
        <v>422</v>
      </c>
      <c r="B206" s="155">
        <v>4831160</v>
      </c>
      <c r="C206" s="155">
        <v>4831160</v>
      </c>
      <c r="D206" s="155" t="s">
        <v>1230</v>
      </c>
      <c r="E206" s="821" t="s">
        <v>1230</v>
      </c>
      <c r="F206" s="820" t="s">
        <v>1230</v>
      </c>
    </row>
    <row r="207" spans="1:6" s="822" customFormat="1" ht="12.75">
      <c r="A207" s="816" t="s">
        <v>1084</v>
      </c>
      <c r="B207" s="820"/>
      <c r="C207" s="817"/>
      <c r="D207" s="817"/>
      <c r="E207" s="821"/>
      <c r="F207" s="817"/>
    </row>
    <row r="208" spans="1:6" ht="12.75">
      <c r="A208" s="823" t="s">
        <v>336</v>
      </c>
      <c r="B208" s="820">
        <v>302914</v>
      </c>
      <c r="C208" s="820">
        <v>302914</v>
      </c>
      <c r="D208" s="820">
        <v>248191.61</v>
      </c>
      <c r="E208" s="821">
        <v>81.9346778293509</v>
      </c>
      <c r="F208" s="820">
        <v>-49893.01</v>
      </c>
    </row>
    <row r="209" spans="1:6" ht="12.75" customHeight="1">
      <c r="A209" s="823" t="s">
        <v>349</v>
      </c>
      <c r="B209" s="820">
        <v>147700</v>
      </c>
      <c r="C209" s="820">
        <v>147700</v>
      </c>
      <c r="D209" s="820">
        <v>92977.61</v>
      </c>
      <c r="E209" s="821">
        <v>62.950311442112394</v>
      </c>
      <c r="F209" s="820">
        <v>-0.01</v>
      </c>
    </row>
    <row r="210" spans="1:6" ht="12.75">
      <c r="A210" s="823" t="s">
        <v>338</v>
      </c>
      <c r="B210" s="820">
        <v>155214</v>
      </c>
      <c r="C210" s="820">
        <v>155214</v>
      </c>
      <c r="D210" s="820">
        <v>155214</v>
      </c>
      <c r="E210" s="821">
        <v>100</v>
      </c>
      <c r="F210" s="820">
        <v>-49893</v>
      </c>
    </row>
    <row r="211" spans="1:6" ht="25.5">
      <c r="A211" s="823" t="s">
        <v>339</v>
      </c>
      <c r="B211" s="820">
        <v>155214</v>
      </c>
      <c r="C211" s="820">
        <v>155214</v>
      </c>
      <c r="D211" s="820">
        <v>155214</v>
      </c>
      <c r="E211" s="821">
        <v>100</v>
      </c>
      <c r="F211" s="820">
        <v>-49893</v>
      </c>
    </row>
    <row r="212" spans="1:6" ht="12.75">
      <c r="A212" s="823" t="s">
        <v>1075</v>
      </c>
      <c r="B212" s="820">
        <v>552914</v>
      </c>
      <c r="C212" s="820">
        <v>552914</v>
      </c>
      <c r="D212" s="820">
        <v>192141.59</v>
      </c>
      <c r="E212" s="821">
        <v>34.75071891831279</v>
      </c>
      <c r="F212" s="820">
        <v>7259.32</v>
      </c>
    </row>
    <row r="213" spans="1:6" ht="12.75">
      <c r="A213" s="823" t="s">
        <v>341</v>
      </c>
      <c r="B213" s="820">
        <v>552914</v>
      </c>
      <c r="C213" s="820">
        <v>552914</v>
      </c>
      <c r="D213" s="820">
        <v>192141.59</v>
      </c>
      <c r="E213" s="821">
        <v>34.75071891831279</v>
      </c>
      <c r="F213" s="820">
        <v>7259.32</v>
      </c>
    </row>
    <row r="214" spans="1:6" ht="12.75" customHeight="1">
      <c r="A214" s="823" t="s">
        <v>342</v>
      </c>
      <c r="B214" s="820">
        <v>552914</v>
      </c>
      <c r="C214" s="820">
        <v>552914</v>
      </c>
      <c r="D214" s="820">
        <v>192141.59</v>
      </c>
      <c r="E214" s="821">
        <v>34.75071891831279</v>
      </c>
      <c r="F214" s="820">
        <v>7259.32</v>
      </c>
    </row>
    <row r="215" spans="1:6" ht="12.75">
      <c r="A215" s="823" t="s">
        <v>263</v>
      </c>
      <c r="B215" s="820">
        <v>552914</v>
      </c>
      <c r="C215" s="820">
        <v>552914</v>
      </c>
      <c r="D215" s="820">
        <v>192141.59</v>
      </c>
      <c r="E215" s="821">
        <v>34.75071891831279</v>
      </c>
      <c r="F215" s="820">
        <v>7259.32</v>
      </c>
    </row>
    <row r="216" spans="1:6" ht="12.75">
      <c r="A216" s="823" t="s">
        <v>1234</v>
      </c>
      <c r="B216" s="820">
        <v>-250000</v>
      </c>
      <c r="C216" s="820">
        <v>-250000</v>
      </c>
      <c r="D216" s="820">
        <v>56050.02</v>
      </c>
      <c r="E216" s="821" t="s">
        <v>1230</v>
      </c>
      <c r="F216" s="820">
        <v>-57152.33</v>
      </c>
    </row>
    <row r="217" spans="1:6" ht="12.75">
      <c r="A217" s="823" t="s">
        <v>1235</v>
      </c>
      <c r="B217" s="820">
        <v>250000</v>
      </c>
      <c r="C217" s="820">
        <v>250000</v>
      </c>
      <c r="D217" s="820" t="s">
        <v>1230</v>
      </c>
      <c r="E217" s="821" t="s">
        <v>1230</v>
      </c>
      <c r="F217" s="820" t="s">
        <v>1230</v>
      </c>
    </row>
    <row r="218" spans="1:6" ht="12.75">
      <c r="A218" s="823" t="s">
        <v>346</v>
      </c>
      <c r="B218" s="820">
        <v>250000</v>
      </c>
      <c r="C218" s="820">
        <v>250000</v>
      </c>
      <c r="D218" s="820" t="s">
        <v>1230</v>
      </c>
      <c r="E218" s="821" t="s">
        <v>1230</v>
      </c>
      <c r="F218" s="820" t="s">
        <v>1230</v>
      </c>
    </row>
    <row r="219" spans="1:6" ht="38.25">
      <c r="A219" s="823" t="s">
        <v>422</v>
      </c>
      <c r="B219" s="155">
        <v>250000</v>
      </c>
      <c r="C219" s="155">
        <v>250000</v>
      </c>
      <c r="D219" s="155" t="s">
        <v>1230</v>
      </c>
      <c r="E219" s="821" t="s">
        <v>1230</v>
      </c>
      <c r="F219" s="820" t="s">
        <v>1230</v>
      </c>
    </row>
    <row r="220" spans="1:6" s="822" customFormat="1" ht="12.75">
      <c r="A220" s="816" t="s">
        <v>1081</v>
      </c>
      <c r="B220" s="820"/>
      <c r="C220" s="817"/>
      <c r="D220" s="817"/>
      <c r="E220" s="821"/>
      <c r="F220" s="817"/>
    </row>
    <row r="221" spans="1:6" ht="12.75">
      <c r="A221" s="823" t="s">
        <v>336</v>
      </c>
      <c r="B221" s="820">
        <v>54124608</v>
      </c>
      <c r="C221" s="820">
        <v>54124608</v>
      </c>
      <c r="D221" s="820">
        <v>34694825.46</v>
      </c>
      <c r="E221" s="821">
        <v>64.10175840904012</v>
      </c>
      <c r="F221" s="820">
        <v>-359574.97</v>
      </c>
    </row>
    <row r="222" spans="1:6" ht="12.75" customHeight="1">
      <c r="A222" s="823" t="s">
        <v>349</v>
      </c>
      <c r="B222" s="820">
        <v>32333535</v>
      </c>
      <c r="C222" s="820">
        <v>32333535</v>
      </c>
      <c r="D222" s="820">
        <v>12903752.46</v>
      </c>
      <c r="E222" s="821">
        <v>39.90826385051929</v>
      </c>
      <c r="F222" s="820">
        <v>0.03</v>
      </c>
    </row>
    <row r="223" spans="1:6" ht="25.5">
      <c r="A223" s="823" t="s">
        <v>437</v>
      </c>
      <c r="B223" s="820">
        <v>2813012</v>
      </c>
      <c r="C223" s="820">
        <v>2813012</v>
      </c>
      <c r="D223" s="820">
        <v>0</v>
      </c>
      <c r="E223" s="821">
        <v>0</v>
      </c>
      <c r="F223" s="820">
        <v>0</v>
      </c>
    </row>
    <row r="224" spans="1:6" ht="12.75">
      <c r="A224" s="823" t="s">
        <v>338</v>
      </c>
      <c r="B224" s="820">
        <v>21791073</v>
      </c>
      <c r="C224" s="820">
        <v>21791073</v>
      </c>
      <c r="D224" s="820">
        <v>21791073</v>
      </c>
      <c r="E224" s="821">
        <v>100</v>
      </c>
      <c r="F224" s="820">
        <v>-359575</v>
      </c>
    </row>
    <row r="225" spans="1:6" ht="25.5">
      <c r="A225" s="823" t="s">
        <v>339</v>
      </c>
      <c r="B225" s="820">
        <v>21791073</v>
      </c>
      <c r="C225" s="820">
        <v>21791073</v>
      </c>
      <c r="D225" s="820">
        <v>21791073</v>
      </c>
      <c r="E225" s="821">
        <v>100</v>
      </c>
      <c r="F225" s="820">
        <v>-359575</v>
      </c>
    </row>
    <row r="226" spans="1:6" ht="12.75">
      <c r="A226" s="823" t="s">
        <v>1075</v>
      </c>
      <c r="B226" s="820">
        <v>60175718</v>
      </c>
      <c r="C226" s="820">
        <v>60175718</v>
      </c>
      <c r="D226" s="820">
        <v>47125747.44</v>
      </c>
      <c r="E226" s="821">
        <v>78.31356069569456</v>
      </c>
      <c r="F226" s="820">
        <v>11687157.46</v>
      </c>
    </row>
    <row r="227" spans="1:6" ht="12.75">
      <c r="A227" s="823" t="s">
        <v>341</v>
      </c>
      <c r="B227" s="820">
        <v>2702312</v>
      </c>
      <c r="C227" s="820">
        <v>2702312</v>
      </c>
      <c r="D227" s="820">
        <v>374290.44</v>
      </c>
      <c r="E227" s="821">
        <v>13.850748544209551</v>
      </c>
      <c r="F227" s="820">
        <v>0</v>
      </c>
    </row>
    <row r="228" spans="1:6" ht="12.75" customHeight="1">
      <c r="A228" s="823" t="s">
        <v>276</v>
      </c>
      <c r="B228" s="820">
        <v>2702312</v>
      </c>
      <c r="C228" s="820">
        <v>2702312</v>
      </c>
      <c r="D228" s="820">
        <v>374290.44</v>
      </c>
      <c r="E228" s="821">
        <v>13.850748544209551</v>
      </c>
      <c r="F228" s="820">
        <v>0</v>
      </c>
    </row>
    <row r="229" spans="1:6" ht="12.75">
      <c r="A229" s="823" t="s">
        <v>362</v>
      </c>
      <c r="B229" s="820">
        <v>2702312</v>
      </c>
      <c r="C229" s="820">
        <v>2702312</v>
      </c>
      <c r="D229" s="820">
        <v>374290.44</v>
      </c>
      <c r="E229" s="821">
        <v>13.850748544209551</v>
      </c>
      <c r="F229" s="820">
        <v>0</v>
      </c>
    </row>
    <row r="230" spans="1:6" ht="12.75">
      <c r="A230" s="823" t="s">
        <v>297</v>
      </c>
      <c r="B230" s="820">
        <v>57473406</v>
      </c>
      <c r="C230" s="820">
        <v>57473406</v>
      </c>
      <c r="D230" s="820">
        <v>46751457</v>
      </c>
      <c r="E230" s="821">
        <v>81.34450392586791</v>
      </c>
      <c r="F230" s="820">
        <v>11687157.46</v>
      </c>
    </row>
    <row r="231" spans="1:6" ht="12.75" customHeight="1">
      <c r="A231" s="823" t="s">
        <v>343</v>
      </c>
      <c r="B231" s="820">
        <v>54660394</v>
      </c>
      <c r="C231" s="820">
        <v>54660394</v>
      </c>
      <c r="D231" s="820">
        <v>46751457</v>
      </c>
      <c r="E231" s="821">
        <v>85.53077206139422</v>
      </c>
      <c r="F231" s="820">
        <v>11687157.46</v>
      </c>
    </row>
    <row r="232" spans="1:6" ht="25.5">
      <c r="A232" s="823" t="s">
        <v>379</v>
      </c>
      <c r="B232" s="820">
        <v>2813012</v>
      </c>
      <c r="C232" s="820">
        <v>2813012</v>
      </c>
      <c r="D232" s="820">
        <v>0</v>
      </c>
      <c r="E232" s="821">
        <v>0</v>
      </c>
      <c r="F232" s="820">
        <v>0</v>
      </c>
    </row>
    <row r="233" spans="1:6" ht="25.5">
      <c r="A233" s="823" t="s">
        <v>389</v>
      </c>
      <c r="B233" s="820">
        <v>2813012</v>
      </c>
      <c r="C233" s="820">
        <v>2813012</v>
      </c>
      <c r="D233" s="820">
        <v>0</v>
      </c>
      <c r="E233" s="821">
        <v>0</v>
      </c>
      <c r="F233" s="820">
        <v>0</v>
      </c>
    </row>
    <row r="234" spans="1:6" ht="12.75">
      <c r="A234" s="823" t="s">
        <v>1234</v>
      </c>
      <c r="B234" s="820">
        <v>-6051110</v>
      </c>
      <c r="C234" s="820">
        <v>-6051110</v>
      </c>
      <c r="D234" s="820">
        <v>-12430921.98</v>
      </c>
      <c r="E234" s="821" t="s">
        <v>1230</v>
      </c>
      <c r="F234" s="820">
        <v>-12046732.43</v>
      </c>
    </row>
    <row r="235" spans="1:6" ht="12.75">
      <c r="A235" s="823" t="s">
        <v>1235</v>
      </c>
      <c r="B235" s="820">
        <v>6051110</v>
      </c>
      <c r="C235" s="820">
        <v>6051110</v>
      </c>
      <c r="D235" s="820" t="s">
        <v>1230</v>
      </c>
      <c r="E235" s="821" t="s">
        <v>1230</v>
      </c>
      <c r="F235" s="820" t="s">
        <v>1230</v>
      </c>
    </row>
    <row r="236" spans="1:6" ht="12.75">
      <c r="A236" s="823" t="s">
        <v>346</v>
      </c>
      <c r="B236" s="820">
        <v>6051110</v>
      </c>
      <c r="C236" s="820">
        <v>6051110</v>
      </c>
      <c r="D236" s="820" t="s">
        <v>1230</v>
      </c>
      <c r="E236" s="821" t="s">
        <v>1230</v>
      </c>
      <c r="F236" s="820" t="s">
        <v>1230</v>
      </c>
    </row>
    <row r="237" spans="1:6" ht="38.25">
      <c r="A237" s="823" t="s">
        <v>422</v>
      </c>
      <c r="B237" s="155">
        <v>6051110</v>
      </c>
      <c r="C237" s="155">
        <v>6051110</v>
      </c>
      <c r="D237" s="155" t="s">
        <v>1230</v>
      </c>
      <c r="E237" s="821" t="s">
        <v>1230</v>
      </c>
      <c r="F237" s="820" t="s">
        <v>1230</v>
      </c>
    </row>
    <row r="238" spans="1:6" s="822" customFormat="1" ht="12.75">
      <c r="A238" s="816" t="s">
        <v>1085</v>
      </c>
      <c r="B238" s="820"/>
      <c r="C238" s="817"/>
      <c r="D238" s="817"/>
      <c r="E238" s="821"/>
      <c r="F238" s="817"/>
    </row>
    <row r="239" spans="1:6" ht="12.75">
      <c r="A239" s="823" t="s">
        <v>336</v>
      </c>
      <c r="B239" s="820">
        <v>55062582</v>
      </c>
      <c r="C239" s="820">
        <v>55062582</v>
      </c>
      <c r="D239" s="820">
        <v>46928039.21</v>
      </c>
      <c r="E239" s="821">
        <v>85.22673203011077</v>
      </c>
      <c r="F239" s="820">
        <v>340174</v>
      </c>
    </row>
    <row r="240" spans="1:6" ht="12.75" customHeight="1">
      <c r="A240" s="823" t="s">
        <v>349</v>
      </c>
      <c r="B240" s="820">
        <v>23204546</v>
      </c>
      <c r="C240" s="820">
        <v>23204546</v>
      </c>
      <c r="D240" s="820">
        <v>15070003.21</v>
      </c>
      <c r="E240" s="821">
        <v>64.94418468691437</v>
      </c>
      <c r="F240" s="820">
        <v>0</v>
      </c>
    </row>
    <row r="241" spans="1:6" ht="25.5">
      <c r="A241" s="823" t="s">
        <v>437</v>
      </c>
      <c r="B241" s="820">
        <v>442965</v>
      </c>
      <c r="C241" s="820">
        <v>442965</v>
      </c>
      <c r="D241" s="820">
        <v>0</v>
      </c>
      <c r="E241" s="821">
        <v>0</v>
      </c>
      <c r="F241" s="820">
        <v>0</v>
      </c>
    </row>
    <row r="242" spans="1:6" ht="12.75">
      <c r="A242" s="823" t="s">
        <v>338</v>
      </c>
      <c r="B242" s="820">
        <v>31858036</v>
      </c>
      <c r="C242" s="820">
        <v>31858036</v>
      </c>
      <c r="D242" s="820">
        <v>31858036</v>
      </c>
      <c r="E242" s="821">
        <v>100</v>
      </c>
      <c r="F242" s="820">
        <v>340174</v>
      </c>
    </row>
    <row r="243" spans="1:6" ht="25.5">
      <c r="A243" s="823" t="s">
        <v>339</v>
      </c>
      <c r="B243" s="820">
        <v>31858036</v>
      </c>
      <c r="C243" s="820">
        <v>31858036</v>
      </c>
      <c r="D243" s="820">
        <v>31858036</v>
      </c>
      <c r="E243" s="821">
        <v>100</v>
      </c>
      <c r="F243" s="820">
        <v>340174</v>
      </c>
    </row>
    <row r="244" spans="1:6" ht="12.75">
      <c r="A244" s="823" t="s">
        <v>1075</v>
      </c>
      <c r="B244" s="820">
        <v>53592632</v>
      </c>
      <c r="C244" s="820">
        <v>53592632</v>
      </c>
      <c r="D244" s="820">
        <v>48680340.42</v>
      </c>
      <c r="E244" s="821">
        <v>90.83401692232619</v>
      </c>
      <c r="F244" s="820">
        <v>2034384.22</v>
      </c>
    </row>
    <row r="245" spans="1:6" ht="12.75">
      <c r="A245" s="823" t="s">
        <v>341</v>
      </c>
      <c r="B245" s="820">
        <v>53230163</v>
      </c>
      <c r="C245" s="820">
        <v>53230163</v>
      </c>
      <c r="D245" s="820">
        <v>48317873.17</v>
      </c>
      <c r="E245" s="821">
        <v>90.77160475725013</v>
      </c>
      <c r="F245" s="820">
        <v>2034384.22</v>
      </c>
    </row>
    <row r="246" spans="1:6" ht="12.75" customHeight="1">
      <c r="A246" s="823" t="s">
        <v>342</v>
      </c>
      <c r="B246" s="820">
        <v>551549</v>
      </c>
      <c r="C246" s="820">
        <v>551549</v>
      </c>
      <c r="D246" s="820">
        <v>542103.17</v>
      </c>
      <c r="E246" s="821">
        <v>98.28739966893242</v>
      </c>
      <c r="F246" s="820">
        <v>249302.4</v>
      </c>
    </row>
    <row r="247" spans="1:6" ht="12.75">
      <c r="A247" s="823" t="s">
        <v>263</v>
      </c>
      <c r="B247" s="820">
        <v>551549</v>
      </c>
      <c r="C247" s="820">
        <v>551549</v>
      </c>
      <c r="D247" s="820">
        <v>542103.17</v>
      </c>
      <c r="E247" s="821">
        <v>98.28739966893242</v>
      </c>
      <c r="F247" s="820">
        <v>249302.4</v>
      </c>
    </row>
    <row r="248" spans="1:6" ht="12.75" customHeight="1">
      <c r="A248" s="823" t="s">
        <v>276</v>
      </c>
      <c r="B248" s="820">
        <v>52235649</v>
      </c>
      <c r="C248" s="820">
        <v>52235649</v>
      </c>
      <c r="D248" s="820">
        <v>47332805.87</v>
      </c>
      <c r="E248" s="821">
        <v>90.61399020810481</v>
      </c>
      <c r="F248" s="820">
        <v>1785081.82</v>
      </c>
    </row>
    <row r="249" spans="1:6" ht="12.75">
      <c r="A249" s="823" t="s">
        <v>362</v>
      </c>
      <c r="B249" s="820">
        <v>52235649</v>
      </c>
      <c r="C249" s="820">
        <v>52235649</v>
      </c>
      <c r="D249" s="820">
        <v>47332805.87</v>
      </c>
      <c r="E249" s="821">
        <v>90.61399020810481</v>
      </c>
      <c r="F249" s="820">
        <v>1785081.82</v>
      </c>
    </row>
    <row r="250" spans="1:6" ht="12.75" customHeight="1">
      <c r="A250" s="823" t="s">
        <v>292</v>
      </c>
      <c r="B250" s="820">
        <v>442965</v>
      </c>
      <c r="C250" s="820">
        <v>442965</v>
      </c>
      <c r="D250" s="820">
        <v>442964.13</v>
      </c>
      <c r="E250" s="821">
        <v>99.99980359622093</v>
      </c>
      <c r="F250" s="820">
        <v>0</v>
      </c>
    </row>
    <row r="251" spans="1:6" ht="12.75">
      <c r="A251" s="823" t="s">
        <v>377</v>
      </c>
      <c r="B251" s="820">
        <v>442965</v>
      </c>
      <c r="C251" s="820">
        <v>442965</v>
      </c>
      <c r="D251" s="820">
        <v>442964.13</v>
      </c>
      <c r="E251" s="821">
        <v>99.99980359622093</v>
      </c>
      <c r="F251" s="820">
        <v>0</v>
      </c>
    </row>
    <row r="252" spans="1:6" ht="63.75">
      <c r="A252" s="823" t="s">
        <v>387</v>
      </c>
      <c r="B252" s="820">
        <v>442965</v>
      </c>
      <c r="C252" s="820">
        <v>442965</v>
      </c>
      <c r="D252" s="820">
        <v>442964.13</v>
      </c>
      <c r="E252" s="821">
        <v>99.99980359622093</v>
      </c>
      <c r="F252" s="820">
        <v>0</v>
      </c>
    </row>
    <row r="253" spans="1:6" ht="12.75">
      <c r="A253" s="823" t="s">
        <v>297</v>
      </c>
      <c r="B253" s="820">
        <v>362469</v>
      </c>
      <c r="C253" s="820">
        <v>362469</v>
      </c>
      <c r="D253" s="820">
        <v>362467.25</v>
      </c>
      <c r="E253" s="821">
        <v>99.99951720009159</v>
      </c>
      <c r="F253" s="820">
        <v>0</v>
      </c>
    </row>
    <row r="254" spans="1:6" ht="12.75" customHeight="1">
      <c r="A254" s="823" t="s">
        <v>343</v>
      </c>
      <c r="B254" s="820">
        <v>362469</v>
      </c>
      <c r="C254" s="820">
        <v>362469</v>
      </c>
      <c r="D254" s="820">
        <v>362467.25</v>
      </c>
      <c r="E254" s="821">
        <v>99.99951720009159</v>
      </c>
      <c r="F254" s="820">
        <v>0</v>
      </c>
    </row>
    <row r="255" spans="1:6" ht="12.75">
      <c r="A255" s="823" t="s">
        <v>1234</v>
      </c>
      <c r="B255" s="820">
        <v>1469950</v>
      </c>
      <c r="C255" s="820">
        <v>1469950</v>
      </c>
      <c r="D255" s="820">
        <v>-1752301.20999997</v>
      </c>
      <c r="E255" s="821" t="s">
        <v>1230</v>
      </c>
      <c r="F255" s="820">
        <v>-1694210.22</v>
      </c>
    </row>
    <row r="256" spans="1:6" ht="12.75">
      <c r="A256" s="823" t="s">
        <v>1235</v>
      </c>
      <c r="B256" s="820">
        <v>-1469950</v>
      </c>
      <c r="C256" s="820">
        <v>-1469950</v>
      </c>
      <c r="D256" s="820" t="s">
        <v>1230</v>
      </c>
      <c r="E256" s="821" t="s">
        <v>1230</v>
      </c>
      <c r="F256" s="820" t="s">
        <v>1230</v>
      </c>
    </row>
    <row r="257" spans="1:6" ht="12.75">
      <c r="A257" s="823" t="s">
        <v>346</v>
      </c>
      <c r="B257" s="820">
        <v>-1469950</v>
      </c>
      <c r="C257" s="820">
        <v>-1469950</v>
      </c>
      <c r="D257" s="820" t="s">
        <v>1230</v>
      </c>
      <c r="E257" s="821" t="s">
        <v>1230</v>
      </c>
      <c r="F257" s="820" t="s">
        <v>1230</v>
      </c>
    </row>
    <row r="258" spans="1:6" ht="38.25">
      <c r="A258" s="823" t="s">
        <v>422</v>
      </c>
      <c r="B258" s="155">
        <v>-1469950</v>
      </c>
      <c r="C258" s="155">
        <v>-1469950</v>
      </c>
      <c r="D258" s="155" t="s">
        <v>1230</v>
      </c>
      <c r="E258" s="821" t="s">
        <v>1230</v>
      </c>
      <c r="F258" s="820" t="s">
        <v>1230</v>
      </c>
    </row>
    <row r="259" spans="1:6" s="822" customFormat="1" ht="25.5">
      <c r="A259" s="816" t="s">
        <v>1086</v>
      </c>
      <c r="B259" s="820"/>
      <c r="C259" s="817"/>
      <c r="D259" s="817"/>
      <c r="E259" s="821"/>
      <c r="F259" s="817"/>
    </row>
    <row r="260" spans="1:6" ht="12.75">
      <c r="A260" s="823" t="s">
        <v>336</v>
      </c>
      <c r="B260" s="820">
        <v>109948658</v>
      </c>
      <c r="C260" s="820">
        <v>109948658</v>
      </c>
      <c r="D260" s="820">
        <v>109948658</v>
      </c>
      <c r="E260" s="821">
        <v>100</v>
      </c>
      <c r="F260" s="820">
        <v>43259665</v>
      </c>
    </row>
    <row r="261" spans="1:6" ht="12.75">
      <c r="A261" s="823" t="s">
        <v>338</v>
      </c>
      <c r="B261" s="820">
        <v>109948658</v>
      </c>
      <c r="C261" s="820">
        <v>109948658</v>
      </c>
      <c r="D261" s="820">
        <v>109948658</v>
      </c>
      <c r="E261" s="821">
        <v>100</v>
      </c>
      <c r="F261" s="820">
        <v>43259665</v>
      </c>
    </row>
    <row r="262" spans="1:6" ht="25.5">
      <c r="A262" s="823" t="s">
        <v>339</v>
      </c>
      <c r="B262" s="820">
        <v>109948658</v>
      </c>
      <c r="C262" s="820">
        <v>109948658</v>
      </c>
      <c r="D262" s="820">
        <v>109948658</v>
      </c>
      <c r="E262" s="821">
        <v>100</v>
      </c>
      <c r="F262" s="820">
        <v>43259665</v>
      </c>
    </row>
    <row r="263" spans="1:6" ht="12.75">
      <c r="A263" s="823" t="s">
        <v>1075</v>
      </c>
      <c r="B263" s="820">
        <v>109948658</v>
      </c>
      <c r="C263" s="820">
        <v>109948658</v>
      </c>
      <c r="D263" s="820">
        <v>109268467.97</v>
      </c>
      <c r="E263" s="821">
        <v>99.38135667831435</v>
      </c>
      <c r="F263" s="820">
        <v>57498537.13</v>
      </c>
    </row>
    <row r="264" spans="1:6" ht="12.75">
      <c r="A264" s="823" t="s">
        <v>341</v>
      </c>
      <c r="B264" s="820">
        <v>103697419</v>
      </c>
      <c r="C264" s="820">
        <v>103697419</v>
      </c>
      <c r="D264" s="820">
        <v>103055519.97</v>
      </c>
      <c r="E264" s="821">
        <v>99.38098842170797</v>
      </c>
      <c r="F264" s="820">
        <v>55360880.13</v>
      </c>
    </row>
    <row r="265" spans="1:6" ht="12.75" customHeight="1">
      <c r="A265" s="823" t="s">
        <v>276</v>
      </c>
      <c r="B265" s="820">
        <v>87708604</v>
      </c>
      <c r="C265" s="820">
        <v>87708604</v>
      </c>
      <c r="D265" s="820">
        <v>87066705.64</v>
      </c>
      <c r="E265" s="821">
        <v>99.26814664613748</v>
      </c>
      <c r="F265" s="820">
        <v>46155761.54</v>
      </c>
    </row>
    <row r="266" spans="1:6" ht="12.75">
      <c r="A266" s="823" t="s">
        <v>362</v>
      </c>
      <c r="B266" s="820">
        <v>87708604</v>
      </c>
      <c r="C266" s="820">
        <v>87708604</v>
      </c>
      <c r="D266" s="820">
        <v>87066705.64</v>
      </c>
      <c r="E266" s="821">
        <v>99.26814664613748</v>
      </c>
      <c r="F266" s="820">
        <v>46155761.54</v>
      </c>
    </row>
    <row r="267" spans="1:6" ht="12.75" customHeight="1">
      <c r="A267" s="823" t="s">
        <v>292</v>
      </c>
      <c r="B267" s="820">
        <v>15988815</v>
      </c>
      <c r="C267" s="820">
        <v>15988815</v>
      </c>
      <c r="D267" s="820">
        <v>15988814.33</v>
      </c>
      <c r="E267" s="821">
        <v>99.99999580957063</v>
      </c>
      <c r="F267" s="820">
        <v>9205118.59</v>
      </c>
    </row>
    <row r="268" spans="1:6" ht="35.25" customHeight="1">
      <c r="A268" s="823" t="s">
        <v>364</v>
      </c>
      <c r="B268" s="820">
        <v>15988815</v>
      </c>
      <c r="C268" s="820">
        <v>15988815</v>
      </c>
      <c r="D268" s="820">
        <v>15988814.33</v>
      </c>
      <c r="E268" s="821">
        <v>99.99999580957063</v>
      </c>
      <c r="F268" s="820">
        <v>9205118.59</v>
      </c>
    </row>
    <row r="269" spans="1:6" ht="12.75">
      <c r="A269" s="823" t="s">
        <v>297</v>
      </c>
      <c r="B269" s="820">
        <v>6251239</v>
      </c>
      <c r="C269" s="820">
        <v>6251239</v>
      </c>
      <c r="D269" s="820">
        <v>6212948.46</v>
      </c>
      <c r="E269" s="821">
        <v>99.38747278739463</v>
      </c>
      <c r="F269" s="820">
        <v>2137657</v>
      </c>
    </row>
    <row r="270" spans="1:6" ht="12.75" customHeight="1">
      <c r="A270" s="823" t="s">
        <v>343</v>
      </c>
      <c r="B270" s="820">
        <v>2461239</v>
      </c>
      <c r="C270" s="820">
        <v>2461239</v>
      </c>
      <c r="D270" s="820">
        <v>2450022.46</v>
      </c>
      <c r="E270" s="821">
        <v>99.54427262041598</v>
      </c>
      <c r="F270" s="820">
        <v>-1625268.99</v>
      </c>
    </row>
    <row r="271" spans="1:6" ht="25.5">
      <c r="A271" s="823" t="s">
        <v>379</v>
      </c>
      <c r="B271" s="820">
        <v>3790000</v>
      </c>
      <c r="C271" s="820">
        <v>3790000</v>
      </c>
      <c r="D271" s="820">
        <v>3762926</v>
      </c>
      <c r="E271" s="821">
        <v>99.28564643799473</v>
      </c>
      <c r="F271" s="820">
        <v>3762926</v>
      </c>
    </row>
    <row r="272" spans="1:6" ht="25.5">
      <c r="A272" s="823" t="s">
        <v>307</v>
      </c>
      <c r="B272" s="820">
        <v>3790000</v>
      </c>
      <c r="C272" s="820">
        <v>3790000</v>
      </c>
      <c r="D272" s="820">
        <v>3762926</v>
      </c>
      <c r="E272" s="821">
        <v>99.28564643799473</v>
      </c>
      <c r="F272" s="820">
        <v>3762926</v>
      </c>
    </row>
    <row r="273" spans="1:6" ht="12.75">
      <c r="A273" s="823" t="s">
        <v>1234</v>
      </c>
      <c r="B273" s="820">
        <v>0</v>
      </c>
      <c r="C273" s="820">
        <v>0</v>
      </c>
      <c r="D273" s="820">
        <v>4443115.56999995</v>
      </c>
      <c r="E273" s="821" t="s">
        <v>1230</v>
      </c>
      <c r="F273" s="820">
        <v>-10475946.14</v>
      </c>
    </row>
    <row r="274" spans="1:6" s="830" customFormat="1" ht="12.75">
      <c r="A274" s="827" t="s">
        <v>1080</v>
      </c>
      <c r="B274" s="828"/>
      <c r="C274" s="827"/>
      <c r="D274" s="827"/>
      <c r="E274" s="829"/>
      <c r="F274" s="827"/>
    </row>
    <row r="275" spans="1:6" ht="12.75">
      <c r="A275" s="823" t="s">
        <v>336</v>
      </c>
      <c r="B275" s="820">
        <v>1859944</v>
      </c>
      <c r="C275" s="820">
        <v>1859944</v>
      </c>
      <c r="D275" s="820">
        <v>1859944</v>
      </c>
      <c r="E275" s="821">
        <v>100</v>
      </c>
      <c r="F275" s="820">
        <v>1549842</v>
      </c>
    </row>
    <row r="276" spans="1:6" ht="12.75">
      <c r="A276" s="823" t="s">
        <v>338</v>
      </c>
      <c r="B276" s="820">
        <v>1859944</v>
      </c>
      <c r="C276" s="820">
        <v>1859944</v>
      </c>
      <c r="D276" s="820">
        <v>1859944</v>
      </c>
      <c r="E276" s="821">
        <v>100</v>
      </c>
      <c r="F276" s="820">
        <v>1549842</v>
      </c>
    </row>
    <row r="277" spans="1:6" ht="25.5">
      <c r="A277" s="823" t="s">
        <v>339</v>
      </c>
      <c r="B277" s="820">
        <v>1859944</v>
      </c>
      <c r="C277" s="820">
        <v>1859944</v>
      </c>
      <c r="D277" s="820">
        <v>1859944</v>
      </c>
      <c r="E277" s="821">
        <v>100</v>
      </c>
      <c r="F277" s="820">
        <v>1549842</v>
      </c>
    </row>
    <row r="278" spans="1:6" ht="12.75">
      <c r="A278" s="823" t="s">
        <v>1075</v>
      </c>
      <c r="B278" s="820">
        <v>1859944</v>
      </c>
      <c r="C278" s="820">
        <v>1859944</v>
      </c>
      <c r="D278" s="820">
        <v>1264926.44</v>
      </c>
      <c r="E278" s="821">
        <v>68.00884542760427</v>
      </c>
      <c r="F278" s="820">
        <v>1264926.44</v>
      </c>
    </row>
    <row r="279" spans="1:6" ht="12.75">
      <c r="A279" s="823" t="s">
        <v>341</v>
      </c>
      <c r="B279" s="820">
        <v>1859944</v>
      </c>
      <c r="C279" s="820">
        <v>1859944</v>
      </c>
      <c r="D279" s="820">
        <v>1264926.44</v>
      </c>
      <c r="E279" s="821">
        <v>68.00884542760427</v>
      </c>
      <c r="F279" s="820">
        <v>1264926.44</v>
      </c>
    </row>
    <row r="280" spans="1:6" ht="12.75" customHeight="1">
      <c r="A280" s="823" t="s">
        <v>276</v>
      </c>
      <c r="B280" s="820">
        <v>1859944</v>
      </c>
      <c r="C280" s="820">
        <v>1859944</v>
      </c>
      <c r="D280" s="820">
        <v>1264926.44</v>
      </c>
      <c r="E280" s="821">
        <v>68.00884542760427</v>
      </c>
      <c r="F280" s="820">
        <v>1264926.44</v>
      </c>
    </row>
    <row r="281" spans="1:6" ht="12.75">
      <c r="A281" s="823" t="s">
        <v>362</v>
      </c>
      <c r="B281" s="820">
        <v>1859944</v>
      </c>
      <c r="C281" s="820">
        <v>1859944</v>
      </c>
      <c r="D281" s="820">
        <v>1264926.44</v>
      </c>
      <c r="E281" s="821">
        <v>68.00884542760427</v>
      </c>
      <c r="F281" s="820">
        <v>1264926.44</v>
      </c>
    </row>
    <row r="282" spans="1:6" ht="12.75">
      <c r="A282" s="823" t="s">
        <v>1234</v>
      </c>
      <c r="B282" s="820">
        <v>0</v>
      </c>
      <c r="C282" s="820">
        <v>0</v>
      </c>
      <c r="D282" s="820">
        <v>595017.56</v>
      </c>
      <c r="E282" s="821" t="s">
        <v>1230</v>
      </c>
      <c r="F282" s="820">
        <v>284915.56</v>
      </c>
    </row>
    <row r="283" spans="1:6" s="822" customFormat="1" ht="12.75">
      <c r="A283" s="816" t="s">
        <v>1081</v>
      </c>
      <c r="B283" s="820"/>
      <c r="C283" s="817"/>
      <c r="D283" s="817"/>
      <c r="E283" s="821"/>
      <c r="F283" s="817"/>
    </row>
    <row r="284" spans="1:6" ht="12.75">
      <c r="A284" s="823" t="s">
        <v>336</v>
      </c>
      <c r="B284" s="820">
        <v>53713136</v>
      </c>
      <c r="C284" s="820">
        <v>53713136</v>
      </c>
      <c r="D284" s="820">
        <v>53713136</v>
      </c>
      <c r="E284" s="821">
        <v>100</v>
      </c>
      <c r="F284" s="820">
        <v>12467312</v>
      </c>
    </row>
    <row r="285" spans="1:6" ht="12.75">
      <c r="A285" s="823" t="s">
        <v>338</v>
      </c>
      <c r="B285" s="820">
        <v>53713136</v>
      </c>
      <c r="C285" s="820">
        <v>53713136</v>
      </c>
      <c r="D285" s="820">
        <v>53713136</v>
      </c>
      <c r="E285" s="821">
        <v>100</v>
      </c>
      <c r="F285" s="820">
        <v>12467312</v>
      </c>
    </row>
    <row r="286" spans="1:6" ht="25.5">
      <c r="A286" s="823" t="s">
        <v>339</v>
      </c>
      <c r="B286" s="820">
        <v>18979494</v>
      </c>
      <c r="C286" s="820">
        <v>18979494</v>
      </c>
      <c r="D286" s="820">
        <v>18979494</v>
      </c>
      <c r="E286" s="821">
        <v>100</v>
      </c>
      <c r="F286" s="820">
        <v>10755232</v>
      </c>
    </row>
    <row r="287" spans="1:6" ht="25.5">
      <c r="A287" s="823" t="s">
        <v>376</v>
      </c>
      <c r="B287" s="820">
        <v>34733642</v>
      </c>
      <c r="C287" s="820">
        <v>34733642</v>
      </c>
      <c r="D287" s="820">
        <v>34733642</v>
      </c>
      <c r="E287" s="821">
        <v>100</v>
      </c>
      <c r="F287" s="820">
        <v>1712080</v>
      </c>
    </row>
    <row r="288" spans="1:6" ht="12.75">
      <c r="A288" s="823" t="s">
        <v>1075</v>
      </c>
      <c r="B288" s="820">
        <v>53713136</v>
      </c>
      <c r="C288" s="820">
        <v>53713136</v>
      </c>
      <c r="D288" s="820">
        <v>53548670.33</v>
      </c>
      <c r="E288" s="821">
        <v>99.69380735840856</v>
      </c>
      <c r="F288" s="820">
        <v>16451816.88</v>
      </c>
    </row>
    <row r="289" spans="1:6" ht="12.75">
      <c r="A289" s="823" t="s">
        <v>341</v>
      </c>
      <c r="B289" s="820">
        <v>12728255</v>
      </c>
      <c r="C289" s="820">
        <v>12728255</v>
      </c>
      <c r="D289" s="820">
        <v>12728254.8</v>
      </c>
      <c r="E289" s="821">
        <v>99.9999984286927</v>
      </c>
      <c r="F289" s="820">
        <v>12728254.8</v>
      </c>
    </row>
    <row r="290" spans="1:6" ht="12.75" customHeight="1">
      <c r="A290" s="823" t="s">
        <v>276</v>
      </c>
      <c r="B290" s="820">
        <v>12728255</v>
      </c>
      <c r="C290" s="820">
        <v>12728255</v>
      </c>
      <c r="D290" s="820">
        <v>12728254.8</v>
      </c>
      <c r="E290" s="821">
        <v>99.9999984286927</v>
      </c>
      <c r="F290" s="820">
        <v>12728254.8</v>
      </c>
    </row>
    <row r="291" spans="1:6" ht="12.75">
      <c r="A291" s="823" t="s">
        <v>362</v>
      </c>
      <c r="B291" s="820">
        <v>12728255</v>
      </c>
      <c r="C291" s="820">
        <v>12728255</v>
      </c>
      <c r="D291" s="820">
        <v>12728254.8</v>
      </c>
      <c r="E291" s="821">
        <v>99.9999984286927</v>
      </c>
      <c r="F291" s="820">
        <v>12728254.8</v>
      </c>
    </row>
    <row r="292" spans="1:6" ht="12.75">
      <c r="A292" s="823" t="s">
        <v>297</v>
      </c>
      <c r="B292" s="820">
        <v>40984881</v>
      </c>
      <c r="C292" s="820">
        <v>40984881</v>
      </c>
      <c r="D292" s="820">
        <v>40820415.53</v>
      </c>
      <c r="E292" s="821">
        <v>99.59871673166502</v>
      </c>
      <c r="F292" s="820">
        <v>3723562.08</v>
      </c>
    </row>
    <row r="293" spans="1:6" ht="12.75" customHeight="1">
      <c r="A293" s="823" t="s">
        <v>343</v>
      </c>
      <c r="B293" s="820">
        <v>2461239</v>
      </c>
      <c r="C293" s="820">
        <v>2461239</v>
      </c>
      <c r="D293" s="820">
        <v>2450022.46</v>
      </c>
      <c r="E293" s="821">
        <v>99.54427262041598</v>
      </c>
      <c r="F293" s="820">
        <v>-1625268.99</v>
      </c>
    </row>
    <row r="294" spans="1:6" ht="25.5">
      <c r="A294" s="823" t="s">
        <v>379</v>
      </c>
      <c r="B294" s="820">
        <v>38523642</v>
      </c>
      <c r="C294" s="820">
        <v>38523642</v>
      </c>
      <c r="D294" s="820">
        <v>38370393.07</v>
      </c>
      <c r="E294" s="821">
        <v>99.6021951143664</v>
      </c>
      <c r="F294" s="820">
        <v>5348831.07</v>
      </c>
    </row>
    <row r="295" spans="1:6" ht="25.5">
      <c r="A295" s="831" t="s">
        <v>307</v>
      </c>
      <c r="B295" s="820">
        <v>3790000</v>
      </c>
      <c r="C295" s="820">
        <v>3790000</v>
      </c>
      <c r="D295" s="820">
        <v>3762926</v>
      </c>
      <c r="E295" s="821">
        <v>99.28564643799473</v>
      </c>
      <c r="F295" s="820">
        <v>3762926</v>
      </c>
    </row>
    <row r="296" spans="1:6" ht="25.5">
      <c r="A296" s="823" t="s">
        <v>389</v>
      </c>
      <c r="B296" s="820">
        <v>34733642</v>
      </c>
      <c r="C296" s="820">
        <v>34733642</v>
      </c>
      <c r="D296" s="820">
        <v>34607466.82</v>
      </c>
      <c r="E296" s="821">
        <v>99.63673495569512</v>
      </c>
      <c r="F296" s="820">
        <v>1585904.82</v>
      </c>
    </row>
    <row r="297" spans="1:6" ht="12.75">
      <c r="A297" s="823" t="s">
        <v>1234</v>
      </c>
      <c r="B297" s="820">
        <v>0</v>
      </c>
      <c r="C297" s="820">
        <v>0</v>
      </c>
      <c r="D297" s="820">
        <v>164465.670000002</v>
      </c>
      <c r="E297" s="821" t="s">
        <v>1230</v>
      </c>
      <c r="F297" s="820">
        <v>-3984504.88</v>
      </c>
    </row>
    <row r="298" spans="1:6" s="822" customFormat="1" ht="12.75">
      <c r="A298" s="816" t="s">
        <v>1085</v>
      </c>
      <c r="B298" s="820"/>
      <c r="C298" s="817"/>
      <c r="D298" s="817"/>
      <c r="E298" s="821"/>
      <c r="F298" s="817"/>
    </row>
    <row r="299" spans="1:6" ht="12.75">
      <c r="A299" s="823" t="s">
        <v>336</v>
      </c>
      <c r="B299" s="820">
        <v>89109220</v>
      </c>
      <c r="C299" s="820">
        <v>89109220</v>
      </c>
      <c r="D299" s="820">
        <v>89109220</v>
      </c>
      <c r="E299" s="821">
        <v>100</v>
      </c>
      <c r="F299" s="820">
        <v>30954591</v>
      </c>
    </row>
    <row r="300" spans="1:6" ht="12.75">
      <c r="A300" s="823" t="s">
        <v>338</v>
      </c>
      <c r="B300" s="820">
        <v>89109220</v>
      </c>
      <c r="C300" s="820">
        <v>89109220</v>
      </c>
      <c r="D300" s="820">
        <v>89109220</v>
      </c>
      <c r="E300" s="821">
        <v>100</v>
      </c>
      <c r="F300" s="820">
        <v>30954591</v>
      </c>
    </row>
    <row r="301" spans="1:6" ht="25.5">
      <c r="A301" s="823" t="s">
        <v>339</v>
      </c>
      <c r="B301" s="820">
        <v>89109220</v>
      </c>
      <c r="C301" s="820">
        <v>89109220</v>
      </c>
      <c r="D301" s="820">
        <v>89109220</v>
      </c>
      <c r="E301" s="821">
        <v>100</v>
      </c>
      <c r="F301" s="820">
        <v>30954591</v>
      </c>
    </row>
    <row r="302" spans="1:6" ht="12.75">
      <c r="A302" s="823" t="s">
        <v>1075</v>
      </c>
      <c r="B302" s="820">
        <v>89109220</v>
      </c>
      <c r="C302" s="820">
        <v>89109220</v>
      </c>
      <c r="D302" s="820">
        <v>89062338.73</v>
      </c>
      <c r="E302" s="821">
        <v>99.9473889795018</v>
      </c>
      <c r="F302" s="820">
        <v>41367698.89</v>
      </c>
    </row>
    <row r="303" spans="1:6" ht="12.75">
      <c r="A303" s="823" t="s">
        <v>341</v>
      </c>
      <c r="B303" s="820">
        <v>89109220</v>
      </c>
      <c r="C303" s="820">
        <v>89109220</v>
      </c>
      <c r="D303" s="820">
        <v>89062338.73</v>
      </c>
      <c r="E303" s="821">
        <v>99.9473889795018</v>
      </c>
      <c r="F303" s="820">
        <v>41367698.89</v>
      </c>
    </row>
    <row r="304" spans="1:6" ht="12.75" customHeight="1">
      <c r="A304" s="823" t="s">
        <v>276</v>
      </c>
      <c r="B304" s="820">
        <v>73120405</v>
      </c>
      <c r="C304" s="820">
        <v>73120405</v>
      </c>
      <c r="D304" s="820">
        <v>73073524.4</v>
      </c>
      <c r="E304" s="821">
        <v>99.9358857489917</v>
      </c>
      <c r="F304" s="820">
        <v>32162580.3</v>
      </c>
    </row>
    <row r="305" spans="1:6" ht="12.75">
      <c r="A305" s="823" t="s">
        <v>362</v>
      </c>
      <c r="B305" s="820">
        <v>73120405</v>
      </c>
      <c r="C305" s="820">
        <v>73120405</v>
      </c>
      <c r="D305" s="820">
        <v>73073524.4</v>
      </c>
      <c r="E305" s="821">
        <v>99.9358857489917</v>
      </c>
      <c r="F305" s="820">
        <v>32162580.3</v>
      </c>
    </row>
    <row r="306" spans="1:6" ht="12.75" customHeight="1">
      <c r="A306" s="823" t="s">
        <v>292</v>
      </c>
      <c r="B306" s="820">
        <v>15988815</v>
      </c>
      <c r="C306" s="820">
        <v>15988815</v>
      </c>
      <c r="D306" s="820">
        <v>15988814.33</v>
      </c>
      <c r="E306" s="821">
        <v>99.99999580957063</v>
      </c>
      <c r="F306" s="820">
        <v>9205118.59</v>
      </c>
    </row>
    <row r="307" spans="1:6" ht="35.25" customHeight="1">
      <c r="A307" s="823" t="s">
        <v>364</v>
      </c>
      <c r="B307" s="820">
        <v>15988815</v>
      </c>
      <c r="C307" s="820">
        <v>15988815</v>
      </c>
      <c r="D307" s="820">
        <v>15988814.33</v>
      </c>
      <c r="E307" s="821">
        <v>99.99999580957063</v>
      </c>
      <c r="F307" s="820">
        <v>9205118.59</v>
      </c>
    </row>
    <row r="308" spans="1:6" ht="12.75">
      <c r="A308" s="823" t="s">
        <v>1234</v>
      </c>
      <c r="B308" s="820">
        <v>0</v>
      </c>
      <c r="C308" s="820">
        <v>0</v>
      </c>
      <c r="D308" s="820">
        <v>46881.269999981</v>
      </c>
      <c r="E308" s="821" t="s">
        <v>1230</v>
      </c>
      <c r="F308" s="820">
        <v>-10413107.89</v>
      </c>
    </row>
    <row r="309" spans="1:6" s="822" customFormat="1" ht="12.75">
      <c r="A309" s="816" t="s">
        <v>1087</v>
      </c>
      <c r="B309" s="820"/>
      <c r="C309" s="817"/>
      <c r="D309" s="817"/>
      <c r="E309" s="821"/>
      <c r="F309" s="817"/>
    </row>
    <row r="310" spans="1:6" ht="12.75">
      <c r="A310" s="823" t="s">
        <v>336</v>
      </c>
      <c r="B310" s="820">
        <v>227647161</v>
      </c>
      <c r="C310" s="820">
        <v>227647161</v>
      </c>
      <c r="D310" s="820">
        <v>227647076.06</v>
      </c>
      <c r="E310" s="821">
        <v>99.99996268787204</v>
      </c>
      <c r="F310" s="820">
        <v>59926968</v>
      </c>
    </row>
    <row r="311" spans="1:6" ht="12.75" customHeight="1">
      <c r="A311" s="823" t="s">
        <v>349</v>
      </c>
      <c r="B311" s="820">
        <v>85648</v>
      </c>
      <c r="C311" s="820">
        <v>85648</v>
      </c>
      <c r="D311" s="820">
        <v>85563.06</v>
      </c>
      <c r="E311" s="821">
        <v>99.90082663926769</v>
      </c>
      <c r="F311" s="820">
        <v>0</v>
      </c>
    </row>
    <row r="312" spans="1:6" ht="12.75">
      <c r="A312" s="823" t="s">
        <v>338</v>
      </c>
      <c r="B312" s="820">
        <v>227561513</v>
      </c>
      <c r="C312" s="820">
        <v>227561513</v>
      </c>
      <c r="D312" s="820">
        <v>227561513</v>
      </c>
      <c r="E312" s="821">
        <v>100</v>
      </c>
      <c r="F312" s="820">
        <v>59926968</v>
      </c>
    </row>
    <row r="313" spans="1:6" ht="25.5">
      <c r="A313" s="823" t="s">
        <v>339</v>
      </c>
      <c r="B313" s="820">
        <v>227561513</v>
      </c>
      <c r="C313" s="820">
        <v>227561513</v>
      </c>
      <c r="D313" s="820">
        <v>227561513</v>
      </c>
      <c r="E313" s="821">
        <v>100</v>
      </c>
      <c r="F313" s="820">
        <v>59926968</v>
      </c>
    </row>
    <row r="314" spans="1:6" ht="12.75">
      <c r="A314" s="823" t="s">
        <v>1075</v>
      </c>
      <c r="B314" s="820">
        <v>227647161</v>
      </c>
      <c r="C314" s="820">
        <v>227647161</v>
      </c>
      <c r="D314" s="820">
        <v>224843337.81</v>
      </c>
      <c r="E314" s="821">
        <v>98.7683469551373</v>
      </c>
      <c r="F314" s="820">
        <v>65982922.870000005</v>
      </c>
    </row>
    <row r="315" spans="1:6" ht="12.75">
      <c r="A315" s="823" t="s">
        <v>341</v>
      </c>
      <c r="B315" s="820">
        <v>149561909</v>
      </c>
      <c r="C315" s="820">
        <v>149561909</v>
      </c>
      <c r="D315" s="820">
        <v>148035386.31</v>
      </c>
      <c r="E315" s="821">
        <v>98.97933725224115</v>
      </c>
      <c r="F315" s="820">
        <v>40008270.06</v>
      </c>
    </row>
    <row r="316" spans="1:6" ht="12.75" customHeight="1">
      <c r="A316" s="823" t="s">
        <v>342</v>
      </c>
      <c r="B316" s="820">
        <v>5782871</v>
      </c>
      <c r="C316" s="820">
        <v>5782871</v>
      </c>
      <c r="D316" s="820">
        <v>4653375.65</v>
      </c>
      <c r="E316" s="821">
        <v>80.46825962398263</v>
      </c>
      <c r="F316" s="820">
        <v>1746038.79</v>
      </c>
    </row>
    <row r="317" spans="1:6" ht="12.75">
      <c r="A317" s="823" t="s">
        <v>260</v>
      </c>
      <c r="B317" s="820">
        <v>203246</v>
      </c>
      <c r="C317" s="820">
        <v>203246</v>
      </c>
      <c r="D317" s="820">
        <v>178378.22</v>
      </c>
      <c r="E317" s="821">
        <v>87.76468909597237</v>
      </c>
      <c r="F317" s="820">
        <v>28459.63</v>
      </c>
    </row>
    <row r="318" spans="1:6" ht="12.75">
      <c r="A318" s="823" t="s">
        <v>261</v>
      </c>
      <c r="B318" s="820">
        <v>160134</v>
      </c>
      <c r="C318" s="820">
        <v>160134</v>
      </c>
      <c r="D318" s="820">
        <v>143810.81</v>
      </c>
      <c r="E318" s="821">
        <v>89.80654327001136</v>
      </c>
      <c r="F318" s="820">
        <v>23039.14</v>
      </c>
    </row>
    <row r="319" spans="1:6" ht="12.75">
      <c r="A319" s="823" t="s">
        <v>263</v>
      </c>
      <c r="B319" s="820">
        <v>5579625</v>
      </c>
      <c r="C319" s="820">
        <v>5579625</v>
      </c>
      <c r="D319" s="820">
        <v>4474997.43</v>
      </c>
      <c r="E319" s="821">
        <v>80.20247651051817</v>
      </c>
      <c r="F319" s="820">
        <v>1717579.16</v>
      </c>
    </row>
    <row r="320" spans="1:6" ht="12.75" customHeight="1">
      <c r="A320" s="823" t="s">
        <v>276</v>
      </c>
      <c r="B320" s="820">
        <v>134700783</v>
      </c>
      <c r="C320" s="820">
        <v>134700783</v>
      </c>
      <c r="D320" s="820">
        <v>134470244.43</v>
      </c>
      <c r="E320" s="821">
        <v>99.82885135122044</v>
      </c>
      <c r="F320" s="820">
        <v>34919909.02</v>
      </c>
    </row>
    <row r="321" spans="1:6" ht="12.75">
      <c r="A321" s="823" t="s">
        <v>362</v>
      </c>
      <c r="B321" s="820">
        <v>134700783</v>
      </c>
      <c r="C321" s="820">
        <v>134700783</v>
      </c>
      <c r="D321" s="820">
        <v>134470244.43</v>
      </c>
      <c r="E321" s="821">
        <v>99.82885135122044</v>
      </c>
      <c r="F321" s="820">
        <v>34919909.02</v>
      </c>
    </row>
    <row r="322" spans="1:6" ht="12.75" customHeight="1">
      <c r="A322" s="823" t="s">
        <v>292</v>
      </c>
      <c r="B322" s="820">
        <v>9078255</v>
      </c>
      <c r="C322" s="820">
        <v>9078255</v>
      </c>
      <c r="D322" s="820">
        <v>8911766.23</v>
      </c>
      <c r="E322" s="821">
        <v>98.16607079223925</v>
      </c>
      <c r="F322" s="820">
        <v>3342322.25</v>
      </c>
    </row>
    <row r="323" spans="1:6" ht="35.25" customHeight="1">
      <c r="A323" s="823" t="s">
        <v>364</v>
      </c>
      <c r="B323" s="820">
        <v>9078255</v>
      </c>
      <c r="C323" s="820">
        <v>9078255</v>
      </c>
      <c r="D323" s="820">
        <v>8911766.23</v>
      </c>
      <c r="E323" s="821">
        <v>98.16607079223925</v>
      </c>
      <c r="F323" s="820">
        <v>3342322.25</v>
      </c>
    </row>
    <row r="324" spans="1:6" ht="12.75">
      <c r="A324" s="823" t="s">
        <v>297</v>
      </c>
      <c r="B324" s="820">
        <v>78085252</v>
      </c>
      <c r="C324" s="820">
        <v>78085252</v>
      </c>
      <c r="D324" s="820">
        <v>76807951.5</v>
      </c>
      <c r="E324" s="821">
        <v>98.36422311859863</v>
      </c>
      <c r="F324" s="820">
        <v>25974652.81</v>
      </c>
    </row>
    <row r="325" spans="1:6" ht="12.75" customHeight="1">
      <c r="A325" s="823" t="s">
        <v>343</v>
      </c>
      <c r="B325" s="820">
        <v>9279989</v>
      </c>
      <c r="C325" s="820">
        <v>9279989</v>
      </c>
      <c r="D325" s="820">
        <v>8281090.8</v>
      </c>
      <c r="E325" s="821">
        <v>89.235998016808</v>
      </c>
      <c r="F325" s="820">
        <v>1837085.32</v>
      </c>
    </row>
    <row r="326" spans="1:6" ht="25.5">
      <c r="A326" s="823" t="s">
        <v>379</v>
      </c>
      <c r="B326" s="820">
        <v>68805263</v>
      </c>
      <c r="C326" s="820">
        <v>68805263</v>
      </c>
      <c r="D326" s="820">
        <v>68526860.7</v>
      </c>
      <c r="E326" s="821">
        <v>99.59537644671165</v>
      </c>
      <c r="F326" s="820">
        <v>24137567.49</v>
      </c>
    </row>
    <row r="327" spans="1:6" ht="25.5">
      <c r="A327" s="824" t="s">
        <v>307</v>
      </c>
      <c r="B327" s="820">
        <v>805748</v>
      </c>
      <c r="C327" s="820">
        <v>805748</v>
      </c>
      <c r="D327" s="820">
        <v>717173</v>
      </c>
      <c r="E327" s="821">
        <v>89.0071089223926</v>
      </c>
      <c r="F327" s="820">
        <v>717173</v>
      </c>
    </row>
    <row r="328" spans="1:6" ht="12.75">
      <c r="A328" s="823" t="s">
        <v>367</v>
      </c>
      <c r="B328" s="820">
        <v>67999515</v>
      </c>
      <c r="C328" s="820">
        <v>67999515</v>
      </c>
      <c r="D328" s="820">
        <v>67809687.7</v>
      </c>
      <c r="E328" s="821">
        <v>99.72084021481623</v>
      </c>
      <c r="F328" s="820">
        <v>23420394.49</v>
      </c>
    </row>
    <row r="329" spans="1:6" ht="25.5">
      <c r="A329" s="823" t="s">
        <v>306</v>
      </c>
      <c r="B329" s="820">
        <v>67999515</v>
      </c>
      <c r="C329" s="820">
        <v>67999515</v>
      </c>
      <c r="D329" s="820">
        <v>67809687.7</v>
      </c>
      <c r="E329" s="821">
        <v>99.72084021481623</v>
      </c>
      <c r="F329" s="820">
        <v>23420394.49</v>
      </c>
    </row>
    <row r="330" spans="1:6" ht="12.75">
      <c r="A330" s="823" t="s">
        <v>1234</v>
      </c>
      <c r="B330" s="820">
        <v>0</v>
      </c>
      <c r="C330" s="820">
        <v>0</v>
      </c>
      <c r="D330" s="820">
        <v>2803738.25</v>
      </c>
      <c r="E330" s="821" t="s">
        <v>1230</v>
      </c>
      <c r="F330" s="820">
        <v>-6055954.870000005</v>
      </c>
    </row>
    <row r="331" spans="1:6" s="822" customFormat="1" ht="25.5">
      <c r="A331" s="816" t="s">
        <v>1088</v>
      </c>
      <c r="B331" s="820"/>
      <c r="C331" s="817"/>
      <c r="D331" s="817"/>
      <c r="E331" s="821"/>
      <c r="F331" s="817"/>
    </row>
    <row r="332" spans="1:6" ht="12.75">
      <c r="A332" s="823" t="s">
        <v>336</v>
      </c>
      <c r="B332" s="820">
        <v>6485510</v>
      </c>
      <c r="C332" s="820">
        <v>6485510</v>
      </c>
      <c r="D332" s="820">
        <v>6485510</v>
      </c>
      <c r="E332" s="821">
        <v>100</v>
      </c>
      <c r="F332" s="820">
        <v>0</v>
      </c>
    </row>
    <row r="333" spans="1:6" ht="12.75">
      <c r="A333" s="823" t="s">
        <v>338</v>
      </c>
      <c r="B333" s="820">
        <v>6485510</v>
      </c>
      <c r="C333" s="820">
        <v>6485510</v>
      </c>
      <c r="D333" s="820">
        <v>6485510</v>
      </c>
      <c r="E333" s="821">
        <v>100</v>
      </c>
      <c r="F333" s="820">
        <v>0</v>
      </c>
    </row>
    <row r="334" spans="1:6" ht="25.5">
      <c r="A334" s="823" t="s">
        <v>339</v>
      </c>
      <c r="B334" s="820">
        <v>6485510</v>
      </c>
      <c r="C334" s="820">
        <v>6485510</v>
      </c>
      <c r="D334" s="820">
        <v>6485510</v>
      </c>
      <c r="E334" s="821">
        <v>100</v>
      </c>
      <c r="F334" s="820">
        <v>0</v>
      </c>
    </row>
    <row r="335" spans="1:6" ht="12.75">
      <c r="A335" s="823" t="s">
        <v>1075</v>
      </c>
      <c r="B335" s="820">
        <v>6485510</v>
      </c>
      <c r="C335" s="820">
        <v>6485510</v>
      </c>
      <c r="D335" s="820">
        <v>6485459.21</v>
      </c>
      <c r="E335" s="821">
        <v>99.99921686960624</v>
      </c>
      <c r="F335" s="820">
        <v>0</v>
      </c>
    </row>
    <row r="336" spans="1:6" ht="12.75">
      <c r="A336" s="823" t="s">
        <v>341</v>
      </c>
      <c r="B336" s="820">
        <v>6485510</v>
      </c>
      <c r="C336" s="820">
        <v>6485510</v>
      </c>
      <c r="D336" s="820">
        <v>6485459.21</v>
      </c>
      <c r="E336" s="821">
        <v>99.99921686960624</v>
      </c>
      <c r="F336" s="820">
        <v>0</v>
      </c>
    </row>
    <row r="337" spans="1:6" ht="12.75" customHeight="1">
      <c r="A337" s="823" t="s">
        <v>276</v>
      </c>
      <c r="B337" s="820">
        <v>3027031</v>
      </c>
      <c r="C337" s="820">
        <v>3027031</v>
      </c>
      <c r="D337" s="820">
        <v>3027030.41</v>
      </c>
      <c r="E337" s="821">
        <v>99.99998050895415</v>
      </c>
      <c r="F337" s="820">
        <v>0</v>
      </c>
    </row>
    <row r="338" spans="1:6" ht="12.75">
      <c r="A338" s="823" t="s">
        <v>362</v>
      </c>
      <c r="B338" s="820">
        <v>3027031</v>
      </c>
      <c r="C338" s="820">
        <v>3027031</v>
      </c>
      <c r="D338" s="820">
        <v>3027030.41</v>
      </c>
      <c r="E338" s="821">
        <v>99.99998050895415</v>
      </c>
      <c r="F338" s="820">
        <v>0</v>
      </c>
    </row>
    <row r="339" spans="1:6" ht="12.75" customHeight="1">
      <c r="A339" s="823" t="s">
        <v>292</v>
      </c>
      <c r="B339" s="820">
        <v>3458479</v>
      </c>
      <c r="C339" s="820">
        <v>3458479</v>
      </c>
      <c r="D339" s="820">
        <v>3458428.8</v>
      </c>
      <c r="E339" s="821">
        <v>99.99854849487303</v>
      </c>
      <c r="F339" s="820">
        <v>0</v>
      </c>
    </row>
    <row r="340" spans="1:6" ht="35.25" customHeight="1">
      <c r="A340" s="823" t="s">
        <v>364</v>
      </c>
      <c r="B340" s="820">
        <v>3458479</v>
      </c>
      <c r="C340" s="820">
        <v>3458479</v>
      </c>
      <c r="D340" s="820">
        <v>3458428.8</v>
      </c>
      <c r="E340" s="821">
        <v>99.99854849487303</v>
      </c>
      <c r="F340" s="820">
        <v>0</v>
      </c>
    </row>
    <row r="341" spans="1:6" ht="12.75">
      <c r="A341" s="823" t="s">
        <v>1234</v>
      </c>
      <c r="B341" s="820">
        <v>0</v>
      </c>
      <c r="C341" s="820">
        <v>0</v>
      </c>
      <c r="D341" s="820">
        <v>50.789999999</v>
      </c>
      <c r="E341" s="821" t="s">
        <v>1230</v>
      </c>
      <c r="F341" s="820">
        <v>0</v>
      </c>
    </row>
    <row r="342" spans="1:6" s="822" customFormat="1" ht="12.75">
      <c r="A342" s="816" t="s">
        <v>1084</v>
      </c>
      <c r="B342" s="820"/>
      <c r="C342" s="817"/>
      <c r="D342" s="817"/>
      <c r="E342" s="821"/>
      <c r="F342" s="817"/>
    </row>
    <row r="343" spans="1:6" ht="12.75">
      <c r="A343" s="823" t="s">
        <v>336</v>
      </c>
      <c r="B343" s="820">
        <v>26738565</v>
      </c>
      <c r="C343" s="820">
        <v>26738565</v>
      </c>
      <c r="D343" s="820">
        <v>26738565</v>
      </c>
      <c r="E343" s="821">
        <v>100</v>
      </c>
      <c r="F343" s="820">
        <v>0</v>
      </c>
    </row>
    <row r="344" spans="1:6" ht="12.75">
      <c r="A344" s="823" t="s">
        <v>338</v>
      </c>
      <c r="B344" s="820">
        <v>26738565</v>
      </c>
      <c r="C344" s="820">
        <v>26738565</v>
      </c>
      <c r="D344" s="820">
        <v>26738565</v>
      </c>
      <c r="E344" s="821">
        <v>100</v>
      </c>
      <c r="F344" s="820">
        <v>0</v>
      </c>
    </row>
    <row r="345" spans="1:6" ht="25.5">
      <c r="A345" s="823" t="s">
        <v>339</v>
      </c>
      <c r="B345" s="820">
        <v>6485510</v>
      </c>
      <c r="C345" s="820">
        <v>6485510</v>
      </c>
      <c r="D345" s="820">
        <v>6485510</v>
      </c>
      <c r="E345" s="821">
        <v>100</v>
      </c>
      <c r="F345" s="820">
        <v>0</v>
      </c>
    </row>
    <row r="346" spans="1:6" ht="25.5">
      <c r="A346" s="823" t="s">
        <v>376</v>
      </c>
      <c r="B346" s="820">
        <v>20253055</v>
      </c>
      <c r="C346" s="820">
        <v>20253055</v>
      </c>
      <c r="D346" s="820">
        <v>20253055</v>
      </c>
      <c r="E346" s="821">
        <v>100</v>
      </c>
      <c r="F346" s="820">
        <v>0</v>
      </c>
    </row>
    <row r="347" spans="1:6" ht="12.75">
      <c r="A347" s="823" t="s">
        <v>1075</v>
      </c>
      <c r="B347" s="820">
        <v>26738565</v>
      </c>
      <c r="C347" s="820">
        <v>26738565</v>
      </c>
      <c r="D347" s="820">
        <v>26738510.5</v>
      </c>
      <c r="E347" s="821">
        <v>99.99979617455162</v>
      </c>
      <c r="F347" s="820">
        <v>0</v>
      </c>
    </row>
    <row r="348" spans="1:6" ht="12.75">
      <c r="A348" s="823" t="s">
        <v>341</v>
      </c>
      <c r="B348" s="820">
        <v>21856282</v>
      </c>
      <c r="C348" s="820">
        <v>21856282</v>
      </c>
      <c r="D348" s="820">
        <v>21856231.21</v>
      </c>
      <c r="E348" s="821">
        <v>99.99976761829849</v>
      </c>
      <c r="F348" s="820">
        <v>0</v>
      </c>
    </row>
    <row r="349" spans="1:6" ht="12.75" customHeight="1">
      <c r="A349" s="823" t="s">
        <v>276</v>
      </c>
      <c r="B349" s="820">
        <v>3027031</v>
      </c>
      <c r="C349" s="820">
        <v>3027031</v>
      </c>
      <c r="D349" s="820">
        <v>3027030.41</v>
      </c>
      <c r="E349" s="821">
        <v>99.99998050895415</v>
      </c>
      <c r="F349" s="820">
        <v>0</v>
      </c>
    </row>
    <row r="350" spans="1:6" ht="12.75">
      <c r="A350" s="823" t="s">
        <v>362</v>
      </c>
      <c r="B350" s="820">
        <v>3027031</v>
      </c>
      <c r="C350" s="820">
        <v>3027031</v>
      </c>
      <c r="D350" s="820">
        <v>3027030.41</v>
      </c>
      <c r="E350" s="821">
        <v>99.99998050895415</v>
      </c>
      <c r="F350" s="820">
        <v>0</v>
      </c>
    </row>
    <row r="351" spans="1:6" ht="12.75" customHeight="1">
      <c r="A351" s="823" t="s">
        <v>292</v>
      </c>
      <c r="B351" s="820">
        <v>18829251</v>
      </c>
      <c r="C351" s="820">
        <v>18829251</v>
      </c>
      <c r="D351" s="820">
        <v>18829200.8</v>
      </c>
      <c r="E351" s="821">
        <v>99.99973339353754</v>
      </c>
      <c r="F351" s="820">
        <v>0</v>
      </c>
    </row>
    <row r="352" spans="1:6" ht="35.25" customHeight="1">
      <c r="A352" s="823" t="s">
        <v>364</v>
      </c>
      <c r="B352" s="820">
        <v>3458479</v>
      </c>
      <c r="C352" s="820">
        <v>3458479</v>
      </c>
      <c r="D352" s="820">
        <v>3458428.8</v>
      </c>
      <c r="E352" s="821">
        <v>99.99854849487303</v>
      </c>
      <c r="F352" s="820">
        <v>0</v>
      </c>
    </row>
    <row r="353" spans="1:6" ht="12.75">
      <c r="A353" s="823" t="s">
        <v>377</v>
      </c>
      <c r="B353" s="820">
        <v>15370772</v>
      </c>
      <c r="C353" s="820">
        <v>15370772</v>
      </c>
      <c r="D353" s="820">
        <v>15370772</v>
      </c>
      <c r="E353" s="821">
        <v>100</v>
      </c>
      <c r="F353" s="820">
        <v>0</v>
      </c>
    </row>
    <row r="354" spans="1:6" ht="38.25">
      <c r="A354" s="823" t="s">
        <v>378</v>
      </c>
      <c r="B354" s="820">
        <v>15370772</v>
      </c>
      <c r="C354" s="820">
        <v>15370772</v>
      </c>
      <c r="D354" s="820">
        <v>15370772</v>
      </c>
      <c r="E354" s="821">
        <v>100</v>
      </c>
      <c r="F354" s="820">
        <v>0</v>
      </c>
    </row>
    <row r="355" spans="1:6" ht="12.75">
      <c r="A355" s="823" t="s">
        <v>297</v>
      </c>
      <c r="B355" s="820">
        <v>4882283</v>
      </c>
      <c r="C355" s="820">
        <v>4882283</v>
      </c>
      <c r="D355" s="820">
        <v>4882279.29</v>
      </c>
      <c r="E355" s="821">
        <v>99.99992401095963</v>
      </c>
      <c r="F355" s="820">
        <v>0</v>
      </c>
    </row>
    <row r="356" spans="1:6" ht="25.5">
      <c r="A356" s="823" t="s">
        <v>379</v>
      </c>
      <c r="B356" s="820">
        <v>4882283</v>
      </c>
      <c r="C356" s="820">
        <v>4882283</v>
      </c>
      <c r="D356" s="820">
        <v>4882279.29</v>
      </c>
      <c r="E356" s="821">
        <v>99.99992401095963</v>
      </c>
      <c r="F356" s="820">
        <v>0</v>
      </c>
    </row>
    <row r="357" spans="1:6" ht="25.5">
      <c r="A357" s="823" t="s">
        <v>389</v>
      </c>
      <c r="B357" s="820">
        <v>4882283</v>
      </c>
      <c r="C357" s="820">
        <v>4882283</v>
      </c>
      <c r="D357" s="820">
        <v>4882279.29</v>
      </c>
      <c r="E357" s="821">
        <v>99.99992401095963</v>
      </c>
      <c r="F357" s="820">
        <v>0</v>
      </c>
    </row>
    <row r="358" spans="1:6" ht="12.75">
      <c r="A358" s="823" t="s">
        <v>1234</v>
      </c>
      <c r="B358" s="820">
        <v>0</v>
      </c>
      <c r="C358" s="820">
        <v>0</v>
      </c>
      <c r="D358" s="820">
        <v>54.5</v>
      </c>
      <c r="E358" s="821" t="s">
        <v>1230</v>
      </c>
      <c r="F358" s="820">
        <v>0</v>
      </c>
    </row>
    <row r="359" spans="1:6" s="822" customFormat="1" ht="25.5">
      <c r="A359" s="816" t="s">
        <v>1089</v>
      </c>
      <c r="B359" s="820"/>
      <c r="C359" s="817"/>
      <c r="D359" s="817"/>
      <c r="E359" s="821"/>
      <c r="F359" s="817"/>
    </row>
    <row r="360" spans="1:6" ht="12.75">
      <c r="A360" s="823" t="s">
        <v>336</v>
      </c>
      <c r="B360" s="337">
        <v>221161651</v>
      </c>
      <c r="C360" s="820">
        <v>221161651</v>
      </c>
      <c r="D360" s="820">
        <v>221161566.06</v>
      </c>
      <c r="E360" s="821">
        <v>99.99996159370325</v>
      </c>
      <c r="F360" s="820">
        <v>59926968</v>
      </c>
    </row>
    <row r="361" spans="1:6" ht="12.75" customHeight="1">
      <c r="A361" s="823" t="s">
        <v>349</v>
      </c>
      <c r="B361" s="820">
        <v>85648</v>
      </c>
      <c r="C361" s="820">
        <v>85648</v>
      </c>
      <c r="D361" s="820">
        <v>85563.06</v>
      </c>
      <c r="E361" s="821">
        <v>99.90082663926769</v>
      </c>
      <c r="F361" s="820">
        <v>0</v>
      </c>
    </row>
    <row r="362" spans="1:6" ht="12.75">
      <c r="A362" s="823" t="s">
        <v>338</v>
      </c>
      <c r="B362" s="820">
        <v>221076003</v>
      </c>
      <c r="C362" s="820">
        <v>221076003</v>
      </c>
      <c r="D362" s="820">
        <v>221076003</v>
      </c>
      <c r="E362" s="821">
        <v>100</v>
      </c>
      <c r="F362" s="820">
        <v>59926968</v>
      </c>
    </row>
    <row r="363" spans="1:6" ht="25.5">
      <c r="A363" s="823" t="s">
        <v>339</v>
      </c>
      <c r="B363" s="820">
        <v>221076003</v>
      </c>
      <c r="C363" s="820">
        <v>221076003</v>
      </c>
      <c r="D363" s="820">
        <v>221076003</v>
      </c>
      <c r="E363" s="821">
        <v>100</v>
      </c>
      <c r="F363" s="820">
        <v>59926968</v>
      </c>
    </row>
    <row r="364" spans="1:6" ht="12.75">
      <c r="A364" s="823" t="s">
        <v>1075</v>
      </c>
      <c r="B364" s="820">
        <v>221161651</v>
      </c>
      <c r="C364" s="820">
        <v>221161651</v>
      </c>
      <c r="D364" s="820">
        <v>218357878.6</v>
      </c>
      <c r="E364" s="821">
        <v>98.73225200330957</v>
      </c>
      <c r="F364" s="820">
        <v>65982922.870000005</v>
      </c>
    </row>
    <row r="365" spans="1:6" ht="12.75">
      <c r="A365" s="823" t="s">
        <v>341</v>
      </c>
      <c r="B365" s="820">
        <v>143076399</v>
      </c>
      <c r="C365" s="820">
        <v>143076399</v>
      </c>
      <c r="D365" s="820">
        <v>141549927.1</v>
      </c>
      <c r="E365" s="821">
        <v>98.93310712970906</v>
      </c>
      <c r="F365" s="820">
        <v>40008270.06</v>
      </c>
    </row>
    <row r="366" spans="1:6" ht="12.75" customHeight="1">
      <c r="A366" s="823" t="s">
        <v>342</v>
      </c>
      <c r="B366" s="820">
        <v>5782871</v>
      </c>
      <c r="C366" s="820">
        <v>5782871</v>
      </c>
      <c r="D366" s="820">
        <v>4653375.65</v>
      </c>
      <c r="E366" s="821">
        <v>80.46825962398263</v>
      </c>
      <c r="F366" s="820">
        <v>1746038.79</v>
      </c>
    </row>
    <row r="367" spans="1:6" ht="12.75">
      <c r="A367" s="823" t="s">
        <v>260</v>
      </c>
      <c r="B367" s="820">
        <v>203246</v>
      </c>
      <c r="C367" s="820">
        <v>203246</v>
      </c>
      <c r="D367" s="820">
        <v>178378.22</v>
      </c>
      <c r="E367" s="821">
        <v>87.76468909597237</v>
      </c>
      <c r="F367" s="820">
        <v>28459.63</v>
      </c>
    </row>
    <row r="368" spans="1:6" ht="12.75">
      <c r="A368" s="823" t="s">
        <v>261</v>
      </c>
      <c r="B368" s="820">
        <v>160134</v>
      </c>
      <c r="C368" s="820">
        <v>160134</v>
      </c>
      <c r="D368" s="820">
        <v>143810.81</v>
      </c>
      <c r="E368" s="821">
        <v>89.80654327001136</v>
      </c>
      <c r="F368" s="820">
        <v>23039.14</v>
      </c>
    </row>
    <row r="369" spans="1:6" ht="12.75">
      <c r="A369" s="823" t="s">
        <v>263</v>
      </c>
      <c r="B369" s="820">
        <v>5579625</v>
      </c>
      <c r="C369" s="820">
        <v>5579625</v>
      </c>
      <c r="D369" s="820">
        <v>4474997.43</v>
      </c>
      <c r="E369" s="821">
        <v>80.20247651051817</v>
      </c>
      <c r="F369" s="820">
        <v>1717579.16</v>
      </c>
    </row>
    <row r="370" spans="1:6" ht="12.75" customHeight="1">
      <c r="A370" s="823" t="s">
        <v>276</v>
      </c>
      <c r="B370" s="820">
        <v>131673752</v>
      </c>
      <c r="C370" s="820">
        <v>131673752</v>
      </c>
      <c r="D370" s="820">
        <v>131443214.02</v>
      </c>
      <c r="E370" s="821">
        <v>99.82491728495744</v>
      </c>
      <c r="F370" s="820">
        <v>34919909.02</v>
      </c>
    </row>
    <row r="371" spans="1:6" ht="12.75">
      <c r="A371" s="823" t="s">
        <v>362</v>
      </c>
      <c r="B371" s="820">
        <v>131673752</v>
      </c>
      <c r="C371" s="820">
        <v>131673752</v>
      </c>
      <c r="D371" s="820">
        <v>131443214.02</v>
      </c>
      <c r="E371" s="821">
        <v>99.82491728495744</v>
      </c>
      <c r="F371" s="820">
        <v>34919909.02</v>
      </c>
    </row>
    <row r="372" spans="1:6" ht="12.75" customHeight="1">
      <c r="A372" s="823" t="s">
        <v>292</v>
      </c>
      <c r="B372" s="820">
        <v>5619776</v>
      </c>
      <c r="C372" s="820">
        <v>5619776</v>
      </c>
      <c r="D372" s="820">
        <v>5453337.43</v>
      </c>
      <c r="E372" s="821">
        <v>97.03834156379186</v>
      </c>
      <c r="F372" s="820">
        <v>3342322.25</v>
      </c>
    </row>
    <row r="373" spans="1:6" ht="35.25" customHeight="1">
      <c r="A373" s="823" t="s">
        <v>364</v>
      </c>
      <c r="B373" s="820">
        <v>5619776</v>
      </c>
      <c r="C373" s="820">
        <v>5619776</v>
      </c>
      <c r="D373" s="820">
        <v>5453337.43</v>
      </c>
      <c r="E373" s="821">
        <v>97.03834156379186</v>
      </c>
      <c r="F373" s="820">
        <v>3342322.25</v>
      </c>
    </row>
    <row r="374" spans="1:6" ht="12.75">
      <c r="A374" s="823" t="s">
        <v>297</v>
      </c>
      <c r="B374" s="820">
        <v>78085252</v>
      </c>
      <c r="C374" s="820">
        <v>78085252</v>
      </c>
      <c r="D374" s="820">
        <v>76807951.5</v>
      </c>
      <c r="E374" s="821">
        <v>98.36422311859863</v>
      </c>
      <c r="F374" s="820">
        <v>25974652.81</v>
      </c>
    </row>
    <row r="375" spans="1:6" ht="12.75" customHeight="1">
      <c r="A375" s="823" t="s">
        <v>343</v>
      </c>
      <c r="B375" s="820">
        <v>9279989</v>
      </c>
      <c r="C375" s="820">
        <v>9279989</v>
      </c>
      <c r="D375" s="820">
        <v>8281090.8</v>
      </c>
      <c r="E375" s="821">
        <v>89.235998016808</v>
      </c>
      <c r="F375" s="820">
        <v>1837085.32</v>
      </c>
    </row>
    <row r="376" spans="1:6" ht="25.5">
      <c r="A376" s="823" t="s">
        <v>379</v>
      </c>
      <c r="B376" s="820">
        <v>68805263</v>
      </c>
      <c r="C376" s="820">
        <v>68805263</v>
      </c>
      <c r="D376" s="820">
        <v>68526860.7</v>
      </c>
      <c r="E376" s="821">
        <v>99.59537644671165</v>
      </c>
      <c r="F376" s="820">
        <v>24137567.49</v>
      </c>
    </row>
    <row r="377" spans="1:6" ht="25.5">
      <c r="A377" s="398" t="s">
        <v>307</v>
      </c>
      <c r="B377" s="820">
        <v>805748</v>
      </c>
      <c r="C377" s="820">
        <v>805748</v>
      </c>
      <c r="D377" s="820">
        <v>717173</v>
      </c>
      <c r="E377" s="821">
        <v>89.0071089223926</v>
      </c>
      <c r="F377" s="820">
        <v>717173</v>
      </c>
    </row>
    <row r="378" spans="1:6" ht="12.75">
      <c r="A378" s="823" t="s">
        <v>367</v>
      </c>
      <c r="B378" s="820">
        <v>67999515</v>
      </c>
      <c r="C378" s="820">
        <v>67999515</v>
      </c>
      <c r="D378" s="820">
        <v>67809687.7</v>
      </c>
      <c r="E378" s="821">
        <v>99.72084021481623</v>
      </c>
      <c r="F378" s="820">
        <v>23420394.49</v>
      </c>
    </row>
    <row r="379" spans="1:6" ht="25.5">
      <c r="A379" s="823" t="s">
        <v>306</v>
      </c>
      <c r="B379" s="820">
        <v>67999515</v>
      </c>
      <c r="C379" s="820">
        <v>67999515</v>
      </c>
      <c r="D379" s="820">
        <v>67809687.7</v>
      </c>
      <c r="E379" s="821">
        <v>99.72084021481623</v>
      </c>
      <c r="F379" s="820">
        <v>23420394.49</v>
      </c>
    </row>
    <row r="380" spans="1:6" ht="12.75">
      <c r="A380" s="823" t="s">
        <v>1234</v>
      </c>
      <c r="B380" s="820">
        <v>0</v>
      </c>
      <c r="C380" s="820">
        <v>0</v>
      </c>
      <c r="D380" s="820">
        <v>2803687.4600000083</v>
      </c>
      <c r="E380" s="821" t="s">
        <v>1230</v>
      </c>
      <c r="F380" s="820">
        <v>-6055954.870000005</v>
      </c>
    </row>
    <row r="381" spans="1:6" s="822" customFormat="1" ht="12.75">
      <c r="A381" s="816" t="s">
        <v>1090</v>
      </c>
      <c r="B381" s="820"/>
      <c r="C381" s="817"/>
      <c r="D381" s="817"/>
      <c r="E381" s="821"/>
      <c r="F381" s="817"/>
    </row>
    <row r="382" spans="1:6" ht="12.75">
      <c r="A382" s="823" t="s">
        <v>336</v>
      </c>
      <c r="B382" s="820">
        <v>35816</v>
      </c>
      <c r="C382" s="820">
        <v>35816</v>
      </c>
      <c r="D382" s="820">
        <v>35816</v>
      </c>
      <c r="E382" s="821">
        <v>100</v>
      </c>
      <c r="F382" s="820">
        <v>35816</v>
      </c>
    </row>
    <row r="383" spans="1:6" ht="12.75">
      <c r="A383" s="823" t="s">
        <v>338</v>
      </c>
      <c r="B383" s="820">
        <v>35816</v>
      </c>
      <c r="C383" s="820">
        <v>35816</v>
      </c>
      <c r="D383" s="820">
        <v>35816</v>
      </c>
      <c r="E383" s="821">
        <v>100</v>
      </c>
      <c r="F383" s="820">
        <v>35816</v>
      </c>
    </row>
    <row r="384" spans="1:6" ht="25.5">
      <c r="A384" s="823" t="s">
        <v>339</v>
      </c>
      <c r="B384" s="820">
        <v>35816</v>
      </c>
      <c r="C384" s="820">
        <v>35816</v>
      </c>
      <c r="D384" s="820">
        <v>35816</v>
      </c>
      <c r="E384" s="821">
        <v>100</v>
      </c>
      <c r="F384" s="820">
        <v>35816</v>
      </c>
    </row>
    <row r="385" spans="1:6" ht="12.75">
      <c r="A385" s="823" t="s">
        <v>1075</v>
      </c>
      <c r="B385" s="820">
        <v>35816</v>
      </c>
      <c r="C385" s="820">
        <v>35816</v>
      </c>
      <c r="D385" s="820">
        <v>35816</v>
      </c>
      <c r="E385" s="821">
        <v>100</v>
      </c>
      <c r="F385" s="820">
        <v>35816</v>
      </c>
    </row>
    <row r="386" spans="1:6" ht="12.75">
      <c r="A386" s="823" t="s">
        <v>297</v>
      </c>
      <c r="B386" s="820">
        <v>35816</v>
      </c>
      <c r="C386" s="820">
        <v>35816</v>
      </c>
      <c r="D386" s="820">
        <v>35816</v>
      </c>
      <c r="E386" s="821">
        <v>100</v>
      </c>
      <c r="F386" s="820">
        <v>35816</v>
      </c>
    </row>
    <row r="387" spans="1:6" ht="12.75" customHeight="1">
      <c r="A387" s="823" t="s">
        <v>343</v>
      </c>
      <c r="B387" s="820">
        <v>35816</v>
      </c>
      <c r="C387" s="820">
        <v>35816</v>
      </c>
      <c r="D387" s="820">
        <v>35816</v>
      </c>
      <c r="E387" s="821">
        <v>100</v>
      </c>
      <c r="F387" s="820">
        <v>35816</v>
      </c>
    </row>
    <row r="388" spans="1:6" s="822" customFormat="1" ht="12.75">
      <c r="A388" s="816" t="s">
        <v>1091</v>
      </c>
      <c r="B388" s="820"/>
      <c r="C388" s="817"/>
      <c r="D388" s="817"/>
      <c r="E388" s="821"/>
      <c r="F388" s="817"/>
    </row>
    <row r="389" spans="1:6" ht="12.75">
      <c r="A389" s="823" t="s">
        <v>336</v>
      </c>
      <c r="B389" s="820">
        <v>10000</v>
      </c>
      <c r="C389" s="820">
        <v>10000</v>
      </c>
      <c r="D389" s="820">
        <v>10000</v>
      </c>
      <c r="E389" s="821">
        <v>100</v>
      </c>
      <c r="F389" s="820">
        <v>0</v>
      </c>
    </row>
    <row r="390" spans="1:6" ht="12.75">
      <c r="A390" s="823" t="s">
        <v>338</v>
      </c>
      <c r="B390" s="820">
        <v>10000</v>
      </c>
      <c r="C390" s="820">
        <v>10000</v>
      </c>
      <c r="D390" s="820">
        <v>10000</v>
      </c>
      <c r="E390" s="821">
        <v>100</v>
      </c>
      <c r="F390" s="820">
        <v>0</v>
      </c>
    </row>
    <row r="391" spans="1:6" ht="25.5">
      <c r="A391" s="823" t="s">
        <v>339</v>
      </c>
      <c r="B391" s="820">
        <v>10000</v>
      </c>
      <c r="C391" s="820">
        <v>10000</v>
      </c>
      <c r="D391" s="820">
        <v>10000</v>
      </c>
      <c r="E391" s="821">
        <v>100</v>
      </c>
      <c r="F391" s="820">
        <v>0</v>
      </c>
    </row>
    <row r="392" spans="1:6" ht="12.75">
      <c r="A392" s="823" t="s">
        <v>1075</v>
      </c>
      <c r="B392" s="820">
        <v>10000</v>
      </c>
      <c r="C392" s="820">
        <v>10000</v>
      </c>
      <c r="D392" s="820">
        <v>10000</v>
      </c>
      <c r="E392" s="821">
        <v>100</v>
      </c>
      <c r="F392" s="820">
        <v>0</v>
      </c>
    </row>
    <row r="393" spans="1:6" ht="12.75">
      <c r="A393" s="823" t="s">
        <v>341</v>
      </c>
      <c r="B393" s="820">
        <v>10000</v>
      </c>
      <c r="C393" s="820">
        <v>10000</v>
      </c>
      <c r="D393" s="820">
        <v>10000</v>
      </c>
      <c r="E393" s="821">
        <v>100</v>
      </c>
      <c r="F393" s="820">
        <v>0</v>
      </c>
    </row>
    <row r="394" spans="1:6" ht="12.75" customHeight="1">
      <c r="A394" s="823" t="s">
        <v>342</v>
      </c>
      <c r="B394" s="820">
        <v>10000</v>
      </c>
      <c r="C394" s="820">
        <v>10000</v>
      </c>
      <c r="D394" s="820">
        <v>10000</v>
      </c>
      <c r="E394" s="821">
        <v>100</v>
      </c>
      <c r="F394" s="820">
        <v>0</v>
      </c>
    </row>
    <row r="395" spans="1:6" ht="12.75">
      <c r="A395" s="823" t="s">
        <v>263</v>
      </c>
      <c r="B395" s="820">
        <v>10000</v>
      </c>
      <c r="C395" s="820">
        <v>10000</v>
      </c>
      <c r="D395" s="820">
        <v>10000</v>
      </c>
      <c r="E395" s="821">
        <v>100</v>
      </c>
      <c r="F395" s="820">
        <v>0</v>
      </c>
    </row>
    <row r="396" spans="1:6" s="822" customFormat="1" ht="12.75">
      <c r="A396" s="816" t="s">
        <v>1080</v>
      </c>
      <c r="B396" s="820"/>
      <c r="C396" s="817"/>
      <c r="D396" s="817"/>
      <c r="E396" s="821"/>
      <c r="F396" s="817"/>
    </row>
    <row r="397" spans="1:6" ht="12.75">
      <c r="A397" s="823" t="s">
        <v>336</v>
      </c>
      <c r="B397" s="820">
        <v>211932780</v>
      </c>
      <c r="C397" s="820">
        <v>211932780</v>
      </c>
      <c r="D397" s="820">
        <v>211932780</v>
      </c>
      <c r="E397" s="821">
        <v>100</v>
      </c>
      <c r="F397" s="820">
        <v>53285611</v>
      </c>
    </row>
    <row r="398" spans="1:6" ht="12.75">
      <c r="A398" s="823" t="s">
        <v>338</v>
      </c>
      <c r="B398" s="820">
        <v>211932780</v>
      </c>
      <c r="C398" s="820">
        <v>211932780</v>
      </c>
      <c r="D398" s="820">
        <v>211932780</v>
      </c>
      <c r="E398" s="821">
        <v>100</v>
      </c>
      <c r="F398" s="820">
        <v>53285611</v>
      </c>
    </row>
    <row r="399" spans="1:6" ht="25.5">
      <c r="A399" s="823" t="s">
        <v>339</v>
      </c>
      <c r="B399" s="820">
        <v>116054949</v>
      </c>
      <c r="C399" s="820">
        <v>116054949</v>
      </c>
      <c r="D399" s="820">
        <v>116054949</v>
      </c>
      <c r="E399" s="821">
        <v>100</v>
      </c>
      <c r="F399" s="820">
        <v>28670128</v>
      </c>
    </row>
    <row r="400" spans="1:6" ht="25.5">
      <c r="A400" s="823" t="s">
        <v>376</v>
      </c>
      <c r="B400" s="820">
        <v>95877831</v>
      </c>
      <c r="C400" s="820">
        <v>95877831</v>
      </c>
      <c r="D400" s="820">
        <v>95877831</v>
      </c>
      <c r="E400" s="821">
        <v>100</v>
      </c>
      <c r="F400" s="820">
        <v>24615483</v>
      </c>
    </row>
    <row r="401" spans="1:6" ht="12.75">
      <c r="A401" s="823" t="s">
        <v>1075</v>
      </c>
      <c r="B401" s="820">
        <v>211932780</v>
      </c>
      <c r="C401" s="820">
        <v>211932780</v>
      </c>
      <c r="D401" s="820">
        <v>209730785.93</v>
      </c>
      <c r="E401" s="821">
        <v>98.96099410860369</v>
      </c>
      <c r="F401" s="820">
        <v>52938603.42</v>
      </c>
    </row>
    <row r="402" spans="1:6" ht="12.75">
      <c r="A402" s="823" t="s">
        <v>341</v>
      </c>
      <c r="B402" s="820">
        <v>208921881</v>
      </c>
      <c r="C402" s="820">
        <v>208921881</v>
      </c>
      <c r="D402" s="820">
        <v>207044679.91</v>
      </c>
      <c r="E402" s="821">
        <v>99.10148181654557</v>
      </c>
      <c r="F402" s="820">
        <v>52787006.61</v>
      </c>
    </row>
    <row r="403" spans="1:6" ht="12.75" customHeight="1">
      <c r="A403" s="823" t="s">
        <v>342</v>
      </c>
      <c r="B403" s="820">
        <v>2515007</v>
      </c>
      <c r="C403" s="820">
        <v>2515007</v>
      </c>
      <c r="D403" s="820">
        <v>1806867.08</v>
      </c>
      <c r="E403" s="821">
        <v>71.8434215093636</v>
      </c>
      <c r="F403" s="820">
        <v>151551.21</v>
      </c>
    </row>
    <row r="404" spans="1:6" ht="12.75">
      <c r="A404" s="823" t="s">
        <v>260</v>
      </c>
      <c r="B404" s="820">
        <v>6702</v>
      </c>
      <c r="C404" s="820">
        <v>6702</v>
      </c>
      <c r="D404" s="820">
        <v>6493</v>
      </c>
      <c r="E404" s="821">
        <v>96.88152790211876</v>
      </c>
      <c r="F404" s="820">
        <v>2094.43</v>
      </c>
    </row>
    <row r="405" spans="1:6" ht="12.75">
      <c r="A405" s="823" t="s">
        <v>261</v>
      </c>
      <c r="B405" s="820">
        <v>5400</v>
      </c>
      <c r="C405" s="820">
        <v>5400</v>
      </c>
      <c r="D405" s="820">
        <v>5230.66</v>
      </c>
      <c r="E405" s="821">
        <v>96.86407407407407</v>
      </c>
      <c r="F405" s="820">
        <v>1520.09</v>
      </c>
    </row>
    <row r="406" spans="1:6" ht="12.75">
      <c r="A406" s="823" t="s">
        <v>263</v>
      </c>
      <c r="B406" s="820">
        <v>2508305</v>
      </c>
      <c r="C406" s="820">
        <v>2508305</v>
      </c>
      <c r="D406" s="820">
        <v>1800374.08</v>
      </c>
      <c r="E406" s="821">
        <v>71.77652159526055</v>
      </c>
      <c r="F406" s="820">
        <v>149456.78</v>
      </c>
    </row>
    <row r="407" spans="1:6" ht="12.75" customHeight="1">
      <c r="A407" s="823" t="s">
        <v>276</v>
      </c>
      <c r="B407" s="820">
        <v>110269043</v>
      </c>
      <c r="C407" s="820">
        <v>110269043</v>
      </c>
      <c r="D407" s="820">
        <v>110038593.27</v>
      </c>
      <c r="E407" s="821">
        <v>99.79101139927367</v>
      </c>
      <c r="F407" s="820">
        <v>28411300.05</v>
      </c>
    </row>
    <row r="408" spans="1:6" ht="12.75">
      <c r="A408" s="823" t="s">
        <v>362</v>
      </c>
      <c r="B408" s="820">
        <v>110269043</v>
      </c>
      <c r="C408" s="820">
        <v>110269043</v>
      </c>
      <c r="D408" s="820">
        <v>110038593.27</v>
      </c>
      <c r="E408" s="821">
        <v>99.79101139927367</v>
      </c>
      <c r="F408" s="820">
        <v>28411300.05</v>
      </c>
    </row>
    <row r="409" spans="1:6" ht="12.75" customHeight="1">
      <c r="A409" s="823" t="s">
        <v>292</v>
      </c>
      <c r="B409" s="820">
        <v>96137831</v>
      </c>
      <c r="C409" s="820">
        <v>96137831</v>
      </c>
      <c r="D409" s="820">
        <v>95199219.56</v>
      </c>
      <c r="E409" s="821">
        <v>99.023681489132</v>
      </c>
      <c r="F409" s="820">
        <v>24224155.35</v>
      </c>
    </row>
    <row r="410" spans="1:6" ht="35.25" customHeight="1">
      <c r="A410" s="823" t="s">
        <v>364</v>
      </c>
      <c r="B410" s="820">
        <v>260000</v>
      </c>
      <c r="C410" s="820">
        <v>260000</v>
      </c>
      <c r="D410" s="820">
        <v>204711.69</v>
      </c>
      <c r="E410" s="821">
        <v>78.73526538461539</v>
      </c>
      <c r="F410" s="820">
        <v>36514.42</v>
      </c>
    </row>
    <row r="411" spans="1:6" ht="12.75">
      <c r="A411" s="823" t="s">
        <v>377</v>
      </c>
      <c r="B411" s="820">
        <v>95877831</v>
      </c>
      <c r="C411" s="820">
        <v>95877831</v>
      </c>
      <c r="D411" s="820">
        <v>94994507.87</v>
      </c>
      <c r="E411" s="821">
        <v>99.07869929806819</v>
      </c>
      <c r="F411" s="820">
        <v>24187640.93</v>
      </c>
    </row>
    <row r="412" spans="1:6" ht="38.25">
      <c r="A412" s="823" t="s">
        <v>378</v>
      </c>
      <c r="B412" s="820">
        <v>95877831</v>
      </c>
      <c r="C412" s="820">
        <v>95877831</v>
      </c>
      <c r="D412" s="820">
        <v>94994507.87</v>
      </c>
      <c r="E412" s="821">
        <v>99.07869929806819</v>
      </c>
      <c r="F412" s="820">
        <v>24187640.93</v>
      </c>
    </row>
    <row r="413" spans="1:6" ht="12.75">
      <c r="A413" s="823" t="s">
        <v>297</v>
      </c>
      <c r="B413" s="820">
        <v>3010899</v>
      </c>
      <c r="C413" s="820">
        <v>3010899</v>
      </c>
      <c r="D413" s="820">
        <v>2686106.02</v>
      </c>
      <c r="E413" s="821">
        <v>89.21275738575089</v>
      </c>
      <c r="F413" s="820">
        <v>151596.81</v>
      </c>
    </row>
    <row r="414" spans="1:6" ht="12.75" customHeight="1">
      <c r="A414" s="823" t="s">
        <v>343</v>
      </c>
      <c r="B414" s="820">
        <v>135000</v>
      </c>
      <c r="C414" s="820">
        <v>135000</v>
      </c>
      <c r="D414" s="820">
        <v>0</v>
      </c>
      <c r="E414" s="821">
        <v>0</v>
      </c>
      <c r="F414" s="820">
        <v>0</v>
      </c>
    </row>
    <row r="415" spans="1:6" ht="25.5">
      <c r="A415" s="823" t="s">
        <v>379</v>
      </c>
      <c r="B415" s="820">
        <v>2875899</v>
      </c>
      <c r="C415" s="820">
        <v>2875899</v>
      </c>
      <c r="D415" s="820">
        <v>2686106.02</v>
      </c>
      <c r="E415" s="821">
        <v>93.40056865696604</v>
      </c>
      <c r="F415" s="820">
        <v>151596.81</v>
      </c>
    </row>
    <row r="416" spans="1:6" ht="12.75">
      <c r="A416" s="823" t="s">
        <v>367</v>
      </c>
      <c r="B416" s="832">
        <v>2875899</v>
      </c>
      <c r="C416" s="820">
        <v>2875899</v>
      </c>
      <c r="D416" s="820">
        <v>2686106.02</v>
      </c>
      <c r="E416" s="821">
        <v>93.40056865696604</v>
      </c>
      <c r="F416" s="820">
        <v>151596.81</v>
      </c>
    </row>
    <row r="417" spans="1:6" ht="25.5">
      <c r="A417" s="823" t="s">
        <v>306</v>
      </c>
      <c r="B417" s="820">
        <v>2875899</v>
      </c>
      <c r="C417" s="820">
        <v>2875899</v>
      </c>
      <c r="D417" s="820">
        <v>2686106.02</v>
      </c>
      <c r="E417" s="821">
        <v>93.40056865696604</v>
      </c>
      <c r="F417" s="820">
        <v>151596.81</v>
      </c>
    </row>
    <row r="418" spans="1:6" ht="12.75">
      <c r="A418" s="823" t="s">
        <v>1234</v>
      </c>
      <c r="B418" s="820">
        <v>0</v>
      </c>
      <c r="C418" s="820">
        <v>0</v>
      </c>
      <c r="D418" s="820">
        <v>2201994.07000005</v>
      </c>
      <c r="E418" s="821" t="s">
        <v>1230</v>
      </c>
      <c r="F418" s="820">
        <v>347007.579999998</v>
      </c>
    </row>
    <row r="419" spans="1:6" s="822" customFormat="1" ht="12.75">
      <c r="A419" s="816" t="s">
        <v>1084</v>
      </c>
      <c r="B419" s="820"/>
      <c r="C419" s="817"/>
      <c r="D419" s="817"/>
      <c r="E419" s="821"/>
      <c r="F419" s="817"/>
    </row>
    <row r="420" spans="1:6" ht="12.75">
      <c r="A420" s="823" t="s">
        <v>336</v>
      </c>
      <c r="B420" s="820">
        <v>20011853</v>
      </c>
      <c r="C420" s="820">
        <v>20011853</v>
      </c>
      <c r="D420" s="820">
        <v>20011768.06</v>
      </c>
      <c r="E420" s="821">
        <v>99.99957555154937</v>
      </c>
      <c r="F420" s="820">
        <v>9186527</v>
      </c>
    </row>
    <row r="421" spans="1:6" ht="12.75" customHeight="1">
      <c r="A421" s="823" t="s">
        <v>349</v>
      </c>
      <c r="B421" s="820">
        <v>85648</v>
      </c>
      <c r="C421" s="820">
        <v>85648</v>
      </c>
      <c r="D421" s="820">
        <v>85563.06</v>
      </c>
      <c r="E421" s="821">
        <v>99.90082663926769</v>
      </c>
      <c r="F421" s="820">
        <v>0</v>
      </c>
    </row>
    <row r="422" spans="1:6" ht="12.75">
      <c r="A422" s="823" t="s">
        <v>338</v>
      </c>
      <c r="B422" s="820">
        <v>19926205</v>
      </c>
      <c r="C422" s="820">
        <v>19926205</v>
      </c>
      <c r="D422" s="820">
        <v>19926205</v>
      </c>
      <c r="E422" s="821">
        <v>100</v>
      </c>
      <c r="F422" s="820">
        <v>9186527</v>
      </c>
    </row>
    <row r="423" spans="1:6" ht="25.5">
      <c r="A423" s="823" t="s">
        <v>339</v>
      </c>
      <c r="B423" s="820">
        <v>6036043</v>
      </c>
      <c r="C423" s="820">
        <v>6036043</v>
      </c>
      <c r="D423" s="820">
        <v>6036043</v>
      </c>
      <c r="E423" s="821">
        <v>100</v>
      </c>
      <c r="F423" s="820">
        <v>649035</v>
      </c>
    </row>
    <row r="424" spans="1:6" ht="25.5">
      <c r="A424" s="823" t="s">
        <v>376</v>
      </c>
      <c r="B424" s="820">
        <v>13890162</v>
      </c>
      <c r="C424" s="820">
        <v>13890162</v>
      </c>
      <c r="D424" s="820">
        <v>13890162</v>
      </c>
      <c r="E424" s="821">
        <v>100</v>
      </c>
      <c r="F424" s="820">
        <v>8537492</v>
      </c>
    </row>
    <row r="425" spans="1:6" ht="12.75">
      <c r="A425" s="823" t="s">
        <v>1075</v>
      </c>
      <c r="B425" s="820">
        <v>20011853</v>
      </c>
      <c r="C425" s="820">
        <v>20011853</v>
      </c>
      <c r="D425" s="820">
        <v>8306379.56</v>
      </c>
      <c r="E425" s="821">
        <v>41.50729849954424</v>
      </c>
      <c r="F425" s="820">
        <v>4761138.55</v>
      </c>
    </row>
    <row r="426" spans="1:6" ht="12.75">
      <c r="A426" s="823" t="s">
        <v>341</v>
      </c>
      <c r="B426" s="820">
        <v>12118097</v>
      </c>
      <c r="C426" s="820">
        <v>12118097</v>
      </c>
      <c r="D426" s="820">
        <v>6524592.23</v>
      </c>
      <c r="E426" s="821">
        <v>53.84172308572873</v>
      </c>
      <c r="F426" s="820">
        <v>3990443.83</v>
      </c>
    </row>
    <row r="427" spans="1:6" ht="12.75" customHeight="1">
      <c r="A427" s="823" t="s">
        <v>276</v>
      </c>
      <c r="B427" s="820">
        <v>761915</v>
      </c>
      <c r="C427" s="820">
        <v>761915</v>
      </c>
      <c r="D427" s="820">
        <v>761828.99</v>
      </c>
      <c r="E427" s="821">
        <v>99.98871133919138</v>
      </c>
      <c r="F427" s="820">
        <v>549631.57</v>
      </c>
    </row>
    <row r="428" spans="1:6" ht="12.75">
      <c r="A428" s="823" t="s">
        <v>362</v>
      </c>
      <c r="B428" s="820">
        <v>761915</v>
      </c>
      <c r="C428" s="820">
        <v>761915</v>
      </c>
      <c r="D428" s="820">
        <v>761828.99</v>
      </c>
      <c r="E428" s="821">
        <v>99.98871133919138</v>
      </c>
      <c r="F428" s="820">
        <v>549631.57</v>
      </c>
    </row>
    <row r="429" spans="1:6" ht="12.75" customHeight="1">
      <c r="A429" s="823" t="s">
        <v>292</v>
      </c>
      <c r="B429" s="820">
        <v>11356182</v>
      </c>
      <c r="C429" s="820">
        <v>11356182</v>
      </c>
      <c r="D429" s="820">
        <v>5762763.24</v>
      </c>
      <c r="E429" s="821">
        <v>50.745604816830166</v>
      </c>
      <c r="F429" s="820">
        <v>3440812.26</v>
      </c>
    </row>
    <row r="430" spans="1:6" ht="35.25" customHeight="1">
      <c r="A430" s="823" t="s">
        <v>364</v>
      </c>
      <c r="B430" s="820">
        <v>5359776</v>
      </c>
      <c r="C430" s="820">
        <v>5359776</v>
      </c>
      <c r="D430" s="820">
        <v>5248625.74</v>
      </c>
      <c r="E430" s="821">
        <v>97.92621445373837</v>
      </c>
      <c r="F430" s="820">
        <v>3305807.83</v>
      </c>
    </row>
    <row r="431" spans="1:6" ht="12.75">
      <c r="A431" s="823" t="s">
        <v>377</v>
      </c>
      <c r="B431" s="820">
        <v>5996406</v>
      </c>
      <c r="C431" s="820">
        <v>5996406</v>
      </c>
      <c r="D431" s="820">
        <v>514137.5</v>
      </c>
      <c r="E431" s="821">
        <v>8.574094215768579</v>
      </c>
      <c r="F431" s="820">
        <v>135004.43</v>
      </c>
    </row>
    <row r="432" spans="1:6" ht="38.25">
      <c r="A432" s="823" t="s">
        <v>378</v>
      </c>
      <c r="B432" s="820">
        <v>5996406</v>
      </c>
      <c r="C432" s="820">
        <v>5996406</v>
      </c>
      <c r="D432" s="820">
        <v>514137.5</v>
      </c>
      <c r="E432" s="821">
        <v>8.574094215768579</v>
      </c>
      <c r="F432" s="820">
        <v>135004.43</v>
      </c>
    </row>
    <row r="433" spans="1:6" ht="12.75">
      <c r="A433" s="823" t="s">
        <v>297</v>
      </c>
      <c r="B433" s="820">
        <v>7893756</v>
      </c>
      <c r="C433" s="820">
        <v>7893756</v>
      </c>
      <c r="D433" s="820">
        <v>1781787.33</v>
      </c>
      <c r="E433" s="821">
        <v>22.57211053901337</v>
      </c>
      <c r="F433" s="820">
        <v>770694.72</v>
      </c>
    </row>
    <row r="434" spans="1:6" ht="25.5">
      <c r="A434" s="823" t="s">
        <v>379</v>
      </c>
      <c r="B434" s="820">
        <v>7893756</v>
      </c>
      <c r="C434" s="820">
        <v>7893756</v>
      </c>
      <c r="D434" s="820">
        <v>1781787.33</v>
      </c>
      <c r="E434" s="821">
        <v>22.57211053901337</v>
      </c>
      <c r="F434" s="820">
        <v>770694.72</v>
      </c>
    </row>
    <row r="435" spans="1:6" ht="25.5">
      <c r="A435" s="823" t="s">
        <v>389</v>
      </c>
      <c r="B435" s="820">
        <v>7893756</v>
      </c>
      <c r="C435" s="820">
        <v>7893756</v>
      </c>
      <c r="D435" s="820">
        <v>1781787.33</v>
      </c>
      <c r="E435" s="821">
        <v>22.57211053901337</v>
      </c>
      <c r="F435" s="820">
        <v>770694.72</v>
      </c>
    </row>
    <row r="436" spans="1:6" ht="12.75">
      <c r="A436" s="823" t="s">
        <v>1234</v>
      </c>
      <c r="B436" s="820">
        <v>0</v>
      </c>
      <c r="C436" s="820">
        <v>0</v>
      </c>
      <c r="D436" s="820">
        <v>11705388.5</v>
      </c>
      <c r="E436" s="821" t="s">
        <v>1230</v>
      </c>
      <c r="F436" s="820">
        <v>4425388.45</v>
      </c>
    </row>
    <row r="437" spans="1:6" s="822" customFormat="1" ht="12.75">
      <c r="A437" s="816" t="s">
        <v>133</v>
      </c>
      <c r="B437" s="820"/>
      <c r="C437" s="817"/>
      <c r="D437" s="817"/>
      <c r="E437" s="821"/>
      <c r="F437" s="817"/>
    </row>
    <row r="438" spans="1:6" ht="12.75">
      <c r="A438" s="823" t="s">
        <v>336</v>
      </c>
      <c r="B438" s="820">
        <v>106584</v>
      </c>
      <c r="C438" s="820">
        <v>106584</v>
      </c>
      <c r="D438" s="820">
        <v>106584</v>
      </c>
      <c r="E438" s="821">
        <v>100</v>
      </c>
      <c r="F438" s="820">
        <v>63707</v>
      </c>
    </row>
    <row r="439" spans="1:6" ht="12.75">
      <c r="A439" s="823" t="s">
        <v>338</v>
      </c>
      <c r="B439" s="820">
        <v>106584</v>
      </c>
      <c r="C439" s="820">
        <v>106584</v>
      </c>
      <c r="D439" s="820">
        <v>106584</v>
      </c>
      <c r="E439" s="821">
        <v>100</v>
      </c>
      <c r="F439" s="820">
        <v>63707</v>
      </c>
    </row>
    <row r="440" spans="1:6" ht="25.5">
      <c r="A440" s="823" t="s">
        <v>339</v>
      </c>
      <c r="B440" s="820">
        <v>106584</v>
      </c>
      <c r="C440" s="820">
        <v>106584</v>
      </c>
      <c r="D440" s="820">
        <v>106584</v>
      </c>
      <c r="E440" s="821">
        <v>100</v>
      </c>
      <c r="F440" s="820">
        <v>63707</v>
      </c>
    </row>
    <row r="441" spans="1:6" ht="12.75">
      <c r="A441" s="823" t="s">
        <v>1075</v>
      </c>
      <c r="B441" s="820">
        <v>106584</v>
      </c>
      <c r="C441" s="820">
        <v>106584</v>
      </c>
      <c r="D441" s="820">
        <v>104705.86</v>
      </c>
      <c r="E441" s="821">
        <v>98.23787810553178</v>
      </c>
      <c r="F441" s="820">
        <v>77768.13</v>
      </c>
    </row>
    <row r="442" spans="1:6" ht="12.75">
      <c r="A442" s="823" t="s">
        <v>341</v>
      </c>
      <c r="B442" s="820">
        <v>106584</v>
      </c>
      <c r="C442" s="820">
        <v>106584</v>
      </c>
      <c r="D442" s="820">
        <v>104705.86</v>
      </c>
      <c r="E442" s="821">
        <v>98.23787810553178</v>
      </c>
      <c r="F442" s="820">
        <v>77768.13</v>
      </c>
    </row>
    <row r="443" spans="1:6" ht="12.75" customHeight="1">
      <c r="A443" s="823" t="s">
        <v>342</v>
      </c>
      <c r="B443" s="820">
        <v>106584</v>
      </c>
      <c r="C443" s="820">
        <v>106584</v>
      </c>
      <c r="D443" s="820">
        <v>104705.86</v>
      </c>
      <c r="E443" s="821">
        <v>98.23787810553178</v>
      </c>
      <c r="F443" s="820">
        <v>77768.13</v>
      </c>
    </row>
    <row r="444" spans="1:6" ht="12.75">
      <c r="A444" s="823" t="s">
        <v>260</v>
      </c>
      <c r="B444" s="820">
        <v>5000</v>
      </c>
      <c r="C444" s="820">
        <v>5000</v>
      </c>
      <c r="D444" s="820">
        <v>3121.86</v>
      </c>
      <c r="E444" s="821">
        <v>62.437200000000004</v>
      </c>
      <c r="F444" s="820">
        <v>978.72</v>
      </c>
    </row>
    <row r="445" spans="1:6" ht="12.75">
      <c r="A445" s="823" t="s">
        <v>261</v>
      </c>
      <c r="B445" s="820">
        <v>4029</v>
      </c>
      <c r="C445" s="820">
        <v>4029</v>
      </c>
      <c r="D445" s="820">
        <v>2544</v>
      </c>
      <c r="E445" s="821">
        <v>63.14221891288161</v>
      </c>
      <c r="F445" s="820">
        <v>800</v>
      </c>
    </row>
    <row r="446" spans="1:6" ht="12.75">
      <c r="A446" s="823" t="s">
        <v>263</v>
      </c>
      <c r="B446" s="820">
        <v>101584</v>
      </c>
      <c r="C446" s="820">
        <v>101584</v>
      </c>
      <c r="D446" s="820">
        <v>101584</v>
      </c>
      <c r="E446" s="821">
        <v>100</v>
      </c>
      <c r="F446" s="820">
        <v>76789.41</v>
      </c>
    </row>
    <row r="447" spans="1:6" ht="12.75">
      <c r="A447" s="823" t="s">
        <v>1234</v>
      </c>
      <c r="B447" s="820">
        <v>0</v>
      </c>
      <c r="C447" s="820">
        <v>0</v>
      </c>
      <c r="D447" s="820">
        <v>1878.14</v>
      </c>
      <c r="E447" s="821" t="s">
        <v>1230</v>
      </c>
      <c r="F447" s="820">
        <v>-14061.13</v>
      </c>
    </row>
    <row r="448" spans="1:6" s="822" customFormat="1" ht="12.75">
      <c r="A448" s="816" t="s">
        <v>1092</v>
      </c>
      <c r="B448" s="820"/>
      <c r="C448" s="817"/>
      <c r="D448" s="817"/>
      <c r="E448" s="821"/>
      <c r="F448" s="817"/>
    </row>
    <row r="449" spans="1:6" ht="12.75">
      <c r="A449" s="823" t="s">
        <v>336</v>
      </c>
      <c r="B449" s="820">
        <v>11206082</v>
      </c>
      <c r="C449" s="820">
        <v>11206082</v>
      </c>
      <c r="D449" s="820">
        <v>11206082</v>
      </c>
      <c r="E449" s="821">
        <v>100</v>
      </c>
      <c r="F449" s="820">
        <v>3455144</v>
      </c>
    </row>
    <row r="450" spans="1:6" ht="12.75">
      <c r="A450" s="823" t="s">
        <v>338</v>
      </c>
      <c r="B450" s="820">
        <v>11206082</v>
      </c>
      <c r="C450" s="820">
        <v>11206082</v>
      </c>
      <c r="D450" s="820">
        <v>11206082</v>
      </c>
      <c r="E450" s="821">
        <v>100</v>
      </c>
      <c r="F450" s="820">
        <v>3455144</v>
      </c>
    </row>
    <row r="451" spans="1:6" ht="25.5">
      <c r="A451" s="823" t="s">
        <v>339</v>
      </c>
      <c r="B451" s="820">
        <v>11206082</v>
      </c>
      <c r="C451" s="820">
        <v>11206082</v>
      </c>
      <c r="D451" s="820">
        <v>11206082</v>
      </c>
      <c r="E451" s="821">
        <v>100</v>
      </c>
      <c r="F451" s="820">
        <v>3455144</v>
      </c>
    </row>
    <row r="452" spans="1:6" ht="12.75">
      <c r="A452" s="823" t="s">
        <v>1075</v>
      </c>
      <c r="B452" s="820">
        <v>11206082</v>
      </c>
      <c r="C452" s="820">
        <v>11206082</v>
      </c>
      <c r="D452" s="820">
        <v>11105849.6</v>
      </c>
      <c r="E452" s="821">
        <v>99.10555357349696</v>
      </c>
      <c r="F452" s="820">
        <v>4536374.96</v>
      </c>
    </row>
    <row r="453" spans="1:6" ht="12.75">
      <c r="A453" s="823" t="s">
        <v>341</v>
      </c>
      <c r="B453" s="820">
        <v>926114</v>
      </c>
      <c r="C453" s="820">
        <v>926114</v>
      </c>
      <c r="D453" s="820">
        <v>825915.91</v>
      </c>
      <c r="E453" s="821">
        <v>89.1808038751169</v>
      </c>
      <c r="F453" s="820">
        <v>370319.74</v>
      </c>
    </row>
    <row r="454" spans="1:6" ht="12.75" customHeight="1">
      <c r="A454" s="823" t="s">
        <v>342</v>
      </c>
      <c r="B454" s="820">
        <v>926114</v>
      </c>
      <c r="C454" s="820">
        <v>926114</v>
      </c>
      <c r="D454" s="820">
        <v>825915.91</v>
      </c>
      <c r="E454" s="821">
        <v>89.1808038751169</v>
      </c>
      <c r="F454" s="820">
        <v>370319.74</v>
      </c>
    </row>
    <row r="455" spans="1:6" ht="12.75">
      <c r="A455" s="823" t="s">
        <v>260</v>
      </c>
      <c r="B455" s="820">
        <v>13500</v>
      </c>
      <c r="C455" s="820">
        <v>13500</v>
      </c>
      <c r="D455" s="820">
        <v>6781.47</v>
      </c>
      <c r="E455" s="821">
        <v>50.233111111111114</v>
      </c>
      <c r="F455" s="820">
        <v>2930.08</v>
      </c>
    </row>
    <row r="456" spans="1:6" ht="12.75">
      <c r="A456" s="823" t="s">
        <v>261</v>
      </c>
      <c r="B456" s="820">
        <v>10879</v>
      </c>
      <c r="C456" s="820">
        <v>10879</v>
      </c>
      <c r="D456" s="820">
        <v>5464.97</v>
      </c>
      <c r="E456" s="821">
        <v>50.23412078316022</v>
      </c>
      <c r="F456" s="820">
        <v>2361.26</v>
      </c>
    </row>
    <row r="457" spans="1:6" ht="12.75">
      <c r="A457" s="823" t="s">
        <v>263</v>
      </c>
      <c r="B457" s="820">
        <v>912614</v>
      </c>
      <c r="C457" s="820">
        <v>912614</v>
      </c>
      <c r="D457" s="820">
        <v>819134.44</v>
      </c>
      <c r="E457" s="821">
        <v>89.75694433791284</v>
      </c>
      <c r="F457" s="820">
        <v>367389.66</v>
      </c>
    </row>
    <row r="458" spans="1:6" ht="12.75">
      <c r="A458" s="823" t="s">
        <v>297</v>
      </c>
      <c r="B458" s="820">
        <v>10279968</v>
      </c>
      <c r="C458" s="820">
        <v>10279968</v>
      </c>
      <c r="D458" s="820">
        <v>10279933.69</v>
      </c>
      <c r="E458" s="821">
        <v>99.99966624409726</v>
      </c>
      <c r="F458" s="820">
        <v>4166055.22</v>
      </c>
    </row>
    <row r="459" spans="1:6" ht="25.5">
      <c r="A459" s="823" t="s">
        <v>379</v>
      </c>
      <c r="B459" s="820">
        <v>10279968</v>
      </c>
      <c r="C459" s="820">
        <v>10279968</v>
      </c>
      <c r="D459" s="820">
        <v>10279933.69</v>
      </c>
      <c r="E459" s="821">
        <v>99.99966624409726</v>
      </c>
      <c r="F459" s="820">
        <v>4166055.22</v>
      </c>
    </row>
    <row r="460" spans="1:6" ht="12.75">
      <c r="A460" s="823" t="s">
        <v>367</v>
      </c>
      <c r="B460" s="820">
        <v>10279968</v>
      </c>
      <c r="C460" s="820">
        <v>10279968</v>
      </c>
      <c r="D460" s="820">
        <v>10279933.69</v>
      </c>
      <c r="E460" s="821">
        <v>99.99966624409726</v>
      </c>
      <c r="F460" s="820">
        <v>4166055.22</v>
      </c>
    </row>
    <row r="461" spans="1:6" ht="25.5">
      <c r="A461" s="823" t="s">
        <v>306</v>
      </c>
      <c r="B461" s="820">
        <v>10279968</v>
      </c>
      <c r="C461" s="820">
        <v>10279968</v>
      </c>
      <c r="D461" s="820">
        <v>10279933.69</v>
      </c>
      <c r="E461" s="821">
        <v>99.99966624409726</v>
      </c>
      <c r="F461" s="820">
        <v>4166055.22</v>
      </c>
    </row>
    <row r="462" spans="1:6" ht="12.75">
      <c r="A462" s="823" t="s">
        <v>1234</v>
      </c>
      <c r="B462" s="820">
        <v>0</v>
      </c>
      <c r="C462" s="820">
        <v>0</v>
      </c>
      <c r="D462" s="820">
        <v>100232.4</v>
      </c>
      <c r="E462" s="821" t="s">
        <v>1230</v>
      </c>
      <c r="F462" s="820">
        <v>-1081230.96</v>
      </c>
    </row>
    <row r="463" spans="1:6" s="822" customFormat="1" ht="12.75">
      <c r="A463" s="816" t="s">
        <v>1093</v>
      </c>
      <c r="B463" s="820"/>
      <c r="C463" s="817"/>
      <c r="D463" s="817"/>
      <c r="E463" s="821" t="s">
        <v>1230</v>
      </c>
      <c r="F463" s="817"/>
    </row>
    <row r="464" spans="1:6" ht="12.75">
      <c r="A464" s="823" t="s">
        <v>336</v>
      </c>
      <c r="B464" s="820">
        <v>413000</v>
      </c>
      <c r="C464" s="820">
        <v>413000</v>
      </c>
      <c r="D464" s="820">
        <v>413000</v>
      </c>
      <c r="E464" s="821">
        <v>100</v>
      </c>
      <c r="F464" s="820">
        <v>363000</v>
      </c>
    </row>
    <row r="465" spans="1:6" ht="12.75">
      <c r="A465" s="823" t="s">
        <v>338</v>
      </c>
      <c r="B465" s="820">
        <v>413000</v>
      </c>
      <c r="C465" s="820">
        <v>413000</v>
      </c>
      <c r="D465" s="820">
        <v>413000</v>
      </c>
      <c r="E465" s="821">
        <v>100</v>
      </c>
      <c r="F465" s="820">
        <v>363000</v>
      </c>
    </row>
    <row r="466" spans="1:6" ht="25.5">
      <c r="A466" s="823" t="s">
        <v>339</v>
      </c>
      <c r="B466" s="820">
        <v>413000</v>
      </c>
      <c r="C466" s="820">
        <v>413000</v>
      </c>
      <c r="D466" s="820">
        <v>413000</v>
      </c>
      <c r="E466" s="821">
        <v>100</v>
      </c>
      <c r="F466" s="820">
        <v>363000</v>
      </c>
    </row>
    <row r="467" spans="1:6" ht="12.75">
      <c r="A467" s="823" t="s">
        <v>1075</v>
      </c>
      <c r="B467" s="820">
        <v>413000</v>
      </c>
      <c r="C467" s="820">
        <v>413000</v>
      </c>
      <c r="D467" s="820">
        <v>413000</v>
      </c>
      <c r="E467" s="821">
        <v>100</v>
      </c>
      <c r="F467" s="820">
        <v>413000</v>
      </c>
    </row>
    <row r="468" spans="1:6" ht="12.75">
      <c r="A468" s="823" t="s">
        <v>341</v>
      </c>
      <c r="B468" s="820">
        <v>413000</v>
      </c>
      <c r="C468" s="820">
        <v>413000</v>
      </c>
      <c r="D468" s="820">
        <v>413000</v>
      </c>
      <c r="E468" s="821">
        <v>100</v>
      </c>
      <c r="F468" s="820">
        <v>413000</v>
      </c>
    </row>
    <row r="469" spans="1:6" ht="12.75" customHeight="1">
      <c r="A469" s="823" t="s">
        <v>342</v>
      </c>
      <c r="B469" s="820">
        <v>413000</v>
      </c>
      <c r="C469" s="820">
        <v>413000</v>
      </c>
      <c r="D469" s="820">
        <v>413000</v>
      </c>
      <c r="E469" s="821">
        <v>100</v>
      </c>
      <c r="F469" s="820">
        <v>413000</v>
      </c>
    </row>
    <row r="470" spans="1:6" ht="12.75">
      <c r="A470" s="823" t="s">
        <v>263</v>
      </c>
      <c r="B470" s="820">
        <v>413000</v>
      </c>
      <c r="C470" s="820">
        <v>413000</v>
      </c>
      <c r="D470" s="820">
        <v>413000</v>
      </c>
      <c r="E470" s="821">
        <v>100</v>
      </c>
      <c r="F470" s="820">
        <v>413000</v>
      </c>
    </row>
    <row r="471" spans="1:6" ht="12.75">
      <c r="A471" s="823" t="s">
        <v>1234</v>
      </c>
      <c r="B471" s="820">
        <v>0</v>
      </c>
      <c r="C471" s="820">
        <v>0</v>
      </c>
      <c r="D471" s="820">
        <v>0</v>
      </c>
      <c r="E471" s="821" t="s">
        <v>1230</v>
      </c>
      <c r="F471" s="820">
        <v>-50000</v>
      </c>
    </row>
    <row r="472" spans="1:6" s="822" customFormat="1" ht="12.75">
      <c r="A472" s="816" t="s">
        <v>1081</v>
      </c>
      <c r="B472" s="820"/>
      <c r="C472" s="817"/>
      <c r="D472" s="817"/>
      <c r="E472" s="821"/>
      <c r="F472" s="817"/>
    </row>
    <row r="473" spans="1:6" ht="12.75">
      <c r="A473" s="823" t="s">
        <v>336</v>
      </c>
      <c r="B473" s="820">
        <v>7795454</v>
      </c>
      <c r="C473" s="820">
        <v>7795454</v>
      </c>
      <c r="D473" s="820">
        <v>7795454</v>
      </c>
      <c r="E473" s="821">
        <v>100</v>
      </c>
      <c r="F473" s="820">
        <v>1718840</v>
      </c>
    </row>
    <row r="474" spans="1:6" ht="12.75">
      <c r="A474" s="823" t="s">
        <v>338</v>
      </c>
      <c r="B474" s="820">
        <v>7795454</v>
      </c>
      <c r="C474" s="820">
        <v>7795454</v>
      </c>
      <c r="D474" s="820">
        <v>7795454</v>
      </c>
      <c r="E474" s="821">
        <v>100</v>
      </c>
      <c r="F474" s="820">
        <v>1718840</v>
      </c>
    </row>
    <row r="475" spans="1:6" ht="25.5">
      <c r="A475" s="823" t="s">
        <v>339</v>
      </c>
      <c r="B475" s="820">
        <v>3324425</v>
      </c>
      <c r="C475" s="820">
        <v>3324425</v>
      </c>
      <c r="D475" s="820">
        <v>3324425</v>
      </c>
      <c r="E475" s="821">
        <v>100</v>
      </c>
      <c r="F475" s="820">
        <v>12403</v>
      </c>
    </row>
    <row r="476" spans="1:6" ht="25.5">
      <c r="A476" s="823" t="s">
        <v>376</v>
      </c>
      <c r="B476" s="820">
        <v>4471029</v>
      </c>
      <c r="C476" s="820">
        <v>4471029</v>
      </c>
      <c r="D476" s="820">
        <v>4471029</v>
      </c>
      <c r="E476" s="821">
        <v>100</v>
      </c>
      <c r="F476" s="820">
        <v>1706437</v>
      </c>
    </row>
    <row r="477" spans="1:6" ht="12.75">
      <c r="A477" s="823" t="s">
        <v>1075</v>
      </c>
      <c r="B477" s="820">
        <v>7795454</v>
      </c>
      <c r="C477" s="820">
        <v>7795454</v>
      </c>
      <c r="D477" s="820">
        <v>7675480.82</v>
      </c>
      <c r="E477" s="821">
        <v>98.46098533837798</v>
      </c>
      <c r="F477" s="820">
        <v>2486141.65</v>
      </c>
    </row>
    <row r="478" spans="1:6" ht="12.75">
      <c r="A478" s="823" t="s">
        <v>341</v>
      </c>
      <c r="B478" s="820">
        <v>43197</v>
      </c>
      <c r="C478" s="820">
        <v>43197</v>
      </c>
      <c r="D478" s="820">
        <v>26706.55</v>
      </c>
      <c r="E478" s="821">
        <v>61.82501099613399</v>
      </c>
      <c r="F478" s="820">
        <v>-58498.98</v>
      </c>
    </row>
    <row r="479" spans="1:6" ht="12.75" customHeight="1">
      <c r="A479" s="823" t="s">
        <v>342</v>
      </c>
      <c r="B479" s="820">
        <v>43197</v>
      </c>
      <c r="C479" s="820">
        <v>43197</v>
      </c>
      <c r="D479" s="820">
        <v>26706.55</v>
      </c>
      <c r="E479" s="821">
        <v>61.82501099613399</v>
      </c>
      <c r="F479" s="820">
        <v>26706.55</v>
      </c>
    </row>
    <row r="480" spans="1:6" ht="12.75">
      <c r="A480" s="823" t="s">
        <v>263</v>
      </c>
      <c r="B480" s="820">
        <v>43197</v>
      </c>
      <c r="C480" s="820">
        <v>43197</v>
      </c>
      <c r="D480" s="820">
        <v>26706.55</v>
      </c>
      <c r="E480" s="821">
        <v>61.82501099613399</v>
      </c>
      <c r="F480" s="820">
        <v>26706.55</v>
      </c>
    </row>
    <row r="481" spans="1:6" ht="12.75">
      <c r="A481" s="823" t="s">
        <v>297</v>
      </c>
      <c r="B481" s="820">
        <v>7752257</v>
      </c>
      <c r="C481" s="820">
        <v>7752257</v>
      </c>
      <c r="D481" s="820">
        <v>7648774.27</v>
      </c>
      <c r="E481" s="821">
        <v>98.66512771699905</v>
      </c>
      <c r="F481" s="820">
        <v>2544640.63</v>
      </c>
    </row>
    <row r="482" spans="1:6" ht="12.75" customHeight="1">
      <c r="A482" s="823" t="s">
        <v>343</v>
      </c>
      <c r="B482" s="820">
        <v>2475480</v>
      </c>
      <c r="C482" s="820">
        <v>2475480</v>
      </c>
      <c r="D482" s="820">
        <v>2460573</v>
      </c>
      <c r="E482" s="821">
        <v>99.3978137573319</v>
      </c>
      <c r="F482" s="820">
        <v>121031.07</v>
      </c>
    </row>
    <row r="483" spans="1:6" ht="25.5">
      <c r="A483" s="823" t="s">
        <v>379</v>
      </c>
      <c r="B483" s="820">
        <v>5276777</v>
      </c>
      <c r="C483" s="820">
        <v>5276777</v>
      </c>
      <c r="D483" s="820">
        <v>5188201.27</v>
      </c>
      <c r="E483" s="821">
        <v>98.32140471352115</v>
      </c>
      <c r="F483" s="820">
        <v>2423609.56</v>
      </c>
    </row>
    <row r="484" spans="1:6" ht="25.5">
      <c r="A484" s="824" t="s">
        <v>307</v>
      </c>
      <c r="B484" s="820">
        <v>805748</v>
      </c>
      <c r="C484" s="820">
        <v>805748</v>
      </c>
      <c r="D484" s="820">
        <v>717173</v>
      </c>
      <c r="E484" s="821">
        <v>89.0071089223926</v>
      </c>
      <c r="F484" s="820">
        <v>717173</v>
      </c>
    </row>
    <row r="485" spans="1:6" ht="25.5">
      <c r="A485" s="823" t="s">
        <v>389</v>
      </c>
      <c r="B485" s="820">
        <v>4471029</v>
      </c>
      <c r="C485" s="820">
        <v>4471029</v>
      </c>
      <c r="D485" s="820">
        <v>4471028.47</v>
      </c>
      <c r="E485" s="821">
        <v>99.99998814590556</v>
      </c>
      <c r="F485" s="820">
        <v>1706436.76</v>
      </c>
    </row>
    <row r="486" spans="1:6" ht="12.75">
      <c r="A486" s="823" t="s">
        <v>1234</v>
      </c>
      <c r="B486" s="820">
        <v>0</v>
      </c>
      <c r="C486" s="820">
        <v>0</v>
      </c>
      <c r="D486" s="820">
        <v>119973.18</v>
      </c>
      <c r="E486" s="821" t="s">
        <v>1230</v>
      </c>
      <c r="F486" s="820">
        <v>-767301.65</v>
      </c>
    </row>
    <row r="487" spans="1:6" s="822" customFormat="1" ht="12.75">
      <c r="A487" s="816" t="s">
        <v>1094</v>
      </c>
      <c r="B487" s="820"/>
      <c r="C487" s="817"/>
      <c r="D487" s="817"/>
      <c r="E487" s="821"/>
      <c r="F487" s="817"/>
    </row>
    <row r="488" spans="1:6" ht="12.75">
      <c r="A488" s="823" t="s">
        <v>336</v>
      </c>
      <c r="B488" s="820">
        <v>4038685</v>
      </c>
      <c r="C488" s="820">
        <v>4038685</v>
      </c>
      <c r="D488" s="820">
        <v>4038685</v>
      </c>
      <c r="E488" s="821">
        <v>100</v>
      </c>
      <c r="F488" s="820">
        <v>1372895</v>
      </c>
    </row>
    <row r="489" spans="1:6" ht="12.75">
      <c r="A489" s="823" t="s">
        <v>338</v>
      </c>
      <c r="B489" s="820">
        <v>4038685</v>
      </c>
      <c r="C489" s="820">
        <v>4038685</v>
      </c>
      <c r="D489" s="820">
        <v>4038685</v>
      </c>
      <c r="E489" s="821">
        <v>100</v>
      </c>
      <c r="F489" s="820">
        <v>1372895</v>
      </c>
    </row>
    <row r="490" spans="1:6" ht="25.5">
      <c r="A490" s="823" t="s">
        <v>339</v>
      </c>
      <c r="B490" s="820">
        <v>4038685</v>
      </c>
      <c r="C490" s="820">
        <v>4038685</v>
      </c>
      <c r="D490" s="820">
        <v>4038685</v>
      </c>
      <c r="E490" s="821">
        <v>100</v>
      </c>
      <c r="F490" s="820">
        <v>1372895</v>
      </c>
    </row>
    <row r="491" spans="1:6" ht="12.75">
      <c r="A491" s="823" t="s">
        <v>1075</v>
      </c>
      <c r="B491" s="820">
        <v>4038685</v>
      </c>
      <c r="C491" s="820">
        <v>4038685</v>
      </c>
      <c r="D491" s="820">
        <v>3997486.02</v>
      </c>
      <c r="E491" s="821">
        <v>98.97989122697115</v>
      </c>
      <c r="F491" s="820">
        <v>1376439.63</v>
      </c>
    </row>
    <row r="492" spans="1:6" ht="12.75">
      <c r="A492" s="823" t="s">
        <v>341</v>
      </c>
      <c r="B492" s="820">
        <v>721382</v>
      </c>
      <c r="C492" s="820">
        <v>721382</v>
      </c>
      <c r="D492" s="820">
        <v>720604.26</v>
      </c>
      <c r="E492" s="821">
        <v>99.89218749566804</v>
      </c>
      <c r="F492" s="820">
        <v>340551.86</v>
      </c>
    </row>
    <row r="493" spans="1:6" ht="12.75" customHeight="1">
      <c r="A493" s="823" t="s">
        <v>342</v>
      </c>
      <c r="B493" s="820">
        <v>721382</v>
      </c>
      <c r="C493" s="820">
        <v>721382</v>
      </c>
      <c r="D493" s="820">
        <v>720604.26</v>
      </c>
      <c r="E493" s="821">
        <v>99.89218749566804</v>
      </c>
      <c r="F493" s="820">
        <v>340551.86</v>
      </c>
    </row>
    <row r="494" spans="1:6" ht="12.75">
      <c r="A494" s="823" t="s">
        <v>260</v>
      </c>
      <c r="B494" s="820">
        <v>99150</v>
      </c>
      <c r="C494" s="820">
        <v>99150</v>
      </c>
      <c r="D494" s="820">
        <v>99149.53</v>
      </c>
      <c r="E494" s="821">
        <v>99.99952597075139</v>
      </c>
      <c r="F494" s="820">
        <v>7494</v>
      </c>
    </row>
    <row r="495" spans="1:6" ht="12.75">
      <c r="A495" s="823" t="s">
        <v>261</v>
      </c>
      <c r="B495" s="820">
        <v>79932</v>
      </c>
      <c r="C495" s="820">
        <v>79932</v>
      </c>
      <c r="D495" s="820">
        <v>79931.81</v>
      </c>
      <c r="E495" s="821">
        <v>99.99976229795325</v>
      </c>
      <c r="F495" s="820">
        <v>6383</v>
      </c>
    </row>
    <row r="496" spans="1:6" ht="12.75">
      <c r="A496" s="823" t="s">
        <v>263</v>
      </c>
      <c r="B496" s="820">
        <v>622232</v>
      </c>
      <c r="C496" s="820">
        <v>622232</v>
      </c>
      <c r="D496" s="820">
        <v>621454.73</v>
      </c>
      <c r="E496" s="821">
        <v>99.87508357011532</v>
      </c>
      <c r="F496" s="820">
        <v>333057.86</v>
      </c>
    </row>
    <row r="497" spans="1:6" ht="12.75">
      <c r="A497" s="823" t="s">
        <v>297</v>
      </c>
      <c r="B497" s="820">
        <v>3317303</v>
      </c>
      <c r="C497" s="820">
        <v>3317303</v>
      </c>
      <c r="D497" s="820">
        <v>3276881.76</v>
      </c>
      <c r="E497" s="821">
        <v>98.78150292572008</v>
      </c>
      <c r="F497" s="820">
        <v>1035887.77</v>
      </c>
    </row>
    <row r="498" spans="1:6" ht="12.75" customHeight="1">
      <c r="A498" s="823" t="s">
        <v>343</v>
      </c>
      <c r="B498" s="820">
        <v>3317303</v>
      </c>
      <c r="C498" s="820">
        <v>3317303</v>
      </c>
      <c r="D498" s="820">
        <v>3276881.76</v>
      </c>
      <c r="E498" s="821">
        <v>98.78150292572008</v>
      </c>
      <c r="F498" s="820">
        <v>1035887.77</v>
      </c>
    </row>
    <row r="499" spans="1:6" ht="12.75">
      <c r="A499" s="823" t="s">
        <v>1234</v>
      </c>
      <c r="B499" s="820">
        <v>0</v>
      </c>
      <c r="C499" s="820">
        <v>0</v>
      </c>
      <c r="D499" s="820">
        <v>41198.98</v>
      </c>
      <c r="E499" s="821" t="s">
        <v>1230</v>
      </c>
      <c r="F499" s="820">
        <v>-3544.63</v>
      </c>
    </row>
    <row r="500" spans="1:6" s="822" customFormat="1" ht="12.75">
      <c r="A500" s="816" t="s">
        <v>1095</v>
      </c>
      <c r="B500" s="820"/>
      <c r="C500" s="817"/>
      <c r="D500" s="817"/>
      <c r="E500" s="821"/>
      <c r="F500" s="817"/>
    </row>
    <row r="501" spans="1:6" ht="12.75">
      <c r="A501" s="823" t="s">
        <v>336</v>
      </c>
      <c r="B501" s="820">
        <v>344140</v>
      </c>
      <c r="C501" s="820">
        <v>344140</v>
      </c>
      <c r="D501" s="820">
        <v>344140</v>
      </c>
      <c r="E501" s="821">
        <v>100</v>
      </c>
      <c r="F501" s="820">
        <v>232116</v>
      </c>
    </row>
    <row r="502" spans="1:6" ht="12.75">
      <c r="A502" s="823" t="s">
        <v>338</v>
      </c>
      <c r="B502" s="820">
        <v>344140</v>
      </c>
      <c r="C502" s="820">
        <v>344140</v>
      </c>
      <c r="D502" s="820">
        <v>344140</v>
      </c>
      <c r="E502" s="821">
        <v>100</v>
      </c>
      <c r="F502" s="820">
        <v>232116</v>
      </c>
    </row>
    <row r="503" spans="1:6" ht="25.5">
      <c r="A503" s="823" t="s">
        <v>339</v>
      </c>
      <c r="B503" s="820">
        <v>344140</v>
      </c>
      <c r="C503" s="820">
        <v>344140</v>
      </c>
      <c r="D503" s="820">
        <v>344140</v>
      </c>
      <c r="E503" s="821">
        <v>100</v>
      </c>
      <c r="F503" s="820">
        <v>232116</v>
      </c>
    </row>
    <row r="504" spans="1:6" ht="12.75">
      <c r="A504" s="823" t="s">
        <v>1075</v>
      </c>
      <c r="B504" s="820">
        <v>344140</v>
      </c>
      <c r="C504" s="820">
        <v>344140</v>
      </c>
      <c r="D504" s="820">
        <v>167446.61</v>
      </c>
      <c r="E504" s="821">
        <v>48.65653803684546</v>
      </c>
      <c r="F504" s="820">
        <v>134702.11</v>
      </c>
    </row>
    <row r="505" spans="1:6" ht="12.75">
      <c r="A505" s="823" t="s">
        <v>341</v>
      </c>
      <c r="B505" s="820">
        <v>142606</v>
      </c>
      <c r="C505" s="820">
        <v>142606</v>
      </c>
      <c r="D505" s="820">
        <v>44524.5</v>
      </c>
      <c r="E505" s="821">
        <v>31.22203834340771</v>
      </c>
      <c r="F505" s="820">
        <v>18362.4</v>
      </c>
    </row>
    <row r="506" spans="1:6" ht="12.75" customHeight="1">
      <c r="A506" s="823" t="s">
        <v>342</v>
      </c>
      <c r="B506" s="820">
        <v>142606</v>
      </c>
      <c r="C506" s="820">
        <v>142606</v>
      </c>
      <c r="D506" s="820">
        <v>44524.5</v>
      </c>
      <c r="E506" s="821">
        <v>31.22203834340771</v>
      </c>
      <c r="F506" s="820">
        <v>18362.4</v>
      </c>
    </row>
    <row r="507" spans="1:6" ht="12.75">
      <c r="A507" s="823" t="s">
        <v>263</v>
      </c>
      <c r="B507" s="820">
        <v>142606</v>
      </c>
      <c r="C507" s="820">
        <v>142606</v>
      </c>
      <c r="D507" s="820">
        <v>44524.5</v>
      </c>
      <c r="E507" s="821">
        <v>31.22203834340771</v>
      </c>
      <c r="F507" s="820">
        <v>18362.4</v>
      </c>
    </row>
    <row r="508" spans="1:6" ht="12.75">
      <c r="A508" s="823" t="s">
        <v>297</v>
      </c>
      <c r="B508" s="820">
        <v>201534</v>
      </c>
      <c r="C508" s="820">
        <v>201534</v>
      </c>
      <c r="D508" s="820">
        <v>122922.11</v>
      </c>
      <c r="E508" s="821">
        <v>60.99323687318269</v>
      </c>
      <c r="F508" s="820">
        <v>116339.71</v>
      </c>
    </row>
    <row r="509" spans="1:6" ht="12.75" customHeight="1">
      <c r="A509" s="823" t="s">
        <v>343</v>
      </c>
      <c r="B509" s="820">
        <v>201534</v>
      </c>
      <c r="C509" s="820">
        <v>201534</v>
      </c>
      <c r="D509" s="820">
        <v>122922.11</v>
      </c>
      <c r="E509" s="821">
        <v>60.99323687318269</v>
      </c>
      <c r="F509" s="820">
        <v>116339.71</v>
      </c>
    </row>
    <row r="510" spans="1:6" ht="12.75">
      <c r="A510" s="823" t="s">
        <v>1234</v>
      </c>
      <c r="B510" s="820">
        <v>0</v>
      </c>
      <c r="C510" s="820">
        <v>0</v>
      </c>
      <c r="D510" s="820">
        <v>176693.39</v>
      </c>
      <c r="E510" s="821" t="s">
        <v>1230</v>
      </c>
      <c r="F510" s="820">
        <v>97413.89</v>
      </c>
    </row>
    <row r="511" spans="1:6" s="822" customFormat="1" ht="12.75">
      <c r="A511" s="816" t="s">
        <v>1085</v>
      </c>
      <c r="B511" s="820"/>
      <c r="C511" s="817"/>
      <c r="D511" s="817"/>
      <c r="E511" s="821"/>
      <c r="F511" s="817"/>
    </row>
    <row r="512" spans="1:6" ht="12.75">
      <c r="A512" s="823" t="s">
        <v>336</v>
      </c>
      <c r="B512" s="820">
        <v>1344877</v>
      </c>
      <c r="C512" s="820">
        <v>1344877</v>
      </c>
      <c r="D512" s="820">
        <v>1344877</v>
      </c>
      <c r="E512" s="821">
        <v>100</v>
      </c>
      <c r="F512" s="820">
        <v>1252796</v>
      </c>
    </row>
    <row r="513" spans="1:6" ht="12.75">
      <c r="A513" s="823" t="s">
        <v>338</v>
      </c>
      <c r="B513" s="820">
        <v>1344877</v>
      </c>
      <c r="C513" s="820">
        <v>1344877</v>
      </c>
      <c r="D513" s="820">
        <v>1344877</v>
      </c>
      <c r="E513" s="821">
        <v>100</v>
      </c>
      <c r="F513" s="820">
        <v>1252796</v>
      </c>
    </row>
    <row r="514" spans="1:6" ht="25.5">
      <c r="A514" s="823" t="s">
        <v>339</v>
      </c>
      <c r="B514" s="820">
        <v>851877</v>
      </c>
      <c r="C514" s="820">
        <v>851877</v>
      </c>
      <c r="D514" s="820">
        <v>851877</v>
      </c>
      <c r="E514" s="821">
        <v>100</v>
      </c>
      <c r="F514" s="820">
        <v>759796</v>
      </c>
    </row>
    <row r="515" spans="1:6" ht="25.5">
      <c r="A515" s="823" t="s">
        <v>376</v>
      </c>
      <c r="B515" s="820">
        <v>493000</v>
      </c>
      <c r="C515" s="820">
        <v>493000</v>
      </c>
      <c r="D515" s="820">
        <v>493000</v>
      </c>
      <c r="E515" s="821">
        <v>100</v>
      </c>
      <c r="F515" s="820">
        <v>493000</v>
      </c>
    </row>
    <row r="516" spans="1:6" ht="12.75">
      <c r="A516" s="823" t="s">
        <v>1075</v>
      </c>
      <c r="B516" s="820">
        <v>1344877</v>
      </c>
      <c r="C516" s="820">
        <v>1344877</v>
      </c>
      <c r="D516" s="820">
        <v>190787.19</v>
      </c>
      <c r="E516" s="821">
        <v>14.186218516637581</v>
      </c>
      <c r="F516" s="820">
        <v>190787.19</v>
      </c>
    </row>
    <row r="517" spans="1:6" ht="12.75">
      <c r="A517" s="823" t="s">
        <v>341</v>
      </c>
      <c r="B517" s="820">
        <v>37862</v>
      </c>
      <c r="C517" s="820">
        <v>37862</v>
      </c>
      <c r="D517" s="820">
        <v>22243.62</v>
      </c>
      <c r="E517" s="821">
        <v>58.74919444297713</v>
      </c>
      <c r="F517" s="820">
        <v>22243.62</v>
      </c>
    </row>
    <row r="518" spans="1:6" ht="12.75" customHeight="1">
      <c r="A518" s="823" t="s">
        <v>342</v>
      </c>
      <c r="B518" s="820">
        <v>37862</v>
      </c>
      <c r="C518" s="820">
        <v>37862</v>
      </c>
      <c r="D518" s="820">
        <v>22243.62</v>
      </c>
      <c r="E518" s="821">
        <v>58.74919444297713</v>
      </c>
      <c r="F518" s="820">
        <v>22243.62</v>
      </c>
    </row>
    <row r="519" spans="1:6" ht="12.75">
      <c r="A519" s="823" t="s">
        <v>260</v>
      </c>
      <c r="B519" s="820">
        <v>2817</v>
      </c>
      <c r="C519" s="820">
        <v>2817</v>
      </c>
      <c r="D519" s="820">
        <v>0</v>
      </c>
      <c r="E519" s="821">
        <v>0</v>
      </c>
      <c r="F519" s="820">
        <v>0</v>
      </c>
    </row>
    <row r="520" spans="1:6" ht="12.75">
      <c r="A520" s="823" t="s">
        <v>261</v>
      </c>
      <c r="B520" s="820">
        <v>2270</v>
      </c>
      <c r="C520" s="820">
        <v>2270</v>
      </c>
      <c r="D520" s="820">
        <v>0</v>
      </c>
      <c r="E520" s="821">
        <v>0</v>
      </c>
      <c r="F520" s="820">
        <v>0</v>
      </c>
    </row>
    <row r="521" spans="1:6" ht="12.75">
      <c r="A521" s="823" t="s">
        <v>263</v>
      </c>
      <c r="B521" s="820">
        <v>35045</v>
      </c>
      <c r="C521" s="820">
        <v>35045</v>
      </c>
      <c r="D521" s="820">
        <v>22243.62</v>
      </c>
      <c r="E521" s="821">
        <v>63.471593665287486</v>
      </c>
      <c r="F521" s="820">
        <v>22243.62</v>
      </c>
    </row>
    <row r="522" spans="1:6" ht="12.75">
      <c r="A522" s="823" t="s">
        <v>297</v>
      </c>
      <c r="B522" s="820">
        <v>1307015</v>
      </c>
      <c r="C522" s="820">
        <v>1307015</v>
      </c>
      <c r="D522" s="820">
        <v>168543.57</v>
      </c>
      <c r="E522" s="821">
        <v>12.895304950593529</v>
      </c>
      <c r="F522" s="820">
        <v>168543.57</v>
      </c>
    </row>
    <row r="523" spans="1:6" ht="12.75" customHeight="1">
      <c r="A523" s="823" t="s">
        <v>343</v>
      </c>
      <c r="B523" s="820">
        <v>814015</v>
      </c>
      <c r="C523" s="820">
        <v>814015</v>
      </c>
      <c r="D523" s="820">
        <v>168543.57</v>
      </c>
      <c r="E523" s="821">
        <v>20.705216734335362</v>
      </c>
      <c r="F523" s="820">
        <v>168543.57</v>
      </c>
    </row>
    <row r="524" spans="1:6" ht="25.5">
      <c r="A524" s="823" t="s">
        <v>379</v>
      </c>
      <c r="B524" s="820">
        <v>493000</v>
      </c>
      <c r="C524" s="820">
        <v>493000</v>
      </c>
      <c r="D524" s="820">
        <v>0</v>
      </c>
      <c r="E524" s="821">
        <v>0</v>
      </c>
      <c r="F524" s="820">
        <v>0</v>
      </c>
    </row>
    <row r="525" spans="1:6" ht="25.5">
      <c r="A525" s="823" t="s">
        <v>389</v>
      </c>
      <c r="B525" s="820">
        <v>493000</v>
      </c>
      <c r="C525" s="820">
        <v>493000</v>
      </c>
      <c r="D525" s="820">
        <v>0</v>
      </c>
      <c r="E525" s="821">
        <v>0</v>
      </c>
      <c r="F525" s="820">
        <v>0</v>
      </c>
    </row>
    <row r="526" spans="1:6" ht="12.75">
      <c r="A526" s="823" t="s">
        <v>1234</v>
      </c>
      <c r="B526" s="820">
        <v>0</v>
      </c>
      <c r="C526" s="820">
        <v>0</v>
      </c>
      <c r="D526" s="820">
        <v>1154089.81</v>
      </c>
      <c r="E526" s="821" t="s">
        <v>1230</v>
      </c>
      <c r="F526" s="820">
        <v>1062008.81</v>
      </c>
    </row>
    <row r="527" spans="1:6" s="822" customFormat="1" ht="12.75">
      <c r="A527" s="816" t="s">
        <v>1096</v>
      </c>
      <c r="B527" s="820"/>
      <c r="C527" s="817"/>
      <c r="D527" s="817"/>
      <c r="E527" s="821"/>
      <c r="F527" s="817"/>
    </row>
    <row r="528" spans="1:6" ht="12.75">
      <c r="A528" s="823" t="s">
        <v>336</v>
      </c>
      <c r="B528" s="820">
        <v>274472</v>
      </c>
      <c r="C528" s="820">
        <v>274472</v>
      </c>
      <c r="D528" s="820">
        <v>274472</v>
      </c>
      <c r="E528" s="821">
        <v>100</v>
      </c>
      <c r="F528" s="820">
        <v>97494</v>
      </c>
    </row>
    <row r="529" spans="1:6" ht="12.75">
      <c r="A529" s="823" t="s">
        <v>338</v>
      </c>
      <c r="B529" s="820">
        <v>274472</v>
      </c>
      <c r="C529" s="820">
        <v>274472</v>
      </c>
      <c r="D529" s="820">
        <v>274472</v>
      </c>
      <c r="E529" s="821">
        <v>100</v>
      </c>
      <c r="F529" s="820">
        <v>97494</v>
      </c>
    </row>
    <row r="530" spans="1:6" ht="25.5">
      <c r="A530" s="823" t="s">
        <v>339</v>
      </c>
      <c r="B530" s="820">
        <v>274472</v>
      </c>
      <c r="C530" s="820">
        <v>274472</v>
      </c>
      <c r="D530" s="820">
        <v>274472</v>
      </c>
      <c r="E530" s="821">
        <v>100</v>
      </c>
      <c r="F530" s="820">
        <v>97494</v>
      </c>
    </row>
    <row r="531" spans="1:6" ht="12.75">
      <c r="A531" s="823" t="s">
        <v>1075</v>
      </c>
      <c r="B531" s="820">
        <v>274472</v>
      </c>
      <c r="C531" s="820">
        <v>274472</v>
      </c>
      <c r="D531" s="820">
        <v>257458.22</v>
      </c>
      <c r="E531" s="821">
        <v>93.80126934623569</v>
      </c>
      <c r="F531" s="820">
        <v>173529.62</v>
      </c>
    </row>
    <row r="532" spans="1:6" ht="12.75">
      <c r="A532" s="823" t="s">
        <v>341</v>
      </c>
      <c r="B532" s="820">
        <v>274472</v>
      </c>
      <c r="C532" s="820">
        <v>274472</v>
      </c>
      <c r="D532" s="820">
        <v>257458.22</v>
      </c>
      <c r="E532" s="821">
        <v>93.80126934623569</v>
      </c>
      <c r="F532" s="820">
        <v>173529.62</v>
      </c>
    </row>
    <row r="533" spans="1:6" ht="12.75" customHeight="1">
      <c r="A533" s="823" t="s">
        <v>342</v>
      </c>
      <c r="B533" s="820">
        <v>274472</v>
      </c>
      <c r="C533" s="820">
        <v>274472</v>
      </c>
      <c r="D533" s="820">
        <v>257458.22</v>
      </c>
      <c r="E533" s="821">
        <v>93.80126934623569</v>
      </c>
      <c r="F533" s="820">
        <v>173529.62</v>
      </c>
    </row>
    <row r="534" spans="1:6" ht="12.75">
      <c r="A534" s="823" t="s">
        <v>260</v>
      </c>
      <c r="B534" s="820">
        <v>52334</v>
      </c>
      <c r="C534" s="820">
        <v>52334</v>
      </c>
      <c r="D534" s="820">
        <v>46722.73</v>
      </c>
      <c r="E534" s="821">
        <v>89.27796461191578</v>
      </c>
      <c r="F534" s="820">
        <v>14963.02</v>
      </c>
    </row>
    <row r="535" spans="1:6" ht="12.75">
      <c r="A535" s="823" t="s">
        <v>261</v>
      </c>
      <c r="B535" s="820">
        <v>42173</v>
      </c>
      <c r="C535" s="820">
        <v>42173</v>
      </c>
      <c r="D535" s="820">
        <v>37656.66</v>
      </c>
      <c r="E535" s="821">
        <v>89.29092073127357</v>
      </c>
      <c r="F535" s="820">
        <v>11974.79</v>
      </c>
    </row>
    <row r="536" spans="1:6" ht="12.75">
      <c r="A536" s="823" t="s">
        <v>263</v>
      </c>
      <c r="B536" s="820">
        <v>222138</v>
      </c>
      <c r="C536" s="820">
        <v>222138</v>
      </c>
      <c r="D536" s="820">
        <v>210735.49</v>
      </c>
      <c r="E536" s="821">
        <v>94.86692506459949</v>
      </c>
      <c r="F536" s="820">
        <v>158566.6</v>
      </c>
    </row>
    <row r="537" spans="1:6" ht="12.75">
      <c r="A537" s="823" t="s">
        <v>1234</v>
      </c>
      <c r="B537" s="820">
        <v>0</v>
      </c>
      <c r="C537" s="820">
        <v>0</v>
      </c>
      <c r="D537" s="820">
        <v>17013.78</v>
      </c>
      <c r="E537" s="821" t="s">
        <v>1230</v>
      </c>
      <c r="F537" s="820">
        <v>-76035.62</v>
      </c>
    </row>
    <row r="538" spans="1:6" s="822" customFormat="1" ht="12.75">
      <c r="A538" s="816" t="s">
        <v>231</v>
      </c>
      <c r="B538" s="820"/>
      <c r="C538" s="817"/>
      <c r="D538" s="817"/>
      <c r="E538" s="821"/>
      <c r="F538" s="817"/>
    </row>
    <row r="539" spans="1:6" ht="12.75">
      <c r="A539" s="823" t="s">
        <v>336</v>
      </c>
      <c r="B539" s="820">
        <v>27629199</v>
      </c>
      <c r="C539" s="820">
        <v>27629199</v>
      </c>
      <c r="D539" s="820">
        <v>27629199</v>
      </c>
      <c r="E539" s="821">
        <v>100</v>
      </c>
      <c r="F539" s="820">
        <v>7540477</v>
      </c>
    </row>
    <row r="540" spans="1:6" ht="12.75">
      <c r="A540" s="823" t="s">
        <v>338</v>
      </c>
      <c r="B540" s="820">
        <v>27629199</v>
      </c>
      <c r="C540" s="820">
        <v>27629199</v>
      </c>
      <c r="D540" s="820">
        <v>27629199</v>
      </c>
      <c r="E540" s="821">
        <v>100</v>
      </c>
      <c r="F540" s="820">
        <v>7540477</v>
      </c>
    </row>
    <row r="541" spans="1:6" ht="25.5">
      <c r="A541" s="823" t="s">
        <v>339</v>
      </c>
      <c r="B541" s="820">
        <v>22130486</v>
      </c>
      <c r="C541" s="820">
        <v>22130486</v>
      </c>
      <c r="D541" s="820">
        <v>22130486</v>
      </c>
      <c r="E541" s="821">
        <v>100</v>
      </c>
      <c r="F541" s="820">
        <v>6218178</v>
      </c>
    </row>
    <row r="542" spans="1:6" ht="25.5">
      <c r="A542" s="823" t="s">
        <v>376</v>
      </c>
      <c r="B542" s="820">
        <v>5498713</v>
      </c>
      <c r="C542" s="820">
        <v>5498713</v>
      </c>
      <c r="D542" s="820">
        <v>5498713</v>
      </c>
      <c r="E542" s="821">
        <v>100</v>
      </c>
      <c r="F542" s="820">
        <v>1322299</v>
      </c>
    </row>
    <row r="543" spans="1:6" ht="12.75">
      <c r="A543" s="823" t="s">
        <v>1075</v>
      </c>
      <c r="B543" s="820">
        <v>27629199</v>
      </c>
      <c r="C543" s="820">
        <v>27629199</v>
      </c>
      <c r="D543" s="820">
        <v>27589436.3</v>
      </c>
      <c r="E543" s="821">
        <v>99.85608449959045</v>
      </c>
      <c r="F543" s="820">
        <v>7529357.36</v>
      </c>
    </row>
    <row r="544" spans="1:6" ht="12.75">
      <c r="A544" s="823" t="s">
        <v>341</v>
      </c>
      <c r="B544" s="820">
        <v>25156377</v>
      </c>
      <c r="C544" s="820">
        <v>25156377</v>
      </c>
      <c r="D544" s="820">
        <v>25129924.26</v>
      </c>
      <c r="E544" s="821">
        <v>99.89484678179215</v>
      </c>
      <c r="F544" s="820">
        <v>6373714.48</v>
      </c>
    </row>
    <row r="545" spans="1:6" ht="12.75" customHeight="1">
      <c r="A545" s="823" t="s">
        <v>342</v>
      </c>
      <c r="B545" s="820">
        <v>81303</v>
      </c>
      <c r="C545" s="820">
        <v>81303</v>
      </c>
      <c r="D545" s="820">
        <v>64438.91</v>
      </c>
      <c r="E545" s="821">
        <v>79.25772726713652</v>
      </c>
      <c r="F545" s="820">
        <v>51599.02</v>
      </c>
    </row>
    <row r="546" spans="1:6" ht="12.75">
      <c r="A546" s="823" t="s">
        <v>263</v>
      </c>
      <c r="B546" s="820">
        <v>81303</v>
      </c>
      <c r="C546" s="820">
        <v>81303</v>
      </c>
      <c r="D546" s="820">
        <v>64438.91</v>
      </c>
      <c r="E546" s="821">
        <v>79.25772726713652</v>
      </c>
      <c r="F546" s="820">
        <v>51599.02</v>
      </c>
    </row>
    <row r="547" spans="1:6" ht="12.75" customHeight="1">
      <c r="A547" s="823" t="s">
        <v>276</v>
      </c>
      <c r="B547" s="820">
        <v>20642794</v>
      </c>
      <c r="C547" s="820">
        <v>20642794</v>
      </c>
      <c r="D547" s="820">
        <v>20642791.76</v>
      </c>
      <c r="E547" s="821">
        <v>99.99998914875574</v>
      </c>
      <c r="F547" s="820">
        <v>6044182.93</v>
      </c>
    </row>
    <row r="548" spans="1:6" ht="12.75">
      <c r="A548" s="823" t="s">
        <v>362</v>
      </c>
      <c r="B548" s="820">
        <v>20642794</v>
      </c>
      <c r="C548" s="820">
        <v>20642794</v>
      </c>
      <c r="D548" s="820">
        <v>20642791.76</v>
      </c>
      <c r="E548" s="821">
        <v>99.99998914875574</v>
      </c>
      <c r="F548" s="820">
        <v>6044182.93</v>
      </c>
    </row>
    <row r="549" spans="1:6" ht="12.75" customHeight="1">
      <c r="A549" s="823" t="s">
        <v>292</v>
      </c>
      <c r="B549" s="820">
        <v>4432280</v>
      </c>
      <c r="C549" s="820">
        <v>4432280</v>
      </c>
      <c r="D549" s="820">
        <v>4422693.59</v>
      </c>
      <c r="E549" s="821">
        <v>99.7837137996697</v>
      </c>
      <c r="F549" s="820">
        <v>277932.53</v>
      </c>
    </row>
    <row r="550" spans="1:6" ht="12.75">
      <c r="A550" s="823" t="s">
        <v>377</v>
      </c>
      <c r="B550" s="820">
        <v>4432280</v>
      </c>
      <c r="C550" s="820">
        <v>4432280</v>
      </c>
      <c r="D550" s="820">
        <v>4422693.59</v>
      </c>
      <c r="E550" s="821">
        <v>99.7837137996697</v>
      </c>
      <c r="F550" s="820">
        <v>277932.53</v>
      </c>
    </row>
    <row r="551" spans="1:6" ht="38.25">
      <c r="A551" s="823" t="s">
        <v>378</v>
      </c>
      <c r="B551" s="820">
        <v>4432280</v>
      </c>
      <c r="C551" s="820">
        <v>4432280</v>
      </c>
      <c r="D551" s="820">
        <v>4422693.59</v>
      </c>
      <c r="E551" s="821">
        <v>99.7837137996697</v>
      </c>
      <c r="F551" s="820">
        <v>277932.53</v>
      </c>
    </row>
    <row r="552" spans="1:6" ht="12.75">
      <c r="A552" s="823" t="s">
        <v>297</v>
      </c>
      <c r="B552" s="820">
        <v>2472822</v>
      </c>
      <c r="C552" s="820">
        <v>2472822</v>
      </c>
      <c r="D552" s="820">
        <v>2459512.04</v>
      </c>
      <c r="E552" s="821">
        <v>99.46175017854095</v>
      </c>
      <c r="F552" s="820">
        <v>1155642.88</v>
      </c>
    </row>
    <row r="553" spans="1:6" ht="12.75" customHeight="1">
      <c r="A553" s="823" t="s">
        <v>343</v>
      </c>
      <c r="B553" s="820">
        <v>1406389</v>
      </c>
      <c r="C553" s="820">
        <v>1406389</v>
      </c>
      <c r="D553" s="820">
        <v>1393516</v>
      </c>
      <c r="E553" s="821">
        <v>99.08467714124612</v>
      </c>
      <c r="F553" s="820">
        <v>100000</v>
      </c>
    </row>
    <row r="554" spans="1:6" ht="25.5">
      <c r="A554" s="823" t="s">
        <v>379</v>
      </c>
      <c r="B554" s="820">
        <v>1066433</v>
      </c>
      <c r="C554" s="820">
        <v>1066433</v>
      </c>
      <c r="D554" s="820">
        <v>1065996.04</v>
      </c>
      <c r="E554" s="821">
        <v>99.95902602413842</v>
      </c>
      <c r="F554" s="820">
        <v>1055642.88</v>
      </c>
    </row>
    <row r="555" spans="1:6" ht="25.5">
      <c r="A555" s="823" t="s">
        <v>389</v>
      </c>
      <c r="B555" s="820">
        <v>1066433</v>
      </c>
      <c r="C555" s="820">
        <v>1066433</v>
      </c>
      <c r="D555" s="820">
        <v>1065996.04</v>
      </c>
      <c r="E555" s="821">
        <v>99.95902602413842</v>
      </c>
      <c r="F555" s="820">
        <v>1055642.88</v>
      </c>
    </row>
    <row r="556" spans="1:6" ht="12.75">
      <c r="A556" s="823" t="s">
        <v>1234</v>
      </c>
      <c r="B556" s="820">
        <v>0</v>
      </c>
      <c r="C556" s="820">
        <v>0</v>
      </c>
      <c r="D556" s="820">
        <v>39762.699999992</v>
      </c>
      <c r="E556" s="821" t="s">
        <v>1230</v>
      </c>
      <c r="F556" s="820">
        <v>11119.64</v>
      </c>
    </row>
    <row r="557" spans="1:6" s="822" customFormat="1" ht="25.5">
      <c r="A557" s="816" t="s">
        <v>1097</v>
      </c>
      <c r="B557" s="820"/>
      <c r="C557" s="817"/>
      <c r="D557" s="817"/>
      <c r="E557" s="821"/>
      <c r="F557" s="817"/>
    </row>
    <row r="558" spans="1:6" ht="12.75">
      <c r="A558" s="823" t="s">
        <v>336</v>
      </c>
      <c r="B558" s="820">
        <v>56249444</v>
      </c>
      <c r="C558" s="820">
        <v>56249444</v>
      </c>
      <c r="D558" s="820">
        <v>56249444</v>
      </c>
      <c r="E558" s="821">
        <v>100</v>
      </c>
      <c r="F558" s="820">
        <v>17997256</v>
      </c>
    </row>
    <row r="559" spans="1:6" ht="12.75">
      <c r="A559" s="823" t="s">
        <v>338</v>
      </c>
      <c r="B559" s="820">
        <v>56249444</v>
      </c>
      <c r="C559" s="820">
        <v>56249444</v>
      </c>
      <c r="D559" s="820">
        <v>56249444</v>
      </c>
      <c r="E559" s="821">
        <v>100</v>
      </c>
      <c r="F559" s="820">
        <v>17997256</v>
      </c>
    </row>
    <row r="560" spans="1:6" ht="25.5">
      <c r="A560" s="823" t="s">
        <v>339</v>
      </c>
      <c r="B560" s="820">
        <v>56249444</v>
      </c>
      <c r="C560" s="820">
        <v>56249444</v>
      </c>
      <c r="D560" s="820">
        <v>56249444</v>
      </c>
      <c r="E560" s="821">
        <v>100</v>
      </c>
      <c r="F560" s="820">
        <v>17997256</v>
      </c>
    </row>
    <row r="561" spans="1:6" ht="12.75">
      <c r="A561" s="823" t="s">
        <v>1075</v>
      </c>
      <c r="B561" s="820">
        <v>56249444</v>
      </c>
      <c r="C561" s="820">
        <v>56249444</v>
      </c>
      <c r="D561" s="820">
        <v>56023397.09</v>
      </c>
      <c r="E561" s="821">
        <v>99.59813485445297</v>
      </c>
      <c r="F561" s="820">
        <v>19462616.3</v>
      </c>
    </row>
    <row r="562" spans="1:6" ht="12.75">
      <c r="A562" s="823" t="s">
        <v>341</v>
      </c>
      <c r="B562" s="820">
        <v>511344</v>
      </c>
      <c r="C562" s="820">
        <v>511344</v>
      </c>
      <c r="D562" s="820">
        <v>356910.74</v>
      </c>
      <c r="E562" s="821">
        <v>69.79855830908352</v>
      </c>
      <c r="F562" s="820">
        <v>100406.64</v>
      </c>
    </row>
    <row r="563" spans="1:6" ht="12.75" customHeight="1">
      <c r="A563" s="823" t="s">
        <v>342</v>
      </c>
      <c r="B563" s="820">
        <v>511344</v>
      </c>
      <c r="C563" s="820">
        <v>511344</v>
      </c>
      <c r="D563" s="820">
        <v>356910.74</v>
      </c>
      <c r="E563" s="821">
        <v>69.79855830908352</v>
      </c>
      <c r="F563" s="820">
        <v>100406.64</v>
      </c>
    </row>
    <row r="564" spans="1:6" ht="12.75">
      <c r="A564" s="823" t="s">
        <v>260</v>
      </c>
      <c r="B564" s="820">
        <v>23743</v>
      </c>
      <c r="C564" s="820">
        <v>23743</v>
      </c>
      <c r="D564" s="820">
        <v>16109.63</v>
      </c>
      <c r="E564" s="821">
        <v>67.85001895295454</v>
      </c>
      <c r="F564" s="820">
        <v>-0.62</v>
      </c>
    </row>
    <row r="565" spans="1:6" ht="12.75">
      <c r="A565" s="823" t="s">
        <v>261</v>
      </c>
      <c r="B565" s="820">
        <v>15451</v>
      </c>
      <c r="C565" s="820">
        <v>15451</v>
      </c>
      <c r="D565" s="820">
        <v>12982.71</v>
      </c>
      <c r="E565" s="821">
        <v>84.02504692252928</v>
      </c>
      <c r="F565" s="820">
        <v>0</v>
      </c>
    </row>
    <row r="566" spans="1:6" ht="12.75">
      <c r="A566" s="823" t="s">
        <v>263</v>
      </c>
      <c r="B566" s="820">
        <v>487601</v>
      </c>
      <c r="C566" s="820">
        <v>487601</v>
      </c>
      <c r="D566" s="820">
        <v>340801.11</v>
      </c>
      <c r="E566" s="821">
        <v>69.89343951304447</v>
      </c>
      <c r="F566" s="820">
        <v>100407.26</v>
      </c>
    </row>
    <row r="567" spans="1:6" ht="12.75">
      <c r="A567" s="823" t="s">
        <v>297</v>
      </c>
      <c r="B567" s="820">
        <v>55738100</v>
      </c>
      <c r="C567" s="820">
        <v>55738100</v>
      </c>
      <c r="D567" s="820">
        <v>55666486.35</v>
      </c>
      <c r="E567" s="821">
        <v>99.8715175974782</v>
      </c>
      <c r="F567" s="820">
        <v>19362209.66</v>
      </c>
    </row>
    <row r="568" spans="1:6" ht="12.75" customHeight="1">
      <c r="A568" s="823" t="s">
        <v>343</v>
      </c>
      <c r="B568" s="820">
        <v>894452</v>
      </c>
      <c r="C568" s="820">
        <v>894452</v>
      </c>
      <c r="D568" s="820">
        <v>822838.36</v>
      </c>
      <c r="E568" s="821">
        <v>91.99357371888038</v>
      </c>
      <c r="F568" s="820">
        <v>259467.2</v>
      </c>
    </row>
    <row r="569" spans="1:6" ht="25.5">
      <c r="A569" s="823" t="s">
        <v>379</v>
      </c>
      <c r="B569" s="820">
        <v>54843648</v>
      </c>
      <c r="C569" s="820">
        <v>54843648</v>
      </c>
      <c r="D569" s="820">
        <v>54843647.99</v>
      </c>
      <c r="E569" s="821">
        <v>99.99999998176635</v>
      </c>
      <c r="F569" s="820">
        <v>19102742.46</v>
      </c>
    </row>
    <row r="570" spans="1:6" ht="12.75">
      <c r="A570" s="823" t="s">
        <v>367</v>
      </c>
      <c r="B570" s="820">
        <v>54843648</v>
      </c>
      <c r="C570" s="820">
        <v>54843648</v>
      </c>
      <c r="D570" s="820">
        <v>54843647.99</v>
      </c>
      <c r="E570" s="821">
        <v>99.99999998176635</v>
      </c>
      <c r="F570" s="820">
        <v>19102742.46</v>
      </c>
    </row>
    <row r="571" spans="1:6" ht="25.5">
      <c r="A571" s="823" t="s">
        <v>306</v>
      </c>
      <c r="B571" s="820">
        <v>54843648</v>
      </c>
      <c r="C571" s="820">
        <v>54843648</v>
      </c>
      <c r="D571" s="820">
        <v>54843647.99</v>
      </c>
      <c r="E571" s="821">
        <v>99.99999998176635</v>
      </c>
      <c r="F571" s="820">
        <v>19102742.46</v>
      </c>
    </row>
    <row r="572" spans="1:6" ht="12.75">
      <c r="A572" s="823" t="s">
        <v>1234</v>
      </c>
      <c r="B572" s="820">
        <v>0</v>
      </c>
      <c r="C572" s="820">
        <v>0</v>
      </c>
      <c r="D572" s="820">
        <v>226046.909999974</v>
      </c>
      <c r="E572" s="821" t="s">
        <v>1230</v>
      </c>
      <c r="F572" s="820">
        <v>-1465360.3</v>
      </c>
    </row>
    <row r="573" spans="1:6" s="822" customFormat="1" ht="12.75">
      <c r="A573" s="816" t="s">
        <v>1098</v>
      </c>
      <c r="B573" s="820"/>
      <c r="C573" s="817"/>
      <c r="D573" s="817"/>
      <c r="E573" s="821"/>
      <c r="F573" s="817"/>
    </row>
    <row r="574" spans="1:6" ht="12.75">
      <c r="A574" s="823" t="s">
        <v>336</v>
      </c>
      <c r="B574" s="820">
        <v>76078291</v>
      </c>
      <c r="C574" s="820">
        <v>76078291</v>
      </c>
      <c r="D574" s="820">
        <v>76089438.57</v>
      </c>
      <c r="E574" s="821">
        <v>100.01465276079873</v>
      </c>
      <c r="F574" s="820">
        <v>30221929.57</v>
      </c>
    </row>
    <row r="575" spans="1:6" ht="25.5">
      <c r="A575" s="823" t="s">
        <v>1074</v>
      </c>
      <c r="B575" s="820"/>
      <c r="C575" s="820">
        <v>0</v>
      </c>
      <c r="D575" s="820">
        <v>11147.57</v>
      </c>
      <c r="E575" s="821" t="s">
        <v>1230</v>
      </c>
      <c r="F575" s="820">
        <v>11040.57</v>
      </c>
    </row>
    <row r="576" spans="1:6" ht="12.75">
      <c r="A576" s="823" t="s">
        <v>338</v>
      </c>
      <c r="B576" s="820">
        <v>76078291</v>
      </c>
      <c r="C576" s="820">
        <v>76078291</v>
      </c>
      <c r="D576" s="820">
        <v>76078291</v>
      </c>
      <c r="E576" s="821">
        <v>100</v>
      </c>
      <c r="F576" s="820">
        <v>30210889</v>
      </c>
    </row>
    <row r="577" spans="1:6" ht="25.5">
      <c r="A577" s="823" t="s">
        <v>339</v>
      </c>
      <c r="B577" s="820">
        <v>76078291</v>
      </c>
      <c r="C577" s="820">
        <v>76078291</v>
      </c>
      <c r="D577" s="820">
        <v>76078291</v>
      </c>
      <c r="E577" s="821">
        <v>100</v>
      </c>
      <c r="F577" s="820">
        <v>30210889</v>
      </c>
    </row>
    <row r="578" spans="1:6" ht="12.75">
      <c r="A578" s="823" t="s">
        <v>1075</v>
      </c>
      <c r="B578" s="820">
        <v>76078291</v>
      </c>
      <c r="C578" s="820">
        <v>76078291</v>
      </c>
      <c r="D578" s="820">
        <v>75713426.74000001</v>
      </c>
      <c r="E578" s="821">
        <v>99.520409495003</v>
      </c>
      <c r="F578" s="820">
        <v>37335295.02000001</v>
      </c>
    </row>
    <row r="579" spans="1:6" ht="12.75">
      <c r="A579" s="823" t="s">
        <v>341</v>
      </c>
      <c r="B579" s="820">
        <v>75892590</v>
      </c>
      <c r="C579" s="820">
        <v>75892590</v>
      </c>
      <c r="D579" s="820">
        <v>75527883.7</v>
      </c>
      <c r="E579" s="821">
        <v>99.51944412491392</v>
      </c>
      <c r="F579" s="820">
        <v>37243410.18000001</v>
      </c>
    </row>
    <row r="580" spans="1:6" ht="12.75" customHeight="1">
      <c r="A580" s="823" t="s">
        <v>342</v>
      </c>
      <c r="B580" s="820">
        <v>22374359</v>
      </c>
      <c r="C580" s="820">
        <v>22374359</v>
      </c>
      <c r="D580" s="820">
        <v>22277145.52</v>
      </c>
      <c r="E580" s="821">
        <v>99.56551389919149</v>
      </c>
      <c r="F580" s="820">
        <v>3699546.38</v>
      </c>
    </row>
    <row r="581" spans="1:6" ht="12.75">
      <c r="A581" s="823" t="s">
        <v>260</v>
      </c>
      <c r="B581" s="820">
        <v>1844939</v>
      </c>
      <c r="C581" s="820">
        <v>1844939</v>
      </c>
      <c r="D581" s="820">
        <v>1828197.8</v>
      </c>
      <c r="E581" s="821">
        <v>99.09258788501951</v>
      </c>
      <c r="F581" s="820">
        <v>416588.06</v>
      </c>
    </row>
    <row r="582" spans="1:6" ht="12.75">
      <c r="A582" s="823" t="s">
        <v>261</v>
      </c>
      <c r="B582" s="820">
        <v>1472299</v>
      </c>
      <c r="C582" s="820">
        <v>1472299</v>
      </c>
      <c r="D582" s="820">
        <v>1458488.2</v>
      </c>
      <c r="E582" s="821">
        <v>99.0619568443638</v>
      </c>
      <c r="F582" s="820">
        <v>337200.61</v>
      </c>
    </row>
    <row r="583" spans="1:6" ht="12.75">
      <c r="A583" s="823" t="s">
        <v>263</v>
      </c>
      <c r="B583" s="820">
        <v>20529420</v>
      </c>
      <c r="C583" s="820">
        <v>20529420</v>
      </c>
      <c r="D583" s="820">
        <v>20448947.72</v>
      </c>
      <c r="E583" s="821">
        <v>99.60801483919175</v>
      </c>
      <c r="F583" s="820">
        <v>3282958.32</v>
      </c>
    </row>
    <row r="584" spans="1:6" ht="12.75" customHeight="1">
      <c r="A584" s="823" t="s">
        <v>276</v>
      </c>
      <c r="B584" s="820">
        <v>25166969</v>
      </c>
      <c r="C584" s="820">
        <v>25166969</v>
      </c>
      <c r="D584" s="820">
        <v>24915656.35</v>
      </c>
      <c r="E584" s="821">
        <v>99.00141868494376</v>
      </c>
      <c r="F584" s="820">
        <v>14958454.88</v>
      </c>
    </row>
    <row r="585" spans="1:6" ht="12.75">
      <c r="A585" s="823" t="s">
        <v>362</v>
      </c>
      <c r="B585" s="820">
        <v>19294331</v>
      </c>
      <c r="C585" s="820">
        <v>19294331</v>
      </c>
      <c r="D585" s="820">
        <v>19046790.18</v>
      </c>
      <c r="E585" s="821">
        <v>98.71702822969088</v>
      </c>
      <c r="F585" s="820">
        <v>13305758.59</v>
      </c>
    </row>
    <row r="586" spans="1:6" ht="12.75">
      <c r="A586" s="823" t="s">
        <v>283</v>
      </c>
      <c r="B586" s="820">
        <v>5872638</v>
      </c>
      <c r="C586" s="820">
        <v>5872638</v>
      </c>
      <c r="D586" s="820">
        <v>5868866.17</v>
      </c>
      <c r="E586" s="821">
        <v>99.93577281623692</v>
      </c>
      <c r="F586" s="820">
        <v>1652696.29</v>
      </c>
    </row>
    <row r="587" spans="1:6" ht="12.75" customHeight="1">
      <c r="A587" s="823" t="s">
        <v>292</v>
      </c>
      <c r="B587" s="820">
        <v>28351262</v>
      </c>
      <c r="C587" s="820">
        <v>28351262</v>
      </c>
      <c r="D587" s="820">
        <v>28335081.83</v>
      </c>
      <c r="E587" s="821">
        <v>99.94292963043408</v>
      </c>
      <c r="F587" s="820">
        <v>18585408.92</v>
      </c>
    </row>
    <row r="588" spans="1:6" ht="25.5">
      <c r="A588" s="823" t="s">
        <v>294</v>
      </c>
      <c r="B588" s="820">
        <v>7916532</v>
      </c>
      <c r="C588" s="820">
        <v>7916532</v>
      </c>
      <c r="D588" s="820">
        <v>7916532</v>
      </c>
      <c r="E588" s="821">
        <v>100</v>
      </c>
      <c r="F588" s="820">
        <v>4979408</v>
      </c>
    </row>
    <row r="589" spans="1:6" ht="35.25" customHeight="1">
      <c r="A589" s="823" t="s">
        <v>364</v>
      </c>
      <c r="B589" s="820">
        <v>20434730</v>
      </c>
      <c r="C589" s="820">
        <v>20434730</v>
      </c>
      <c r="D589" s="820">
        <v>20418549.83</v>
      </c>
      <c r="E589" s="821">
        <v>99.92082024083508</v>
      </c>
      <c r="F589" s="820">
        <v>13606000.92</v>
      </c>
    </row>
    <row r="590" spans="1:6" ht="12.75">
      <c r="A590" s="823" t="s">
        <v>297</v>
      </c>
      <c r="B590" s="820">
        <v>185701</v>
      </c>
      <c r="C590" s="820">
        <v>185701</v>
      </c>
      <c r="D590" s="820">
        <v>185543.04</v>
      </c>
      <c r="E590" s="821">
        <v>99.91493853021794</v>
      </c>
      <c r="F590" s="820">
        <v>91884.84</v>
      </c>
    </row>
    <row r="591" spans="1:6" ht="12.75" customHeight="1">
      <c r="A591" s="823" t="s">
        <v>343</v>
      </c>
      <c r="B591" s="820">
        <v>185701</v>
      </c>
      <c r="C591" s="820">
        <v>185701</v>
      </c>
      <c r="D591" s="820">
        <v>185543.04</v>
      </c>
      <c r="E591" s="821">
        <v>99.91493853021794</v>
      </c>
      <c r="F591" s="820">
        <v>91884.84</v>
      </c>
    </row>
    <row r="592" spans="1:6" ht="12.75">
      <c r="A592" s="823" t="s">
        <v>1234</v>
      </c>
      <c r="B592" s="832">
        <v>0</v>
      </c>
      <c r="C592" s="820">
        <v>0</v>
      </c>
      <c r="D592" s="820">
        <v>8292543.83</v>
      </c>
      <c r="E592" s="821" t="s">
        <v>1230</v>
      </c>
      <c r="F592" s="820">
        <v>-2133957.45</v>
      </c>
    </row>
    <row r="593" spans="1:6" s="835" customFormat="1" ht="12.75">
      <c r="A593" s="833" t="s">
        <v>1099</v>
      </c>
      <c r="B593" s="834"/>
      <c r="C593" s="833"/>
      <c r="D593" s="833"/>
      <c r="E593" s="829"/>
      <c r="F593" s="833"/>
    </row>
    <row r="594" spans="1:6" s="838" customFormat="1" ht="12.75">
      <c r="A594" s="836" t="s">
        <v>336</v>
      </c>
      <c r="B594" s="834">
        <v>0</v>
      </c>
      <c r="C594" s="836">
        <v>0</v>
      </c>
      <c r="D594" s="836">
        <v>0</v>
      </c>
      <c r="E594" s="837">
        <v>0</v>
      </c>
      <c r="F594" s="836">
        <v>0</v>
      </c>
    </row>
    <row r="595" spans="1:6" s="838" customFormat="1" ht="12.75">
      <c r="A595" s="836" t="s">
        <v>338</v>
      </c>
      <c r="B595" s="834">
        <v>0</v>
      </c>
      <c r="C595" s="836">
        <v>0</v>
      </c>
      <c r="D595" s="836">
        <v>0</v>
      </c>
      <c r="E595" s="837">
        <v>0</v>
      </c>
      <c r="F595" s="836">
        <v>0</v>
      </c>
    </row>
    <row r="596" spans="1:6" s="838" customFormat="1" ht="25.5">
      <c r="A596" s="836" t="s">
        <v>339</v>
      </c>
      <c r="B596" s="834">
        <v>0</v>
      </c>
      <c r="C596" s="836">
        <v>0</v>
      </c>
      <c r="D596" s="836">
        <v>0</v>
      </c>
      <c r="E596" s="837">
        <v>0</v>
      </c>
      <c r="F596" s="836">
        <v>0</v>
      </c>
    </row>
    <row r="597" spans="1:6" s="838" customFormat="1" ht="12.75">
      <c r="A597" s="836" t="s">
        <v>1075</v>
      </c>
      <c r="B597" s="834">
        <v>0</v>
      </c>
      <c r="C597" s="836">
        <v>0</v>
      </c>
      <c r="D597" s="836">
        <v>0</v>
      </c>
      <c r="E597" s="837">
        <v>0</v>
      </c>
      <c r="F597" s="836">
        <v>0</v>
      </c>
    </row>
    <row r="598" spans="1:6" s="838" customFormat="1" ht="12.75">
      <c r="A598" s="836" t="s">
        <v>341</v>
      </c>
      <c r="B598" s="834">
        <v>0</v>
      </c>
      <c r="C598" s="836">
        <v>0</v>
      </c>
      <c r="D598" s="836">
        <v>0</v>
      </c>
      <c r="E598" s="837">
        <v>0</v>
      </c>
      <c r="F598" s="836">
        <v>0</v>
      </c>
    </row>
    <row r="599" spans="1:6" s="838" customFormat="1" ht="12.75" customHeight="1">
      <c r="A599" s="836" t="s">
        <v>342</v>
      </c>
      <c r="B599" s="834">
        <v>0</v>
      </c>
      <c r="C599" s="836">
        <v>0</v>
      </c>
      <c r="D599" s="836">
        <v>0</v>
      </c>
      <c r="E599" s="837">
        <v>0</v>
      </c>
      <c r="F599" s="836">
        <v>0</v>
      </c>
    </row>
    <row r="600" spans="1:6" s="838" customFormat="1" ht="12.75">
      <c r="A600" s="836" t="s">
        <v>260</v>
      </c>
      <c r="B600" s="834">
        <v>0</v>
      </c>
      <c r="C600" s="836">
        <v>0</v>
      </c>
      <c r="D600" s="836">
        <v>0</v>
      </c>
      <c r="E600" s="837">
        <v>0</v>
      </c>
      <c r="F600" s="836">
        <v>0</v>
      </c>
    </row>
    <row r="601" spans="1:6" s="838" customFormat="1" ht="12.75">
      <c r="A601" s="836" t="s">
        <v>261</v>
      </c>
      <c r="B601" s="834">
        <v>0</v>
      </c>
      <c r="C601" s="836">
        <v>0</v>
      </c>
      <c r="D601" s="836">
        <v>0</v>
      </c>
      <c r="E601" s="837">
        <v>0</v>
      </c>
      <c r="F601" s="836">
        <v>0</v>
      </c>
    </row>
    <row r="602" spans="1:6" s="838" customFormat="1" ht="12.75">
      <c r="A602" s="836" t="s">
        <v>263</v>
      </c>
      <c r="B602" s="834">
        <v>0</v>
      </c>
      <c r="C602" s="836">
        <v>0</v>
      </c>
      <c r="D602" s="836">
        <v>0</v>
      </c>
      <c r="E602" s="837">
        <v>0</v>
      </c>
      <c r="F602" s="836">
        <v>0</v>
      </c>
    </row>
    <row r="603" spans="1:6" s="838" customFormat="1" ht="12.75" customHeight="1">
      <c r="A603" s="836" t="s">
        <v>276</v>
      </c>
      <c r="B603" s="834">
        <v>0</v>
      </c>
      <c r="C603" s="836">
        <v>0</v>
      </c>
      <c r="D603" s="836">
        <v>0</v>
      </c>
      <c r="E603" s="837">
        <v>0</v>
      </c>
      <c r="F603" s="836">
        <v>0</v>
      </c>
    </row>
    <row r="604" spans="1:6" s="838" customFormat="1" ht="12.75">
      <c r="A604" s="836" t="s">
        <v>362</v>
      </c>
      <c r="B604" s="834">
        <v>0</v>
      </c>
      <c r="C604" s="836">
        <v>0</v>
      </c>
      <c r="D604" s="836">
        <v>0</v>
      </c>
      <c r="E604" s="837">
        <v>0</v>
      </c>
      <c r="F604" s="836">
        <v>0</v>
      </c>
    </row>
    <row r="605" spans="1:6" s="838" customFormat="1" ht="12.75">
      <c r="A605" s="836" t="s">
        <v>283</v>
      </c>
      <c r="B605" s="834">
        <v>0</v>
      </c>
      <c r="C605" s="836">
        <v>0</v>
      </c>
      <c r="D605" s="836">
        <v>0</v>
      </c>
      <c r="E605" s="837">
        <v>0</v>
      </c>
      <c r="F605" s="836">
        <v>0</v>
      </c>
    </row>
    <row r="606" spans="1:6" s="838" customFormat="1" ht="12.75" customHeight="1">
      <c r="A606" s="836" t="s">
        <v>292</v>
      </c>
      <c r="B606" s="834">
        <v>0</v>
      </c>
      <c r="C606" s="836">
        <v>0</v>
      </c>
      <c r="D606" s="836">
        <v>0</v>
      </c>
      <c r="E606" s="837">
        <v>0</v>
      </c>
      <c r="F606" s="836">
        <v>0</v>
      </c>
    </row>
    <row r="607" spans="1:6" s="838" customFormat="1" ht="35.25" customHeight="1">
      <c r="A607" s="836" t="s">
        <v>364</v>
      </c>
      <c r="B607" s="834">
        <v>0</v>
      </c>
      <c r="C607" s="836">
        <v>0</v>
      </c>
      <c r="D607" s="836">
        <v>0</v>
      </c>
      <c r="E607" s="837">
        <v>0</v>
      </c>
      <c r="F607" s="836">
        <v>0</v>
      </c>
    </row>
    <row r="608" spans="1:6" ht="12.75">
      <c r="A608" s="409" t="s">
        <v>1094</v>
      </c>
      <c r="B608" s="820"/>
      <c r="C608" s="820"/>
      <c r="D608" s="820"/>
      <c r="E608" s="821"/>
      <c r="F608" s="820"/>
    </row>
    <row r="609" spans="1:6" ht="12.75">
      <c r="A609" s="443" t="s">
        <v>336</v>
      </c>
      <c r="B609" s="337">
        <v>222</v>
      </c>
      <c r="C609" s="820">
        <v>0</v>
      </c>
      <c r="D609" s="820">
        <v>0</v>
      </c>
      <c r="E609" s="821">
        <v>0</v>
      </c>
      <c r="F609" s="820">
        <v>0</v>
      </c>
    </row>
    <row r="610" spans="1:6" ht="12.75">
      <c r="A610" s="443" t="s">
        <v>338</v>
      </c>
      <c r="B610" s="337">
        <v>222</v>
      </c>
      <c r="C610" s="820">
        <v>0</v>
      </c>
      <c r="D610" s="820">
        <v>0</v>
      </c>
      <c r="E610" s="821">
        <v>0</v>
      </c>
      <c r="F610" s="820">
        <v>0</v>
      </c>
    </row>
    <row r="611" spans="1:6" ht="25.5">
      <c r="A611" s="443" t="s">
        <v>376</v>
      </c>
      <c r="B611" s="337">
        <v>222</v>
      </c>
      <c r="C611" s="820">
        <v>0</v>
      </c>
      <c r="D611" s="820">
        <v>0</v>
      </c>
      <c r="E611" s="821">
        <v>0</v>
      </c>
      <c r="F611" s="820">
        <v>0</v>
      </c>
    </row>
    <row r="612" spans="1:6" ht="12.75">
      <c r="A612" s="443" t="s">
        <v>340</v>
      </c>
      <c r="B612" s="337">
        <v>222</v>
      </c>
      <c r="C612" s="820">
        <v>0</v>
      </c>
      <c r="D612" s="820">
        <v>0</v>
      </c>
      <c r="E612" s="821">
        <v>0</v>
      </c>
      <c r="F612" s="820">
        <v>0</v>
      </c>
    </row>
    <row r="613" spans="1:6" ht="12.75">
      <c r="A613" s="443" t="s">
        <v>341</v>
      </c>
      <c r="B613" s="337">
        <v>222</v>
      </c>
      <c r="C613" s="820">
        <v>0</v>
      </c>
      <c r="D613" s="820">
        <v>0</v>
      </c>
      <c r="E613" s="821">
        <v>0</v>
      </c>
      <c r="F613" s="820">
        <v>0</v>
      </c>
    </row>
    <row r="614" spans="1:6" ht="12.75" customHeight="1">
      <c r="A614" s="443" t="s">
        <v>292</v>
      </c>
      <c r="B614" s="337">
        <v>222</v>
      </c>
      <c r="C614" s="820">
        <v>0</v>
      </c>
      <c r="D614" s="820">
        <v>0</v>
      </c>
      <c r="E614" s="821">
        <v>0</v>
      </c>
      <c r="F614" s="820">
        <v>0</v>
      </c>
    </row>
    <row r="615" spans="1:6" ht="12.75">
      <c r="A615" s="839" t="s">
        <v>1100</v>
      </c>
      <c r="B615" s="337">
        <v>222</v>
      </c>
      <c r="C615" s="820">
        <v>0</v>
      </c>
      <c r="D615" s="820">
        <v>0</v>
      </c>
      <c r="E615" s="821">
        <v>0</v>
      </c>
      <c r="F615" s="820">
        <v>0</v>
      </c>
    </row>
    <row r="616" spans="1:6" ht="38.25">
      <c r="A616" s="839" t="s">
        <v>1101</v>
      </c>
      <c r="B616" s="337">
        <v>222</v>
      </c>
      <c r="C616" s="820">
        <v>0</v>
      </c>
      <c r="D616" s="820">
        <v>0</v>
      </c>
      <c r="E616" s="821">
        <v>0</v>
      </c>
      <c r="F616" s="820">
        <v>0</v>
      </c>
    </row>
    <row r="617" spans="1:6" s="822" customFormat="1" ht="12.75">
      <c r="A617" s="816" t="s">
        <v>1102</v>
      </c>
      <c r="B617" s="820"/>
      <c r="C617" s="817"/>
      <c r="D617" s="817"/>
      <c r="E617" s="821"/>
      <c r="F617" s="817"/>
    </row>
    <row r="618" spans="1:6" ht="12.75">
      <c r="A618" s="823" t="s">
        <v>336</v>
      </c>
      <c r="B618" s="820">
        <v>76078291</v>
      </c>
      <c r="C618" s="820">
        <v>76078291</v>
      </c>
      <c r="D618" s="820">
        <v>76089438.57</v>
      </c>
      <c r="E618" s="821">
        <v>100.01465276079873</v>
      </c>
      <c r="F618" s="820">
        <v>30221929.57</v>
      </c>
    </row>
    <row r="619" spans="1:6" ht="24.75" customHeight="1">
      <c r="A619" s="823" t="s">
        <v>1074</v>
      </c>
      <c r="B619" s="820">
        <v>0</v>
      </c>
      <c r="C619" s="820">
        <v>0</v>
      </c>
      <c r="D619" s="820">
        <v>11147.57</v>
      </c>
      <c r="E619" s="821" t="s">
        <v>1230</v>
      </c>
      <c r="F619" s="820">
        <v>11040.57</v>
      </c>
    </row>
    <row r="620" spans="1:6" ht="12.75">
      <c r="A620" s="823" t="s">
        <v>338</v>
      </c>
      <c r="B620" s="820">
        <v>76078291</v>
      </c>
      <c r="C620" s="820">
        <v>76078291</v>
      </c>
      <c r="D620" s="820">
        <v>76078291</v>
      </c>
      <c r="E620" s="821">
        <v>100</v>
      </c>
      <c r="F620" s="820">
        <v>30210889</v>
      </c>
    </row>
    <row r="621" spans="1:6" ht="25.5">
      <c r="A621" s="823" t="s">
        <v>339</v>
      </c>
      <c r="B621" s="820">
        <v>76078291</v>
      </c>
      <c r="C621" s="820">
        <v>76078291</v>
      </c>
      <c r="D621" s="820">
        <v>76078291</v>
      </c>
      <c r="E621" s="821">
        <v>100</v>
      </c>
      <c r="F621" s="820">
        <v>30210889</v>
      </c>
    </row>
    <row r="622" spans="1:6" ht="12.75">
      <c r="A622" s="823" t="s">
        <v>1075</v>
      </c>
      <c r="B622" s="820">
        <v>76078291</v>
      </c>
      <c r="C622" s="820">
        <v>76078291</v>
      </c>
      <c r="D622" s="820">
        <v>75713426.74000001</v>
      </c>
      <c r="E622" s="821">
        <v>99.520409495003</v>
      </c>
      <c r="F622" s="820">
        <v>37335295.02000001</v>
      </c>
    </row>
    <row r="623" spans="1:6" ht="12.75">
      <c r="A623" s="823" t="s">
        <v>341</v>
      </c>
      <c r="B623" s="820">
        <v>75892590</v>
      </c>
      <c r="C623" s="820">
        <v>75892590</v>
      </c>
      <c r="D623" s="820">
        <v>75527883.7</v>
      </c>
      <c r="E623" s="821">
        <v>99.51944412491392</v>
      </c>
      <c r="F623" s="820">
        <v>37243410.18000001</v>
      </c>
    </row>
    <row r="624" spans="1:6" ht="12.75" customHeight="1">
      <c r="A624" s="823" t="s">
        <v>342</v>
      </c>
      <c r="B624" s="820">
        <v>22374359</v>
      </c>
      <c r="C624" s="820">
        <v>22374359</v>
      </c>
      <c r="D624" s="820">
        <v>22277145.52</v>
      </c>
      <c r="E624" s="821">
        <v>99.56551389919149</v>
      </c>
      <c r="F624" s="820">
        <v>3699546.38</v>
      </c>
    </row>
    <row r="625" spans="1:6" ht="12.75">
      <c r="A625" s="823" t="s">
        <v>260</v>
      </c>
      <c r="B625" s="820">
        <v>1844939</v>
      </c>
      <c r="C625" s="820">
        <v>1844939</v>
      </c>
      <c r="D625" s="820">
        <v>1828197.8</v>
      </c>
      <c r="E625" s="821">
        <v>99.09258788501951</v>
      </c>
      <c r="F625" s="820">
        <v>416588.06</v>
      </c>
    </row>
    <row r="626" spans="1:6" ht="12.75">
      <c r="A626" s="823" t="s">
        <v>261</v>
      </c>
      <c r="B626" s="820">
        <v>1472299</v>
      </c>
      <c r="C626" s="820">
        <v>1472299</v>
      </c>
      <c r="D626" s="820">
        <v>1458488.2</v>
      </c>
      <c r="E626" s="821">
        <v>99.0619568443638</v>
      </c>
      <c r="F626" s="820">
        <v>337200.61</v>
      </c>
    </row>
    <row r="627" spans="1:6" ht="12.75">
      <c r="A627" s="823" t="s">
        <v>263</v>
      </c>
      <c r="B627" s="820">
        <v>20529420</v>
      </c>
      <c r="C627" s="820">
        <v>20529420</v>
      </c>
      <c r="D627" s="820">
        <v>20448947.72</v>
      </c>
      <c r="E627" s="821">
        <v>99.60801483919175</v>
      </c>
      <c r="F627" s="820">
        <v>3282958.32</v>
      </c>
    </row>
    <row r="628" spans="1:6" ht="12.75" customHeight="1">
      <c r="A628" s="823" t="s">
        <v>276</v>
      </c>
      <c r="B628" s="820">
        <v>25166969</v>
      </c>
      <c r="C628" s="820">
        <v>25166969</v>
      </c>
      <c r="D628" s="820">
        <v>24915656.35</v>
      </c>
      <c r="E628" s="821">
        <v>99.00141868494376</v>
      </c>
      <c r="F628" s="820">
        <v>14958454.88</v>
      </c>
    </row>
    <row r="629" spans="1:6" ht="12.75">
      <c r="A629" s="823" t="s">
        <v>362</v>
      </c>
      <c r="B629" s="820">
        <v>19294331</v>
      </c>
      <c r="C629" s="820">
        <v>19294331</v>
      </c>
      <c r="D629" s="820">
        <v>19046790.18</v>
      </c>
      <c r="E629" s="821">
        <v>98.71702822969088</v>
      </c>
      <c r="F629" s="820">
        <v>13305758.59</v>
      </c>
    </row>
    <row r="630" spans="1:6" ht="12.75">
      <c r="A630" s="823" t="s">
        <v>283</v>
      </c>
      <c r="B630" s="820">
        <v>5872638</v>
      </c>
      <c r="C630" s="820">
        <v>5872638</v>
      </c>
      <c r="D630" s="820">
        <v>5868866.17</v>
      </c>
      <c r="E630" s="821">
        <v>99.93577281623692</v>
      </c>
      <c r="F630" s="820">
        <v>1652696.29</v>
      </c>
    </row>
    <row r="631" spans="1:6" ht="12.75" customHeight="1">
      <c r="A631" s="823" t="s">
        <v>292</v>
      </c>
      <c r="B631" s="820">
        <v>28351262</v>
      </c>
      <c r="C631" s="820">
        <v>28351262</v>
      </c>
      <c r="D631" s="820">
        <v>28335081.83</v>
      </c>
      <c r="E631" s="821">
        <v>99.94292963043408</v>
      </c>
      <c r="F631" s="820">
        <v>18585408.92</v>
      </c>
    </row>
    <row r="632" spans="1:6" ht="25.5">
      <c r="A632" s="824" t="s">
        <v>1076</v>
      </c>
      <c r="B632" s="820">
        <v>7916532</v>
      </c>
      <c r="C632" s="820">
        <v>7916532</v>
      </c>
      <c r="D632" s="820">
        <v>7916532</v>
      </c>
      <c r="E632" s="821">
        <v>100</v>
      </c>
      <c r="F632" s="820">
        <v>4979408</v>
      </c>
    </row>
    <row r="633" spans="1:6" ht="35.25" customHeight="1">
      <c r="A633" s="823" t="s">
        <v>364</v>
      </c>
      <c r="B633" s="820">
        <v>20434730</v>
      </c>
      <c r="C633" s="820">
        <v>20434730</v>
      </c>
      <c r="D633" s="820">
        <v>20418549.83</v>
      </c>
      <c r="E633" s="821">
        <v>99.92082024083508</v>
      </c>
      <c r="F633" s="820">
        <v>13606000.92</v>
      </c>
    </row>
    <row r="634" spans="1:6" ht="12.75">
      <c r="A634" s="823" t="s">
        <v>297</v>
      </c>
      <c r="B634" s="820">
        <v>185701</v>
      </c>
      <c r="C634" s="820">
        <v>185701</v>
      </c>
      <c r="D634" s="820">
        <v>185543.04</v>
      </c>
      <c r="E634" s="821">
        <v>99.91493853021794</v>
      </c>
      <c r="F634" s="820">
        <v>91884.84</v>
      </c>
    </row>
    <row r="635" spans="1:6" ht="12.75" customHeight="1">
      <c r="A635" s="823" t="s">
        <v>343</v>
      </c>
      <c r="B635" s="820">
        <v>185701</v>
      </c>
      <c r="C635" s="820">
        <v>185701</v>
      </c>
      <c r="D635" s="820">
        <v>185543.04</v>
      </c>
      <c r="E635" s="821">
        <v>99.91493853021794</v>
      </c>
      <c r="F635" s="820">
        <v>91884.84</v>
      </c>
    </row>
    <row r="636" spans="1:6" ht="12.75">
      <c r="A636" s="823" t="s">
        <v>1234</v>
      </c>
      <c r="B636" s="820">
        <v>0</v>
      </c>
      <c r="C636" s="820">
        <v>0</v>
      </c>
      <c r="D636" s="820">
        <v>376011.8299999833</v>
      </c>
      <c r="E636" s="821" t="s">
        <v>1230</v>
      </c>
      <c r="F636" s="820">
        <v>-7113365.45000001</v>
      </c>
    </row>
    <row r="637" spans="1:6" s="822" customFormat="1" ht="12.75">
      <c r="A637" s="816" t="s">
        <v>1103</v>
      </c>
      <c r="B637" s="820"/>
      <c r="C637" s="817"/>
      <c r="D637" s="817"/>
      <c r="E637" s="821"/>
      <c r="F637" s="817"/>
    </row>
    <row r="638" spans="1:6" ht="12.75">
      <c r="A638" s="823" t="s">
        <v>336</v>
      </c>
      <c r="B638" s="820">
        <v>59367</v>
      </c>
      <c r="C638" s="820">
        <v>59367</v>
      </c>
      <c r="D638" s="820">
        <v>59367</v>
      </c>
      <c r="E638" s="821">
        <v>100</v>
      </c>
      <c r="F638" s="820">
        <v>-25460</v>
      </c>
    </row>
    <row r="639" spans="1:6" ht="25.5">
      <c r="A639" s="840" t="s">
        <v>1074</v>
      </c>
      <c r="B639" s="820">
        <v>59367</v>
      </c>
      <c r="C639" s="820"/>
      <c r="D639" s="820"/>
      <c r="E639" s="821">
        <v>0</v>
      </c>
      <c r="F639" s="820"/>
    </row>
    <row r="640" spans="1:6" ht="12.75">
      <c r="A640" s="823" t="s">
        <v>338</v>
      </c>
      <c r="B640" s="820">
        <v>59367</v>
      </c>
      <c r="C640" s="820">
        <v>59367</v>
      </c>
      <c r="D640" s="820">
        <v>59367</v>
      </c>
      <c r="E640" s="821">
        <v>100</v>
      </c>
      <c r="F640" s="820">
        <v>-25460</v>
      </c>
    </row>
    <row r="641" spans="1:6" ht="25.5">
      <c r="A641" s="823" t="s">
        <v>339</v>
      </c>
      <c r="B641" s="820">
        <v>59367</v>
      </c>
      <c r="C641" s="820">
        <v>59367</v>
      </c>
      <c r="D641" s="820">
        <v>59367</v>
      </c>
      <c r="E641" s="821">
        <v>100</v>
      </c>
      <c r="F641" s="820">
        <v>-25460</v>
      </c>
    </row>
    <row r="642" spans="1:6" ht="12.75">
      <c r="A642" s="823" t="s">
        <v>1075</v>
      </c>
      <c r="B642" s="820">
        <v>59367</v>
      </c>
      <c r="C642" s="820">
        <v>59367</v>
      </c>
      <c r="D642" s="820">
        <v>26850.11</v>
      </c>
      <c r="E642" s="821">
        <v>45.227331682584605</v>
      </c>
      <c r="F642" s="820">
        <v>11615.94</v>
      </c>
    </row>
    <row r="643" spans="1:6" ht="12.75">
      <c r="A643" s="823" t="s">
        <v>341</v>
      </c>
      <c r="B643" s="820">
        <v>59367</v>
      </c>
      <c r="C643" s="820">
        <v>59367</v>
      </c>
      <c r="D643" s="820">
        <v>26850.11</v>
      </c>
      <c r="E643" s="821">
        <v>45.227331682584605</v>
      </c>
      <c r="F643" s="820">
        <v>11615.94</v>
      </c>
    </row>
    <row r="644" spans="1:6" ht="12.75" customHeight="1">
      <c r="A644" s="823" t="s">
        <v>342</v>
      </c>
      <c r="B644" s="820">
        <v>59367</v>
      </c>
      <c r="C644" s="820">
        <v>59367</v>
      </c>
      <c r="D644" s="820">
        <v>26850.11</v>
      </c>
      <c r="E644" s="821">
        <v>45.227331682584605</v>
      </c>
      <c r="F644" s="820">
        <v>11615.94</v>
      </c>
    </row>
    <row r="645" spans="1:6" ht="12.75">
      <c r="A645" s="823" t="s">
        <v>263</v>
      </c>
      <c r="B645" s="820">
        <v>59367</v>
      </c>
      <c r="C645" s="820">
        <v>59367</v>
      </c>
      <c r="D645" s="820">
        <v>26850.11</v>
      </c>
      <c r="E645" s="821">
        <v>45.227331682584605</v>
      </c>
      <c r="F645" s="820">
        <v>11615.94</v>
      </c>
    </row>
    <row r="646" spans="1:6" ht="12.75">
      <c r="A646" s="823" t="s">
        <v>1234</v>
      </c>
      <c r="B646" s="820">
        <v>0</v>
      </c>
      <c r="C646" s="820">
        <v>0</v>
      </c>
      <c r="D646" s="820">
        <v>32516.89</v>
      </c>
      <c r="E646" s="821" t="s">
        <v>1230</v>
      </c>
      <c r="F646" s="820">
        <v>-37075.94</v>
      </c>
    </row>
    <row r="647" spans="1:6" s="822" customFormat="1" ht="12.75">
      <c r="A647" s="816" t="s">
        <v>1080</v>
      </c>
      <c r="B647" s="820"/>
      <c r="C647" s="817"/>
      <c r="D647" s="817"/>
      <c r="E647" s="821"/>
      <c r="F647" s="817"/>
    </row>
    <row r="648" spans="1:6" ht="12.75">
      <c r="A648" s="823" t="s">
        <v>336</v>
      </c>
      <c r="B648" s="820">
        <v>28532968</v>
      </c>
      <c r="C648" s="820">
        <v>28532968</v>
      </c>
      <c r="D648" s="820">
        <v>28532968</v>
      </c>
      <c r="E648" s="821">
        <v>100</v>
      </c>
      <c r="F648" s="820">
        <v>21819302</v>
      </c>
    </row>
    <row r="649" spans="1:6" ht="12.75">
      <c r="A649" s="823" t="s">
        <v>338</v>
      </c>
      <c r="B649" s="820">
        <v>28532968</v>
      </c>
      <c r="C649" s="820">
        <v>28532968</v>
      </c>
      <c r="D649" s="820">
        <v>28532968</v>
      </c>
      <c r="E649" s="821">
        <v>100</v>
      </c>
      <c r="F649" s="820">
        <v>21819302</v>
      </c>
    </row>
    <row r="650" spans="1:6" ht="25.5">
      <c r="A650" s="823" t="s">
        <v>339</v>
      </c>
      <c r="B650" s="820">
        <v>16365015</v>
      </c>
      <c r="C650" s="820">
        <v>16365015</v>
      </c>
      <c r="D650" s="820">
        <v>16365015</v>
      </c>
      <c r="E650" s="821">
        <v>100</v>
      </c>
      <c r="F650" s="820">
        <v>11590624</v>
      </c>
    </row>
    <row r="651" spans="1:6" ht="25.5">
      <c r="A651" s="823" t="s">
        <v>376</v>
      </c>
      <c r="B651" s="820">
        <v>12167953</v>
      </c>
      <c r="C651" s="820">
        <v>12167953</v>
      </c>
      <c r="D651" s="820">
        <v>12167953</v>
      </c>
      <c r="E651" s="821">
        <v>100</v>
      </c>
      <c r="F651" s="820">
        <v>10228678</v>
      </c>
    </row>
    <row r="652" spans="1:6" ht="12.75">
      <c r="A652" s="823" t="s">
        <v>1075</v>
      </c>
      <c r="B652" s="820">
        <v>28532968</v>
      </c>
      <c r="C652" s="820">
        <v>28532968</v>
      </c>
      <c r="D652" s="820">
        <v>28312046.98</v>
      </c>
      <c r="E652" s="821">
        <v>99.22573417528804</v>
      </c>
      <c r="F652" s="820">
        <v>22689118.09</v>
      </c>
    </row>
    <row r="653" spans="1:6" ht="12.75">
      <c r="A653" s="823" t="s">
        <v>341</v>
      </c>
      <c r="B653" s="820">
        <v>28532968</v>
      </c>
      <c r="C653" s="820">
        <v>28532968</v>
      </c>
      <c r="D653" s="820">
        <v>28312046.98</v>
      </c>
      <c r="E653" s="821">
        <v>99.22573417528804</v>
      </c>
      <c r="F653" s="820">
        <v>22689118.09</v>
      </c>
    </row>
    <row r="654" spans="1:6" ht="12.75" customHeight="1">
      <c r="A654" s="823" t="s">
        <v>276</v>
      </c>
      <c r="B654" s="820">
        <v>16365015</v>
      </c>
      <c r="C654" s="820">
        <v>16365015</v>
      </c>
      <c r="D654" s="820">
        <v>16144093.98</v>
      </c>
      <c r="E654" s="821">
        <v>98.65004083405974</v>
      </c>
      <c r="F654" s="820">
        <v>12460440.09</v>
      </c>
    </row>
    <row r="655" spans="1:6" ht="12.75">
      <c r="A655" s="823" t="s">
        <v>362</v>
      </c>
      <c r="B655" s="820">
        <v>16365015</v>
      </c>
      <c r="C655" s="820">
        <v>16365015</v>
      </c>
      <c r="D655" s="820">
        <v>16144093.98</v>
      </c>
      <c r="E655" s="821">
        <v>98.65004083405974</v>
      </c>
      <c r="F655" s="820">
        <v>12460440.09</v>
      </c>
    </row>
    <row r="656" spans="1:6" ht="12.75" customHeight="1">
      <c r="A656" s="823" t="s">
        <v>292</v>
      </c>
      <c r="B656" s="820">
        <v>12167953</v>
      </c>
      <c r="C656" s="820">
        <v>12167953</v>
      </c>
      <c r="D656" s="820">
        <v>12167953</v>
      </c>
      <c r="E656" s="821">
        <v>100</v>
      </c>
      <c r="F656" s="820">
        <v>10228678</v>
      </c>
    </row>
    <row r="657" spans="1:6" ht="12.75">
      <c r="A657" s="823" t="s">
        <v>377</v>
      </c>
      <c r="B657" s="820">
        <v>12167953</v>
      </c>
      <c r="C657" s="820">
        <v>12167953</v>
      </c>
      <c r="D657" s="820">
        <v>12167953</v>
      </c>
      <c r="E657" s="821">
        <v>100</v>
      </c>
      <c r="F657" s="820">
        <v>10228678</v>
      </c>
    </row>
    <row r="658" spans="1:6" ht="38.25">
      <c r="A658" s="823" t="s">
        <v>378</v>
      </c>
      <c r="B658" s="820">
        <v>12167953</v>
      </c>
      <c r="C658" s="820">
        <v>12167953</v>
      </c>
      <c r="D658" s="820">
        <v>12167953</v>
      </c>
      <c r="E658" s="821">
        <v>100</v>
      </c>
      <c r="F658" s="820">
        <v>10228678</v>
      </c>
    </row>
    <row r="659" spans="1:6" ht="12.75">
      <c r="A659" s="823" t="s">
        <v>1234</v>
      </c>
      <c r="B659" s="820">
        <v>0</v>
      </c>
      <c r="C659" s="820">
        <v>0</v>
      </c>
      <c r="D659" s="820">
        <v>220921.020000003</v>
      </c>
      <c r="E659" s="821" t="s">
        <v>1230</v>
      </c>
      <c r="F659" s="820">
        <v>-869816.090000004</v>
      </c>
    </row>
    <row r="660" spans="1:6" s="822" customFormat="1" ht="12.75">
      <c r="A660" s="816" t="s">
        <v>133</v>
      </c>
      <c r="B660" s="820"/>
      <c r="C660" s="817"/>
      <c r="D660" s="817"/>
      <c r="E660" s="821"/>
      <c r="F660" s="817"/>
    </row>
    <row r="661" spans="1:6" ht="12.75">
      <c r="A661" s="823" t="s">
        <v>336</v>
      </c>
      <c r="B661" s="820">
        <v>37223</v>
      </c>
      <c r="C661" s="820">
        <v>37223</v>
      </c>
      <c r="D661" s="820">
        <v>37223</v>
      </c>
      <c r="E661" s="821">
        <v>100</v>
      </c>
      <c r="F661" s="820">
        <v>12282</v>
      </c>
    </row>
    <row r="662" spans="1:6" ht="12.75">
      <c r="A662" s="823" t="s">
        <v>338</v>
      </c>
      <c r="B662" s="820">
        <v>37223</v>
      </c>
      <c r="C662" s="820">
        <v>37223</v>
      </c>
      <c r="D662" s="820">
        <v>37223</v>
      </c>
      <c r="E662" s="821">
        <v>100</v>
      </c>
      <c r="F662" s="820">
        <v>12282</v>
      </c>
    </row>
    <row r="663" spans="1:6" ht="25.5">
      <c r="A663" s="823" t="s">
        <v>339</v>
      </c>
      <c r="B663" s="820">
        <v>37223</v>
      </c>
      <c r="C663" s="820">
        <v>37223</v>
      </c>
      <c r="D663" s="820">
        <v>37223</v>
      </c>
      <c r="E663" s="821">
        <v>100</v>
      </c>
      <c r="F663" s="820">
        <v>12282</v>
      </c>
    </row>
    <row r="664" spans="1:6" ht="12.75">
      <c r="A664" s="823" t="s">
        <v>1075</v>
      </c>
      <c r="B664" s="820">
        <v>37223</v>
      </c>
      <c r="C664" s="820">
        <v>37223</v>
      </c>
      <c r="D664" s="820">
        <v>32820.7</v>
      </c>
      <c r="E664" s="821">
        <v>88.17317250087311</v>
      </c>
      <c r="F664" s="820">
        <v>17520.7</v>
      </c>
    </row>
    <row r="665" spans="1:6" ht="12.75">
      <c r="A665" s="823" t="s">
        <v>341</v>
      </c>
      <c r="B665" s="820">
        <v>37223</v>
      </c>
      <c r="C665" s="820">
        <v>37223</v>
      </c>
      <c r="D665" s="820">
        <v>32820.7</v>
      </c>
      <c r="E665" s="821">
        <v>88.17317250087311</v>
      </c>
      <c r="F665" s="820">
        <v>17520.7</v>
      </c>
    </row>
    <row r="666" spans="1:6" ht="12.75" customHeight="1">
      <c r="A666" s="823" t="s">
        <v>342</v>
      </c>
      <c r="B666" s="820">
        <v>13223</v>
      </c>
      <c r="C666" s="820">
        <v>13223</v>
      </c>
      <c r="D666" s="820">
        <v>8820.7</v>
      </c>
      <c r="E666" s="821">
        <v>66.70725251455796</v>
      </c>
      <c r="F666" s="820">
        <v>8820.7</v>
      </c>
    </row>
    <row r="667" spans="1:6" ht="12.75">
      <c r="A667" s="823" t="s">
        <v>260</v>
      </c>
      <c r="B667" s="820">
        <v>8810</v>
      </c>
      <c r="C667" s="820">
        <v>8810</v>
      </c>
      <c r="D667" s="820">
        <v>6264.59</v>
      </c>
      <c r="E667" s="821">
        <v>71.1077185017026</v>
      </c>
      <c r="F667" s="820">
        <v>6264.59</v>
      </c>
    </row>
    <row r="668" spans="1:6" ht="12.75">
      <c r="A668" s="823" t="s">
        <v>261</v>
      </c>
      <c r="B668" s="820">
        <v>7100</v>
      </c>
      <c r="C668" s="820">
        <v>7100</v>
      </c>
      <c r="D668" s="820">
        <v>5219.98</v>
      </c>
      <c r="E668" s="821">
        <v>73.52084507042252</v>
      </c>
      <c r="F668" s="820">
        <v>5219.98</v>
      </c>
    </row>
    <row r="669" spans="1:6" ht="12.75">
      <c r="A669" s="823" t="s">
        <v>263</v>
      </c>
      <c r="B669" s="820">
        <v>4413</v>
      </c>
      <c r="C669" s="820">
        <v>4413</v>
      </c>
      <c r="D669" s="820">
        <v>2556.11</v>
      </c>
      <c r="E669" s="821">
        <v>57.92227509630637</v>
      </c>
      <c r="F669" s="820">
        <v>2556.11</v>
      </c>
    </row>
    <row r="670" spans="1:6" ht="12.75" customHeight="1">
      <c r="A670" s="823" t="s">
        <v>276</v>
      </c>
      <c r="B670" s="820">
        <v>24000</v>
      </c>
      <c r="C670" s="820">
        <v>24000</v>
      </c>
      <c r="D670" s="820">
        <v>24000</v>
      </c>
      <c r="E670" s="821">
        <v>100</v>
      </c>
      <c r="F670" s="820">
        <v>8700</v>
      </c>
    </row>
    <row r="671" spans="1:6" ht="12.75">
      <c r="A671" s="823" t="s">
        <v>283</v>
      </c>
      <c r="B671" s="820">
        <v>24000</v>
      </c>
      <c r="C671" s="820">
        <v>24000</v>
      </c>
      <c r="D671" s="820">
        <v>24000</v>
      </c>
      <c r="E671" s="821">
        <v>100</v>
      </c>
      <c r="F671" s="820">
        <v>8700</v>
      </c>
    </row>
    <row r="672" spans="1:6" ht="12.75">
      <c r="A672" s="823" t="s">
        <v>1234</v>
      </c>
      <c r="B672" s="820">
        <v>0</v>
      </c>
      <c r="C672" s="820">
        <v>0</v>
      </c>
      <c r="D672" s="820">
        <v>4402.3</v>
      </c>
      <c r="E672" s="821" t="s">
        <v>1230</v>
      </c>
      <c r="F672" s="820">
        <v>-5238.7</v>
      </c>
    </row>
    <row r="673" spans="1:6" s="822" customFormat="1" ht="12.75">
      <c r="A673" s="816" t="s">
        <v>1092</v>
      </c>
      <c r="B673" s="820"/>
      <c r="C673" s="817"/>
      <c r="D673" s="817"/>
      <c r="E673" s="821"/>
      <c r="F673" s="817"/>
    </row>
    <row r="674" spans="1:6" ht="12.75">
      <c r="A674" s="823" t="s">
        <v>336</v>
      </c>
      <c r="B674" s="820">
        <v>35047539</v>
      </c>
      <c r="C674" s="820">
        <v>35047539</v>
      </c>
      <c r="D674" s="820">
        <v>35067560.61</v>
      </c>
      <c r="E674" s="821">
        <v>100.05712700683492</v>
      </c>
      <c r="F674" s="820">
        <v>16330070.61</v>
      </c>
    </row>
    <row r="675" spans="1:6" ht="25.5">
      <c r="A675" s="823" t="s">
        <v>1074</v>
      </c>
      <c r="B675" s="820">
        <v>0</v>
      </c>
      <c r="C675" s="820">
        <v>0</v>
      </c>
      <c r="D675" s="820">
        <v>11147.57</v>
      </c>
      <c r="E675" s="821" t="s">
        <v>1230</v>
      </c>
      <c r="F675" s="820">
        <v>11040.57</v>
      </c>
    </row>
    <row r="676" spans="1:6" ht="12.75">
      <c r="A676" s="823" t="s">
        <v>350</v>
      </c>
      <c r="B676" s="820">
        <v>0</v>
      </c>
      <c r="C676" s="820">
        <v>0</v>
      </c>
      <c r="D676" s="820">
        <v>8874.04</v>
      </c>
      <c r="E676" s="821" t="s">
        <v>1230</v>
      </c>
      <c r="F676" s="820">
        <v>8874.04</v>
      </c>
    </row>
    <row r="677" spans="1:6" ht="12.75">
      <c r="A677" s="823" t="s">
        <v>351</v>
      </c>
      <c r="B677" s="820">
        <v>0</v>
      </c>
      <c r="C677" s="820">
        <v>0</v>
      </c>
      <c r="D677" s="820">
        <v>8874.04</v>
      </c>
      <c r="E677" s="821" t="s">
        <v>1230</v>
      </c>
      <c r="F677" s="820">
        <v>8874.04</v>
      </c>
    </row>
    <row r="678" spans="1:6" ht="12.75">
      <c r="A678" s="823" t="s">
        <v>338</v>
      </c>
      <c r="B678" s="820">
        <v>35047539</v>
      </c>
      <c r="C678" s="820">
        <v>35047539</v>
      </c>
      <c r="D678" s="820">
        <v>35047539</v>
      </c>
      <c r="E678" s="821">
        <v>100</v>
      </c>
      <c r="F678" s="820">
        <v>16310156</v>
      </c>
    </row>
    <row r="679" spans="1:6" ht="25.5">
      <c r="A679" s="823" t="s">
        <v>339</v>
      </c>
      <c r="B679" s="820">
        <v>28127818</v>
      </c>
      <c r="C679" s="820">
        <v>28127818</v>
      </c>
      <c r="D679" s="820">
        <v>28127818</v>
      </c>
      <c r="E679" s="821">
        <v>100</v>
      </c>
      <c r="F679" s="820">
        <v>13549783</v>
      </c>
    </row>
    <row r="680" spans="1:6" ht="25.5">
      <c r="A680" s="823" t="s">
        <v>376</v>
      </c>
      <c r="B680" s="820">
        <v>6919721</v>
      </c>
      <c r="C680" s="820">
        <v>6919721</v>
      </c>
      <c r="D680" s="820">
        <v>6919721</v>
      </c>
      <c r="E680" s="821">
        <v>100</v>
      </c>
      <c r="F680" s="820">
        <v>2760373</v>
      </c>
    </row>
    <row r="681" spans="1:6" ht="12.75">
      <c r="A681" s="823" t="s">
        <v>1075</v>
      </c>
      <c r="B681" s="820">
        <v>35047539</v>
      </c>
      <c r="C681" s="820">
        <v>35047539</v>
      </c>
      <c r="D681" s="820">
        <v>33542282.68</v>
      </c>
      <c r="E681" s="821">
        <v>95.70510123406953</v>
      </c>
      <c r="F681" s="820">
        <v>19624930.49</v>
      </c>
    </row>
    <row r="682" spans="1:6" ht="12.75">
      <c r="A682" s="823" t="s">
        <v>341</v>
      </c>
      <c r="B682" s="820">
        <v>34861838</v>
      </c>
      <c r="C682" s="820">
        <v>34861838</v>
      </c>
      <c r="D682" s="820">
        <v>33356739.64</v>
      </c>
      <c r="E682" s="821">
        <v>95.68267639818646</v>
      </c>
      <c r="F682" s="820">
        <v>19533045.65</v>
      </c>
    </row>
    <row r="683" spans="1:6" ht="12.75" customHeight="1">
      <c r="A683" s="823" t="s">
        <v>342</v>
      </c>
      <c r="B683" s="820">
        <v>1580563</v>
      </c>
      <c r="C683" s="820">
        <v>1580563</v>
      </c>
      <c r="D683" s="820">
        <v>1554162.31</v>
      </c>
      <c r="E683" s="821">
        <v>98.32966544199758</v>
      </c>
      <c r="F683" s="820">
        <v>520146.35</v>
      </c>
    </row>
    <row r="684" spans="1:6" ht="12.75">
      <c r="A684" s="823" t="s">
        <v>260</v>
      </c>
      <c r="B684" s="820">
        <v>986693</v>
      </c>
      <c r="C684" s="820">
        <v>986693</v>
      </c>
      <c r="D684" s="820">
        <v>985306.91</v>
      </c>
      <c r="E684" s="821">
        <v>99.85952165465855</v>
      </c>
      <c r="F684" s="820">
        <v>274834.75</v>
      </c>
    </row>
    <row r="685" spans="1:6" ht="12.75">
      <c r="A685" s="823" t="s">
        <v>261</v>
      </c>
      <c r="B685" s="820">
        <v>796097</v>
      </c>
      <c r="C685" s="820">
        <v>796097</v>
      </c>
      <c r="D685" s="820">
        <v>794994.71</v>
      </c>
      <c r="E685" s="821">
        <v>99.86153822963783</v>
      </c>
      <c r="F685" s="820">
        <v>221907.11</v>
      </c>
    </row>
    <row r="686" spans="1:6" ht="12.75">
      <c r="A686" s="823" t="s">
        <v>263</v>
      </c>
      <c r="B686" s="820">
        <v>593870</v>
      </c>
      <c r="C686" s="820">
        <v>593870</v>
      </c>
      <c r="D686" s="820">
        <v>568855.4</v>
      </c>
      <c r="E686" s="821">
        <v>95.78786603128631</v>
      </c>
      <c r="F686" s="820">
        <v>245311.6</v>
      </c>
    </row>
    <row r="687" spans="1:6" ht="12.75" customHeight="1">
      <c r="A687" s="823" t="s">
        <v>276</v>
      </c>
      <c r="B687" s="820">
        <v>6444744</v>
      </c>
      <c r="C687" s="820">
        <v>6444744</v>
      </c>
      <c r="D687" s="820">
        <v>6440582.29</v>
      </c>
      <c r="E687" s="821">
        <v>99.9354247430154</v>
      </c>
      <c r="F687" s="820">
        <v>2018804.13</v>
      </c>
    </row>
    <row r="688" spans="1:6" ht="12.75">
      <c r="A688" s="823" t="s">
        <v>362</v>
      </c>
      <c r="B688" s="820">
        <v>596106</v>
      </c>
      <c r="C688" s="820">
        <v>596106</v>
      </c>
      <c r="D688" s="820">
        <v>595716.12</v>
      </c>
      <c r="E688" s="821">
        <v>99.93459552495698</v>
      </c>
      <c r="F688" s="820">
        <v>374807.84</v>
      </c>
    </row>
    <row r="689" spans="1:6" ht="12.75">
      <c r="A689" s="823" t="s">
        <v>283</v>
      </c>
      <c r="B689" s="820">
        <v>5848638</v>
      </c>
      <c r="C689" s="820">
        <v>5848638</v>
      </c>
      <c r="D689" s="820">
        <v>5844866.17</v>
      </c>
      <c r="E689" s="821">
        <v>99.93550925873681</v>
      </c>
      <c r="F689" s="820">
        <v>1643996.29</v>
      </c>
    </row>
    <row r="690" spans="1:6" ht="12.75" customHeight="1">
      <c r="A690" s="823" t="s">
        <v>292</v>
      </c>
      <c r="B690" s="820">
        <v>26836531</v>
      </c>
      <c r="C690" s="820">
        <v>26836531</v>
      </c>
      <c r="D690" s="820">
        <v>25361995.04</v>
      </c>
      <c r="E690" s="821">
        <v>94.50548969984234</v>
      </c>
      <c r="F690" s="820">
        <v>16994095.17</v>
      </c>
    </row>
    <row r="691" spans="1:6" ht="35.25" customHeight="1">
      <c r="A691" s="823" t="s">
        <v>364</v>
      </c>
      <c r="B691" s="820">
        <v>19916810</v>
      </c>
      <c r="C691" s="820">
        <v>19916810</v>
      </c>
      <c r="D691" s="820">
        <v>19900629.83</v>
      </c>
      <c r="E691" s="821">
        <v>99.91876123736681</v>
      </c>
      <c r="F691" s="820">
        <v>13380413.92</v>
      </c>
    </row>
    <row r="692" spans="1:6" ht="12.75">
      <c r="A692" s="823" t="s">
        <v>377</v>
      </c>
      <c r="B692" s="820">
        <v>6919721</v>
      </c>
      <c r="C692" s="820">
        <v>6919721</v>
      </c>
      <c r="D692" s="820">
        <v>5461365.21</v>
      </c>
      <c r="E692" s="821">
        <v>78.92464464969035</v>
      </c>
      <c r="F692" s="820">
        <v>3613681.25</v>
      </c>
    </row>
    <row r="693" spans="1:6" ht="38.25">
      <c r="A693" s="823" t="s">
        <v>378</v>
      </c>
      <c r="B693" s="820">
        <v>6919721</v>
      </c>
      <c r="C693" s="820">
        <v>6919721</v>
      </c>
      <c r="D693" s="820">
        <v>5461365.21</v>
      </c>
      <c r="E693" s="821">
        <v>78.92464464969035</v>
      </c>
      <c r="F693" s="820">
        <v>3613681.25</v>
      </c>
    </row>
    <row r="694" spans="1:6" ht="12.75">
      <c r="A694" s="823" t="s">
        <v>297</v>
      </c>
      <c r="B694" s="820">
        <v>185701</v>
      </c>
      <c r="C694" s="820">
        <v>185701</v>
      </c>
      <c r="D694" s="820">
        <v>185543.04</v>
      </c>
      <c r="E694" s="821">
        <v>99.91493853021794</v>
      </c>
      <c r="F694" s="820">
        <v>91884.84</v>
      </c>
    </row>
    <row r="695" spans="1:6" ht="12.75" customHeight="1">
      <c r="A695" s="823" t="s">
        <v>343</v>
      </c>
      <c r="B695" s="820">
        <v>185701</v>
      </c>
      <c r="C695" s="820">
        <v>185701</v>
      </c>
      <c r="D695" s="820">
        <v>185543.04</v>
      </c>
      <c r="E695" s="821">
        <v>99.91493853021794</v>
      </c>
      <c r="F695" s="820">
        <v>91884.84</v>
      </c>
    </row>
    <row r="696" spans="1:6" ht="12.75">
      <c r="A696" s="823" t="s">
        <v>1234</v>
      </c>
      <c r="B696" s="820">
        <v>0</v>
      </c>
      <c r="C696" s="820">
        <v>0</v>
      </c>
      <c r="D696" s="820">
        <v>1525277.93000001</v>
      </c>
      <c r="E696" s="821" t="s">
        <v>1230</v>
      </c>
      <c r="F696" s="820">
        <v>-3294859.88</v>
      </c>
    </row>
    <row r="697" spans="1:6" s="822" customFormat="1" ht="12.75">
      <c r="A697" s="816" t="s">
        <v>1093</v>
      </c>
      <c r="B697" s="820"/>
      <c r="C697" s="817"/>
      <c r="D697" s="817"/>
      <c r="E697" s="821"/>
      <c r="F697" s="817"/>
    </row>
    <row r="698" spans="1:6" ht="12.75">
      <c r="A698" s="823" t="s">
        <v>336</v>
      </c>
      <c r="B698" s="820">
        <v>14375</v>
      </c>
      <c r="C698" s="820">
        <v>14375</v>
      </c>
      <c r="D698" s="820">
        <v>14375</v>
      </c>
      <c r="E698" s="821">
        <v>100</v>
      </c>
      <c r="F698" s="820">
        <v>14375</v>
      </c>
    </row>
    <row r="699" spans="1:6" ht="12.75">
      <c r="A699" s="823" t="s">
        <v>338</v>
      </c>
      <c r="B699" s="820">
        <v>14375</v>
      </c>
      <c r="C699" s="820">
        <v>14375</v>
      </c>
      <c r="D699" s="820">
        <v>14375</v>
      </c>
      <c r="E699" s="821">
        <v>100</v>
      </c>
      <c r="F699" s="820">
        <v>14375</v>
      </c>
    </row>
    <row r="700" spans="1:6" ht="25.5">
      <c r="A700" s="823" t="s">
        <v>339</v>
      </c>
      <c r="B700" s="820">
        <v>14375</v>
      </c>
      <c r="C700" s="820">
        <v>14375</v>
      </c>
      <c r="D700" s="820">
        <v>14375</v>
      </c>
      <c r="E700" s="821">
        <v>100</v>
      </c>
      <c r="F700" s="820">
        <v>14375</v>
      </c>
    </row>
    <row r="701" spans="1:6" ht="12.75">
      <c r="A701" s="823" t="s">
        <v>1075</v>
      </c>
      <c r="B701" s="820">
        <v>14375</v>
      </c>
      <c r="C701" s="820">
        <v>14375</v>
      </c>
      <c r="D701" s="820">
        <v>8606.29</v>
      </c>
      <c r="E701" s="821">
        <v>59.869843478260876</v>
      </c>
      <c r="F701" s="820">
        <v>8606.29</v>
      </c>
    </row>
    <row r="702" spans="1:6" ht="12.75">
      <c r="A702" s="823" t="s">
        <v>341</v>
      </c>
      <c r="B702" s="820">
        <v>14375</v>
      </c>
      <c r="C702" s="820">
        <v>14375</v>
      </c>
      <c r="D702" s="820">
        <v>8606.29</v>
      </c>
      <c r="E702" s="821">
        <v>59.869843478260876</v>
      </c>
      <c r="F702" s="820">
        <v>8606.29</v>
      </c>
    </row>
    <row r="703" spans="1:6" ht="12.75" customHeight="1">
      <c r="A703" s="823" t="s">
        <v>342</v>
      </c>
      <c r="B703" s="820">
        <v>14375</v>
      </c>
      <c r="C703" s="820">
        <v>14375</v>
      </c>
      <c r="D703" s="820">
        <v>8606.29</v>
      </c>
      <c r="E703" s="821">
        <v>59.869843478260876</v>
      </c>
      <c r="F703" s="820">
        <v>8606.29</v>
      </c>
    </row>
    <row r="704" spans="1:6" ht="12.75">
      <c r="A704" s="823" t="s">
        <v>260</v>
      </c>
      <c r="B704" s="820">
        <v>281</v>
      </c>
      <c r="C704" s="820">
        <v>281</v>
      </c>
      <c r="D704" s="820">
        <v>124.09</v>
      </c>
      <c r="E704" s="821">
        <v>44.16014234875445</v>
      </c>
      <c r="F704" s="820">
        <v>124.09</v>
      </c>
    </row>
    <row r="705" spans="1:6" ht="12.75">
      <c r="A705" s="823" t="s">
        <v>261</v>
      </c>
      <c r="B705" s="820">
        <v>226</v>
      </c>
      <c r="C705" s="820">
        <v>226</v>
      </c>
      <c r="D705" s="820">
        <v>100</v>
      </c>
      <c r="E705" s="821">
        <v>44.24778761061947</v>
      </c>
      <c r="F705" s="820">
        <v>100</v>
      </c>
    </row>
    <row r="706" spans="1:6" ht="12.75">
      <c r="A706" s="823" t="s">
        <v>263</v>
      </c>
      <c r="B706" s="820">
        <v>14094</v>
      </c>
      <c r="C706" s="820">
        <v>14094</v>
      </c>
      <c r="D706" s="820">
        <v>8482.2</v>
      </c>
      <c r="E706" s="821">
        <v>60.18305661983824</v>
      </c>
      <c r="F706" s="820">
        <v>8482.2</v>
      </c>
    </row>
    <row r="707" spans="1:6" ht="12.75">
      <c r="A707" s="823" t="s">
        <v>1234</v>
      </c>
      <c r="B707" s="820">
        <v>0</v>
      </c>
      <c r="C707" s="820">
        <v>0</v>
      </c>
      <c r="D707" s="820">
        <v>5768.71</v>
      </c>
      <c r="E707" s="821" t="s">
        <v>1230</v>
      </c>
      <c r="F707" s="820">
        <v>5768.71</v>
      </c>
    </row>
    <row r="708" spans="1:6" s="822" customFormat="1" ht="12.75">
      <c r="A708" s="816" t="s">
        <v>1094</v>
      </c>
      <c r="B708" s="820"/>
      <c r="C708" s="817"/>
      <c r="D708" s="817"/>
      <c r="E708" s="821"/>
      <c r="F708" s="817"/>
    </row>
    <row r="709" spans="1:6" ht="12.75">
      <c r="A709" s="823" t="s">
        <v>336</v>
      </c>
      <c r="B709" s="820">
        <v>45741487</v>
      </c>
      <c r="C709" s="820">
        <v>45741487</v>
      </c>
      <c r="D709" s="820">
        <v>45741487</v>
      </c>
      <c r="E709" s="821">
        <v>100</v>
      </c>
      <c r="F709" s="820">
        <v>10897212</v>
      </c>
    </row>
    <row r="710" spans="1:6" ht="12.75">
      <c r="A710" s="823" t="s">
        <v>350</v>
      </c>
      <c r="B710" s="820">
        <v>0</v>
      </c>
      <c r="C710" s="820">
        <v>0</v>
      </c>
      <c r="D710" s="820">
        <v>0</v>
      </c>
      <c r="E710" s="821" t="s">
        <v>1230</v>
      </c>
      <c r="F710" s="820">
        <v>-20000</v>
      </c>
    </row>
    <row r="711" spans="1:6" ht="12.75">
      <c r="A711" s="823" t="s">
        <v>351</v>
      </c>
      <c r="B711" s="820">
        <v>0</v>
      </c>
      <c r="C711" s="820">
        <v>0</v>
      </c>
      <c r="D711" s="820">
        <v>0</v>
      </c>
      <c r="E711" s="821" t="s">
        <v>1230</v>
      </c>
      <c r="F711" s="820">
        <v>-20000</v>
      </c>
    </row>
    <row r="712" spans="1:6" ht="12.75">
      <c r="A712" s="823" t="s">
        <v>338</v>
      </c>
      <c r="B712" s="820">
        <v>45741487</v>
      </c>
      <c r="C712" s="820">
        <v>45741487</v>
      </c>
      <c r="D712" s="820">
        <v>45741487</v>
      </c>
      <c r="E712" s="821">
        <v>100</v>
      </c>
      <c r="F712" s="820">
        <v>10917212</v>
      </c>
    </row>
    <row r="713" spans="1:6" ht="25.5">
      <c r="A713" s="823" t="s">
        <v>339</v>
      </c>
      <c r="B713" s="820">
        <v>28390071</v>
      </c>
      <c r="C713" s="820">
        <v>28390071</v>
      </c>
      <c r="D713" s="820">
        <v>28390071</v>
      </c>
      <c r="E713" s="821">
        <v>100</v>
      </c>
      <c r="F713" s="820">
        <v>4770807</v>
      </c>
    </row>
    <row r="714" spans="1:6" ht="25.5">
      <c r="A714" s="823" t="s">
        <v>376</v>
      </c>
      <c r="B714" s="820">
        <v>17351416</v>
      </c>
      <c r="C714" s="820">
        <v>17351416</v>
      </c>
      <c r="D714" s="820">
        <v>17351416</v>
      </c>
      <c r="E714" s="821">
        <v>100</v>
      </c>
      <c r="F714" s="820">
        <v>6146405</v>
      </c>
    </row>
    <row r="715" spans="1:6" ht="12.75">
      <c r="A715" s="823" t="s">
        <v>1075</v>
      </c>
      <c r="B715" s="820">
        <v>45741487</v>
      </c>
      <c r="C715" s="820">
        <v>45741487</v>
      </c>
      <c r="D715" s="820">
        <v>44340081.3</v>
      </c>
      <c r="E715" s="821">
        <v>96.93624804982836</v>
      </c>
      <c r="F715" s="820">
        <v>13206400.18</v>
      </c>
    </row>
    <row r="716" spans="1:6" ht="12.75">
      <c r="A716" s="823" t="s">
        <v>341</v>
      </c>
      <c r="B716" s="820">
        <v>45741487</v>
      </c>
      <c r="C716" s="820">
        <v>45741487</v>
      </c>
      <c r="D716" s="820">
        <v>44340081.3</v>
      </c>
      <c r="E716" s="821">
        <v>96.93624804982836</v>
      </c>
      <c r="F716" s="820">
        <v>13206400.18</v>
      </c>
    </row>
    <row r="717" spans="1:6" ht="12.75" customHeight="1">
      <c r="A717" s="823" t="s">
        <v>342</v>
      </c>
      <c r="B717" s="820">
        <v>18520571</v>
      </c>
      <c r="C717" s="820">
        <v>18520571</v>
      </c>
      <c r="D717" s="820">
        <v>18507555.92</v>
      </c>
      <c r="E717" s="821">
        <v>99.929726356709</v>
      </c>
      <c r="F717" s="820">
        <v>2740530.35</v>
      </c>
    </row>
    <row r="718" spans="1:6" ht="12.75">
      <c r="A718" s="823" t="s">
        <v>260</v>
      </c>
      <c r="B718" s="820">
        <v>796105</v>
      </c>
      <c r="C718" s="820">
        <v>796105</v>
      </c>
      <c r="D718" s="820">
        <v>785402.26</v>
      </c>
      <c r="E718" s="821">
        <v>98.65561201097846</v>
      </c>
      <c r="F718" s="820">
        <v>135364.63</v>
      </c>
    </row>
    <row r="719" spans="1:6" ht="12.75">
      <c r="A719" s="823" t="s">
        <v>261</v>
      </c>
      <c r="B719" s="820">
        <v>632389</v>
      </c>
      <c r="C719" s="820">
        <v>632389</v>
      </c>
      <c r="D719" s="820">
        <v>621686.51</v>
      </c>
      <c r="E719" s="821">
        <v>98.30760971490649</v>
      </c>
      <c r="F719" s="820">
        <v>109973.52</v>
      </c>
    </row>
    <row r="720" spans="1:6" ht="12.75">
      <c r="A720" s="823" t="s">
        <v>263</v>
      </c>
      <c r="B720" s="820">
        <v>17724466</v>
      </c>
      <c r="C720" s="820">
        <v>17724466</v>
      </c>
      <c r="D720" s="820">
        <v>17722153.66</v>
      </c>
      <c r="E720" s="821">
        <v>99.98695396521397</v>
      </c>
      <c r="F720" s="820">
        <v>2605165.72</v>
      </c>
    </row>
    <row r="721" spans="1:6" ht="12.75" customHeight="1">
      <c r="A721" s="823" t="s">
        <v>276</v>
      </c>
      <c r="B721" s="820">
        <v>1952968</v>
      </c>
      <c r="C721" s="820">
        <v>1952968</v>
      </c>
      <c r="D721" s="820">
        <v>1952962.81</v>
      </c>
      <c r="E721" s="821">
        <v>99.999734250638</v>
      </c>
      <c r="F721" s="820">
        <v>415933.28</v>
      </c>
    </row>
    <row r="722" spans="1:6" ht="12.75">
      <c r="A722" s="823" t="s">
        <v>362</v>
      </c>
      <c r="B722" s="820">
        <v>1952968</v>
      </c>
      <c r="C722" s="820">
        <v>1952968</v>
      </c>
      <c r="D722" s="820">
        <v>1952962.81</v>
      </c>
      <c r="E722" s="821">
        <v>99.999734250638</v>
      </c>
      <c r="F722" s="820">
        <v>415933.28</v>
      </c>
    </row>
    <row r="723" spans="1:6" ht="12.75" customHeight="1">
      <c r="A723" s="823" t="s">
        <v>292</v>
      </c>
      <c r="B723" s="820">
        <v>25267948</v>
      </c>
      <c r="C723" s="820">
        <v>25267948</v>
      </c>
      <c r="D723" s="820">
        <v>23879562.57</v>
      </c>
      <c r="E723" s="821">
        <v>94.50534950443938</v>
      </c>
      <c r="F723" s="820">
        <v>10049936.71</v>
      </c>
    </row>
    <row r="724" spans="1:6" ht="25.5">
      <c r="A724" s="823" t="s">
        <v>294</v>
      </c>
      <c r="B724" s="820">
        <v>7916532</v>
      </c>
      <c r="C724" s="820">
        <v>7916532</v>
      </c>
      <c r="D724" s="820">
        <v>7916532</v>
      </c>
      <c r="E724" s="821">
        <v>0</v>
      </c>
      <c r="F724" s="820">
        <v>4979408</v>
      </c>
    </row>
    <row r="725" spans="1:6" ht="12.75">
      <c r="A725" s="823" t="s">
        <v>377</v>
      </c>
      <c r="B725" s="820">
        <v>17351416</v>
      </c>
      <c r="C725" s="820">
        <v>17351416</v>
      </c>
      <c r="D725" s="820">
        <v>15963030.57</v>
      </c>
      <c r="E725" s="821">
        <v>201.64171091584043</v>
      </c>
      <c r="F725" s="820">
        <v>5070528.71</v>
      </c>
    </row>
    <row r="726" spans="1:6" ht="38.25">
      <c r="A726" s="823" t="s">
        <v>378</v>
      </c>
      <c r="B726" s="820">
        <v>17351416</v>
      </c>
      <c r="C726" s="820">
        <v>17351416</v>
      </c>
      <c r="D726" s="820">
        <v>15963030.57</v>
      </c>
      <c r="E726" s="821">
        <v>91.99843154011177</v>
      </c>
      <c r="F726" s="820">
        <v>5070528.71</v>
      </c>
    </row>
    <row r="727" spans="1:6" ht="12.75">
      <c r="A727" s="823" t="s">
        <v>1234</v>
      </c>
      <c r="B727" s="820">
        <v>0</v>
      </c>
      <c r="C727" s="820">
        <v>0</v>
      </c>
      <c r="D727" s="820">
        <v>1401405.69999999</v>
      </c>
      <c r="E727" s="821" t="s">
        <v>1230</v>
      </c>
      <c r="F727" s="820">
        <v>-2309188.18</v>
      </c>
    </row>
    <row r="728" spans="1:6" s="822" customFormat="1" ht="12.75">
      <c r="A728" s="816" t="s">
        <v>1095</v>
      </c>
      <c r="B728" s="820"/>
      <c r="C728" s="817"/>
      <c r="D728" s="817"/>
      <c r="E728" s="821"/>
      <c r="F728" s="817"/>
    </row>
    <row r="729" spans="1:6" ht="12.75">
      <c r="A729" s="823" t="s">
        <v>336</v>
      </c>
      <c r="B729" s="820">
        <v>986218</v>
      </c>
      <c r="C729" s="820">
        <v>986218</v>
      </c>
      <c r="D729" s="820">
        <v>986218</v>
      </c>
      <c r="E729" s="821">
        <v>100</v>
      </c>
      <c r="F729" s="820">
        <v>586893</v>
      </c>
    </row>
    <row r="730" spans="1:6" ht="12.75">
      <c r="A730" s="823" t="s">
        <v>338</v>
      </c>
      <c r="B730" s="820">
        <v>986218</v>
      </c>
      <c r="C730" s="820">
        <v>986218</v>
      </c>
      <c r="D730" s="820">
        <v>986218</v>
      </c>
      <c r="E730" s="821">
        <v>100</v>
      </c>
      <c r="F730" s="820">
        <v>586893</v>
      </c>
    </row>
    <row r="731" spans="1:6" ht="25.5">
      <c r="A731" s="823" t="s">
        <v>339</v>
      </c>
      <c r="B731" s="820">
        <v>120625</v>
      </c>
      <c r="C731" s="820">
        <v>120625</v>
      </c>
      <c r="D731" s="820">
        <v>120625</v>
      </c>
      <c r="E731" s="821">
        <v>100</v>
      </c>
      <c r="F731" s="820">
        <v>16500</v>
      </c>
    </row>
    <row r="732" spans="1:6" ht="25.5">
      <c r="A732" s="823" t="s">
        <v>376</v>
      </c>
      <c r="B732" s="820">
        <v>865593</v>
      </c>
      <c r="C732" s="820">
        <v>865593</v>
      </c>
      <c r="D732" s="820">
        <v>865593</v>
      </c>
      <c r="E732" s="821">
        <v>100</v>
      </c>
      <c r="F732" s="820">
        <v>570393</v>
      </c>
    </row>
    <row r="733" spans="1:6" ht="12.75">
      <c r="A733" s="823" t="s">
        <v>1075</v>
      </c>
      <c r="B733" s="820">
        <v>986218</v>
      </c>
      <c r="C733" s="820">
        <v>986218</v>
      </c>
      <c r="D733" s="820">
        <v>105904.25</v>
      </c>
      <c r="E733" s="821">
        <v>10.738421931053784</v>
      </c>
      <c r="F733" s="820">
        <v>62034.52</v>
      </c>
    </row>
    <row r="734" spans="1:6" ht="12.75">
      <c r="A734" s="823" t="s">
        <v>341</v>
      </c>
      <c r="B734" s="820">
        <v>986218</v>
      </c>
      <c r="C734" s="820">
        <v>986218</v>
      </c>
      <c r="D734" s="820">
        <v>105904.25</v>
      </c>
      <c r="E734" s="821">
        <v>10.738421931053784</v>
      </c>
      <c r="F734" s="820">
        <v>62034.52</v>
      </c>
    </row>
    <row r="735" spans="1:6" ht="12.75" customHeight="1">
      <c r="A735" s="823" t="s">
        <v>276</v>
      </c>
      <c r="B735" s="820">
        <v>120625</v>
      </c>
      <c r="C735" s="820">
        <v>120625</v>
      </c>
      <c r="D735" s="820">
        <v>94400.8</v>
      </c>
      <c r="E735" s="821">
        <v>78.25973056994819</v>
      </c>
      <c r="F735" s="820">
        <v>54577.38</v>
      </c>
    </row>
    <row r="736" spans="1:6" ht="12.75">
      <c r="A736" s="823" t="s">
        <v>362</v>
      </c>
      <c r="B736" s="820">
        <v>120625</v>
      </c>
      <c r="C736" s="820">
        <v>120625</v>
      </c>
      <c r="D736" s="820">
        <v>94400.8</v>
      </c>
      <c r="E736" s="821">
        <v>78.25973056994819</v>
      </c>
      <c r="F736" s="820">
        <v>54577.38</v>
      </c>
    </row>
    <row r="737" spans="1:6" ht="12.75" customHeight="1">
      <c r="A737" s="823" t="s">
        <v>292</v>
      </c>
      <c r="B737" s="820">
        <v>865593</v>
      </c>
      <c r="C737" s="820">
        <v>865593</v>
      </c>
      <c r="D737" s="820">
        <v>11503.45</v>
      </c>
      <c r="E737" s="821">
        <v>1.3289675401718821</v>
      </c>
      <c r="F737" s="820">
        <v>7457.14</v>
      </c>
    </row>
    <row r="738" spans="1:6" ht="12.75">
      <c r="A738" s="823" t="s">
        <v>377</v>
      </c>
      <c r="B738" s="820">
        <v>865593</v>
      </c>
      <c r="C738" s="820">
        <v>865593</v>
      </c>
      <c r="D738" s="820">
        <v>11503.45</v>
      </c>
      <c r="E738" s="821">
        <v>1.3289675401718821</v>
      </c>
      <c r="F738" s="820">
        <v>7457.14</v>
      </c>
    </row>
    <row r="739" spans="1:6" ht="38.25">
      <c r="A739" s="823" t="s">
        <v>378</v>
      </c>
      <c r="B739" s="820">
        <v>865593</v>
      </c>
      <c r="C739" s="820">
        <v>865593</v>
      </c>
      <c r="D739" s="820">
        <v>11503.45</v>
      </c>
      <c r="E739" s="821">
        <v>1.3289675401718821</v>
      </c>
      <c r="F739" s="820">
        <v>7457.14</v>
      </c>
    </row>
    <row r="740" spans="1:6" ht="12.75">
      <c r="A740" s="823" t="s">
        <v>1234</v>
      </c>
      <c r="B740" s="820">
        <v>0</v>
      </c>
      <c r="C740" s="820">
        <v>0</v>
      </c>
      <c r="D740" s="820">
        <v>880313.75</v>
      </c>
      <c r="E740" s="821" t="s">
        <v>1230</v>
      </c>
      <c r="F740" s="820">
        <v>524858.48</v>
      </c>
    </row>
    <row r="741" spans="1:6" s="822" customFormat="1" ht="12.75">
      <c r="A741" s="816" t="s">
        <v>1085</v>
      </c>
      <c r="B741" s="820"/>
      <c r="C741" s="817"/>
      <c r="D741" s="817"/>
      <c r="E741" s="821"/>
      <c r="F741" s="817"/>
    </row>
    <row r="742" spans="1:6" ht="12.75">
      <c r="A742" s="823" t="s">
        <v>336</v>
      </c>
      <c r="B742" s="820">
        <v>10000</v>
      </c>
      <c r="C742" s="820">
        <v>10000</v>
      </c>
      <c r="D742" s="820">
        <v>10000</v>
      </c>
      <c r="E742" s="821">
        <v>100</v>
      </c>
      <c r="F742" s="820">
        <v>0</v>
      </c>
    </row>
    <row r="743" spans="1:6" ht="12.75">
      <c r="A743" s="823" t="s">
        <v>338</v>
      </c>
      <c r="B743" s="820">
        <v>10000</v>
      </c>
      <c r="C743" s="820">
        <v>10000</v>
      </c>
      <c r="D743" s="820">
        <v>10000</v>
      </c>
      <c r="E743" s="821">
        <v>100</v>
      </c>
      <c r="F743" s="820">
        <v>0</v>
      </c>
    </row>
    <row r="744" spans="1:6" ht="25.5">
      <c r="A744" s="823" t="s">
        <v>339</v>
      </c>
      <c r="B744" s="820">
        <v>10000</v>
      </c>
      <c r="C744" s="820">
        <v>10000</v>
      </c>
      <c r="D744" s="820">
        <v>10000</v>
      </c>
      <c r="E744" s="821">
        <v>100</v>
      </c>
      <c r="F744" s="820">
        <v>0</v>
      </c>
    </row>
    <row r="745" spans="1:6" ht="12.75">
      <c r="A745" s="823" t="s">
        <v>1075</v>
      </c>
      <c r="B745" s="820">
        <v>10000</v>
      </c>
      <c r="C745" s="820">
        <v>10000</v>
      </c>
      <c r="D745" s="820">
        <v>0</v>
      </c>
      <c r="E745" s="821">
        <v>0</v>
      </c>
      <c r="F745" s="820">
        <v>0</v>
      </c>
    </row>
    <row r="746" spans="1:6" ht="12.75">
      <c r="A746" s="823" t="s">
        <v>341</v>
      </c>
      <c r="B746" s="820">
        <v>10000</v>
      </c>
      <c r="C746" s="820">
        <v>10000</v>
      </c>
      <c r="D746" s="820">
        <v>0</v>
      </c>
      <c r="E746" s="821">
        <v>0</v>
      </c>
      <c r="F746" s="820">
        <v>0</v>
      </c>
    </row>
    <row r="747" spans="1:6" ht="12.75" customHeight="1">
      <c r="A747" s="823" t="s">
        <v>342</v>
      </c>
      <c r="B747" s="820">
        <v>10000</v>
      </c>
      <c r="C747" s="820">
        <v>10000</v>
      </c>
      <c r="D747" s="820">
        <v>0</v>
      </c>
      <c r="E747" s="821">
        <v>0</v>
      </c>
      <c r="F747" s="820">
        <v>0</v>
      </c>
    </row>
    <row r="748" spans="1:6" ht="12.75">
      <c r="A748" s="823" t="s">
        <v>263</v>
      </c>
      <c r="B748" s="820">
        <v>10000</v>
      </c>
      <c r="C748" s="820">
        <v>10000</v>
      </c>
      <c r="D748" s="820">
        <v>0</v>
      </c>
      <c r="E748" s="821">
        <v>0</v>
      </c>
      <c r="F748" s="820">
        <v>0</v>
      </c>
    </row>
    <row r="749" spans="1:6" ht="12.75">
      <c r="A749" s="823" t="s">
        <v>1234</v>
      </c>
      <c r="B749" s="820">
        <v>0</v>
      </c>
      <c r="C749" s="820">
        <v>0</v>
      </c>
      <c r="D749" s="820">
        <v>10000</v>
      </c>
      <c r="E749" s="821" t="s">
        <v>1230</v>
      </c>
      <c r="F749" s="820">
        <v>0</v>
      </c>
    </row>
    <row r="750" spans="1:6" s="822" customFormat="1" ht="12.75">
      <c r="A750" s="816" t="s">
        <v>1096</v>
      </c>
      <c r="B750" s="820"/>
      <c r="C750" s="817"/>
      <c r="D750" s="817"/>
      <c r="E750" s="821"/>
      <c r="F750" s="817"/>
    </row>
    <row r="751" spans="1:6" ht="12.75">
      <c r="A751" s="823" t="s">
        <v>336</v>
      </c>
      <c r="B751" s="820">
        <v>39813</v>
      </c>
      <c r="C751" s="820">
        <v>39813</v>
      </c>
      <c r="D751" s="820">
        <v>39813</v>
      </c>
      <c r="E751" s="821">
        <v>100</v>
      </c>
      <c r="F751" s="820">
        <v>39813</v>
      </c>
    </row>
    <row r="752" spans="1:6" ht="12.75">
      <c r="A752" s="823" t="s">
        <v>338</v>
      </c>
      <c r="B752" s="820">
        <v>39813</v>
      </c>
      <c r="C752" s="820">
        <v>39813</v>
      </c>
      <c r="D752" s="820">
        <v>39813</v>
      </c>
      <c r="E752" s="821">
        <v>100</v>
      </c>
      <c r="F752" s="820">
        <v>39813</v>
      </c>
    </row>
    <row r="753" spans="1:6" ht="25.5">
      <c r="A753" s="823" t="s">
        <v>339</v>
      </c>
      <c r="B753" s="820">
        <v>39813</v>
      </c>
      <c r="C753" s="820">
        <v>39813</v>
      </c>
      <c r="D753" s="820">
        <v>39813</v>
      </c>
      <c r="E753" s="821">
        <v>100</v>
      </c>
      <c r="F753" s="820">
        <v>39813</v>
      </c>
    </row>
    <row r="754" spans="1:6" ht="12.75">
      <c r="A754" s="823" t="s">
        <v>1075</v>
      </c>
      <c r="B754" s="820">
        <v>39813</v>
      </c>
      <c r="C754" s="820">
        <v>39813</v>
      </c>
      <c r="D754" s="820">
        <v>39813</v>
      </c>
      <c r="E754" s="821">
        <v>100</v>
      </c>
      <c r="F754" s="820">
        <v>39813</v>
      </c>
    </row>
    <row r="755" spans="1:6" ht="12.75">
      <c r="A755" s="823" t="s">
        <v>341</v>
      </c>
      <c r="B755" s="820">
        <v>39813</v>
      </c>
      <c r="C755" s="820">
        <v>39813</v>
      </c>
      <c r="D755" s="820">
        <v>39813</v>
      </c>
      <c r="E755" s="821">
        <v>100</v>
      </c>
      <c r="F755" s="820">
        <v>39813</v>
      </c>
    </row>
    <row r="756" spans="1:6" ht="12.75" customHeight="1">
      <c r="A756" s="823" t="s">
        <v>342</v>
      </c>
      <c r="B756" s="820">
        <v>39813</v>
      </c>
      <c r="C756" s="820">
        <v>39813</v>
      </c>
      <c r="D756" s="820">
        <v>39813</v>
      </c>
      <c r="E756" s="821">
        <v>100</v>
      </c>
      <c r="F756" s="820">
        <v>39813</v>
      </c>
    </row>
    <row r="757" spans="1:6" ht="12.75">
      <c r="A757" s="823" t="s">
        <v>263</v>
      </c>
      <c r="B757" s="820">
        <v>39813</v>
      </c>
      <c r="C757" s="820">
        <v>39813</v>
      </c>
      <c r="D757" s="820">
        <v>39813</v>
      </c>
      <c r="E757" s="821">
        <v>100</v>
      </c>
      <c r="F757" s="820">
        <v>39813</v>
      </c>
    </row>
    <row r="758" spans="1:6" s="822" customFormat="1" ht="12.75">
      <c r="A758" s="816" t="s">
        <v>231</v>
      </c>
      <c r="B758" s="820"/>
      <c r="C758" s="817"/>
      <c r="D758" s="817"/>
      <c r="E758" s="821"/>
      <c r="F758" s="817"/>
    </row>
    <row r="759" spans="1:6" ht="12.75">
      <c r="A759" s="823" t="s">
        <v>336</v>
      </c>
      <c r="B759" s="820">
        <v>3772377</v>
      </c>
      <c r="C759" s="820">
        <v>3772377</v>
      </c>
      <c r="D759" s="820">
        <v>3772377</v>
      </c>
      <c r="E759" s="821">
        <v>100</v>
      </c>
      <c r="F759" s="820">
        <v>813496</v>
      </c>
    </row>
    <row r="760" spans="1:6" ht="12.75">
      <c r="A760" s="823" t="s">
        <v>338</v>
      </c>
      <c r="B760" s="820">
        <v>3772377</v>
      </c>
      <c r="C760" s="820">
        <v>3772377</v>
      </c>
      <c r="D760" s="820">
        <v>3772377</v>
      </c>
      <c r="E760" s="821">
        <v>100</v>
      </c>
      <c r="F760" s="820">
        <v>813496</v>
      </c>
    </row>
    <row r="761" spans="1:6" ht="25.5">
      <c r="A761" s="823" t="s">
        <v>339</v>
      </c>
      <c r="B761" s="820">
        <v>2136447</v>
      </c>
      <c r="C761" s="820">
        <v>2136447</v>
      </c>
      <c r="D761" s="820">
        <v>2136447</v>
      </c>
      <c r="E761" s="821">
        <v>100</v>
      </c>
      <c r="F761" s="820">
        <v>16578</v>
      </c>
    </row>
    <row r="762" spans="1:6" ht="25.5">
      <c r="A762" s="823" t="s">
        <v>376</v>
      </c>
      <c r="B762" s="820">
        <v>1635930</v>
      </c>
      <c r="C762" s="820">
        <v>1635930</v>
      </c>
      <c r="D762" s="820">
        <v>1635930</v>
      </c>
      <c r="E762" s="821">
        <v>100</v>
      </c>
      <c r="F762" s="820">
        <v>796918</v>
      </c>
    </row>
    <row r="763" spans="1:6" ht="12.75">
      <c r="A763" s="823" t="s">
        <v>1075</v>
      </c>
      <c r="B763" s="820">
        <v>3772377</v>
      </c>
      <c r="C763" s="820">
        <v>3772377</v>
      </c>
      <c r="D763" s="820">
        <v>3761215.89</v>
      </c>
      <c r="E763" s="821">
        <v>99.70413588037464</v>
      </c>
      <c r="F763" s="820">
        <v>1412648.68</v>
      </c>
    </row>
    <row r="764" spans="1:6" ht="12.75">
      <c r="A764" s="823" t="s">
        <v>341</v>
      </c>
      <c r="B764" s="820">
        <v>3772377</v>
      </c>
      <c r="C764" s="820">
        <v>3772377</v>
      </c>
      <c r="D764" s="820">
        <v>3761215.89</v>
      </c>
      <c r="E764" s="821">
        <v>99.70413588037464</v>
      </c>
      <c r="F764" s="820">
        <v>1412648.68</v>
      </c>
    </row>
    <row r="765" spans="1:6" ht="12.75" customHeight="1">
      <c r="A765" s="823" t="s">
        <v>342</v>
      </c>
      <c r="B765" s="820">
        <v>2136447</v>
      </c>
      <c r="C765" s="820">
        <v>2136447</v>
      </c>
      <c r="D765" s="820">
        <v>2131337.19</v>
      </c>
      <c r="E765" s="821">
        <v>99.76082673710135</v>
      </c>
      <c r="F765" s="820">
        <v>370013.75</v>
      </c>
    </row>
    <row r="766" spans="1:6" ht="12.75">
      <c r="A766" s="823" t="s">
        <v>260</v>
      </c>
      <c r="B766" s="820">
        <v>53050</v>
      </c>
      <c r="C766" s="820">
        <v>53050</v>
      </c>
      <c r="D766" s="820">
        <v>51099.95</v>
      </c>
      <c r="E766" s="821">
        <v>96.32412818096135</v>
      </c>
      <c r="F766" s="820">
        <v>0</v>
      </c>
    </row>
    <row r="767" spans="1:6" ht="12.75">
      <c r="A767" s="823" t="s">
        <v>261</v>
      </c>
      <c r="B767" s="820">
        <v>36487</v>
      </c>
      <c r="C767" s="820">
        <v>36487</v>
      </c>
      <c r="D767" s="820">
        <v>36487</v>
      </c>
      <c r="E767" s="821">
        <v>100</v>
      </c>
      <c r="F767" s="820">
        <v>0</v>
      </c>
    </row>
    <row r="768" spans="1:6" ht="12.75">
      <c r="A768" s="823" t="s">
        <v>263</v>
      </c>
      <c r="B768" s="820">
        <v>2083397</v>
      </c>
      <c r="C768" s="820">
        <v>2083397</v>
      </c>
      <c r="D768" s="820">
        <v>2080237.24</v>
      </c>
      <c r="E768" s="821">
        <v>99.8483361548471</v>
      </c>
      <c r="F768" s="820">
        <v>370013.75</v>
      </c>
    </row>
    <row r="769" spans="1:6" ht="12.75" customHeight="1">
      <c r="A769" s="823" t="s">
        <v>292</v>
      </c>
      <c r="B769" s="820">
        <v>1635930</v>
      </c>
      <c r="C769" s="820">
        <v>1635930</v>
      </c>
      <c r="D769" s="820">
        <v>1629878.7</v>
      </c>
      <c r="E769" s="821">
        <v>99.63010030991546</v>
      </c>
      <c r="F769" s="820">
        <v>1042634.93</v>
      </c>
    </row>
    <row r="770" spans="1:6" ht="12.75">
      <c r="A770" s="823" t="s">
        <v>377</v>
      </c>
      <c r="B770" s="820">
        <v>1635930</v>
      </c>
      <c r="C770" s="820">
        <v>1635930</v>
      </c>
      <c r="D770" s="820">
        <v>1629878.7</v>
      </c>
      <c r="E770" s="821">
        <v>99.63010030991546</v>
      </c>
      <c r="F770" s="820">
        <v>1042634.93</v>
      </c>
    </row>
    <row r="771" spans="1:6" ht="38.25">
      <c r="A771" s="823" t="s">
        <v>378</v>
      </c>
      <c r="B771" s="820">
        <v>1635930</v>
      </c>
      <c r="C771" s="820">
        <v>1635930</v>
      </c>
      <c r="D771" s="820">
        <v>1629878.7</v>
      </c>
      <c r="E771" s="821">
        <v>99.63010030991546</v>
      </c>
      <c r="F771" s="820">
        <v>1042634.93</v>
      </c>
    </row>
    <row r="772" spans="1:6" ht="12.75">
      <c r="A772" s="823" t="s">
        <v>1234</v>
      </c>
      <c r="B772" s="820">
        <v>0</v>
      </c>
      <c r="C772" s="820">
        <v>0</v>
      </c>
      <c r="D772" s="820">
        <v>11161.11</v>
      </c>
      <c r="E772" s="821" t="s">
        <v>1230</v>
      </c>
      <c r="F772" s="820">
        <v>-599152.68</v>
      </c>
    </row>
    <row r="773" spans="1:6" s="822" customFormat="1" ht="25.5">
      <c r="A773" s="816" t="s">
        <v>1104</v>
      </c>
      <c r="B773" s="820"/>
      <c r="C773" s="817"/>
      <c r="D773" s="817"/>
      <c r="E773" s="821"/>
      <c r="F773" s="817"/>
    </row>
    <row r="774" spans="1:6" ht="12.75">
      <c r="A774" s="823" t="s">
        <v>336</v>
      </c>
      <c r="B774" s="820">
        <v>259617</v>
      </c>
      <c r="C774" s="820">
        <v>259617</v>
      </c>
      <c r="D774" s="820">
        <v>259617</v>
      </c>
      <c r="E774" s="821">
        <v>100</v>
      </c>
      <c r="F774" s="820">
        <v>0</v>
      </c>
    </row>
    <row r="775" spans="1:6" ht="12.75">
      <c r="A775" s="823" t="s">
        <v>338</v>
      </c>
      <c r="B775" s="820">
        <v>259617</v>
      </c>
      <c r="C775" s="820">
        <v>259617</v>
      </c>
      <c r="D775" s="820">
        <v>259617</v>
      </c>
      <c r="E775" s="821">
        <v>100</v>
      </c>
      <c r="F775" s="820">
        <v>0</v>
      </c>
    </row>
    <row r="776" spans="1:6" ht="25.5">
      <c r="A776" s="823" t="s">
        <v>339</v>
      </c>
      <c r="B776" s="820">
        <v>259617</v>
      </c>
      <c r="C776" s="820">
        <v>259617</v>
      </c>
      <c r="D776" s="820">
        <v>259617</v>
      </c>
      <c r="E776" s="821">
        <v>100</v>
      </c>
      <c r="F776" s="820">
        <v>0</v>
      </c>
    </row>
    <row r="777" spans="1:6" ht="12.75">
      <c r="A777" s="823" t="s">
        <v>1075</v>
      </c>
      <c r="B777" s="820">
        <v>259617</v>
      </c>
      <c r="C777" s="820">
        <v>259617</v>
      </c>
      <c r="D777" s="820">
        <v>259616.47</v>
      </c>
      <c r="E777" s="821">
        <v>99.9997958531221</v>
      </c>
      <c r="F777" s="820">
        <v>0</v>
      </c>
    </row>
    <row r="778" spans="1:6" ht="12.75">
      <c r="A778" s="823" t="s">
        <v>341</v>
      </c>
      <c r="B778" s="820">
        <v>259617</v>
      </c>
      <c r="C778" s="820">
        <v>259617</v>
      </c>
      <c r="D778" s="820">
        <v>259616.47</v>
      </c>
      <c r="E778" s="821">
        <v>99.9997958531221</v>
      </c>
      <c r="F778" s="820">
        <v>0</v>
      </c>
    </row>
    <row r="779" spans="1:6" ht="12.75" customHeight="1">
      <c r="A779" s="823" t="s">
        <v>276</v>
      </c>
      <c r="B779" s="820">
        <v>259617</v>
      </c>
      <c r="C779" s="820">
        <v>259617</v>
      </c>
      <c r="D779" s="820">
        <v>259616.47</v>
      </c>
      <c r="E779" s="821">
        <v>99.9997958531221</v>
      </c>
      <c r="F779" s="820">
        <v>0</v>
      </c>
    </row>
    <row r="780" spans="1:6" ht="12.75">
      <c r="A780" s="823" t="s">
        <v>362</v>
      </c>
      <c r="B780" s="820">
        <v>259617</v>
      </c>
      <c r="C780" s="820">
        <v>259617</v>
      </c>
      <c r="D780" s="820">
        <v>259616.47</v>
      </c>
      <c r="E780" s="821">
        <v>99.9997958531221</v>
      </c>
      <c r="F780" s="820">
        <v>0</v>
      </c>
    </row>
    <row r="781" spans="1:6" ht="12.75">
      <c r="A781" s="823" t="s">
        <v>1234</v>
      </c>
      <c r="B781" s="820">
        <v>0</v>
      </c>
      <c r="C781" s="820">
        <v>0</v>
      </c>
      <c r="D781" s="820">
        <v>0.53</v>
      </c>
      <c r="E781" s="821" t="s">
        <v>1230</v>
      </c>
      <c r="F781" s="820">
        <v>0</v>
      </c>
    </row>
    <row r="782" spans="1:6" s="822" customFormat="1" ht="25.5">
      <c r="A782" s="816" t="s">
        <v>1097</v>
      </c>
      <c r="B782" s="820"/>
      <c r="C782" s="817"/>
      <c r="D782" s="817"/>
      <c r="E782" s="821"/>
      <c r="F782" s="817"/>
    </row>
    <row r="783" spans="1:6" ht="12.75">
      <c r="A783" s="823" t="s">
        <v>336</v>
      </c>
      <c r="B783" s="820">
        <v>517920</v>
      </c>
      <c r="C783" s="820">
        <v>517920</v>
      </c>
      <c r="D783" s="820">
        <v>517920</v>
      </c>
      <c r="E783" s="821">
        <v>100</v>
      </c>
      <c r="F783" s="820">
        <v>225587</v>
      </c>
    </row>
    <row r="784" spans="1:6" ht="12.75">
      <c r="A784" s="823" t="s">
        <v>338</v>
      </c>
      <c r="B784" s="820">
        <v>517920</v>
      </c>
      <c r="C784" s="820">
        <v>517920</v>
      </c>
      <c r="D784" s="820">
        <v>517920</v>
      </c>
      <c r="E784" s="821">
        <v>100</v>
      </c>
      <c r="F784" s="820">
        <v>225587</v>
      </c>
    </row>
    <row r="785" spans="1:6" ht="25.5">
      <c r="A785" s="823" t="s">
        <v>339</v>
      </c>
      <c r="B785" s="820">
        <v>517920</v>
      </c>
      <c r="C785" s="820">
        <v>517920</v>
      </c>
      <c r="D785" s="820">
        <v>517920</v>
      </c>
      <c r="E785" s="821">
        <v>100</v>
      </c>
      <c r="F785" s="820">
        <v>225587</v>
      </c>
    </row>
    <row r="786" spans="1:6" ht="12.75">
      <c r="A786" s="823" t="s">
        <v>1075</v>
      </c>
      <c r="B786" s="820">
        <v>517920</v>
      </c>
      <c r="C786" s="820">
        <v>517920</v>
      </c>
      <c r="D786" s="820">
        <v>517920</v>
      </c>
      <c r="E786" s="821">
        <v>100</v>
      </c>
      <c r="F786" s="820">
        <v>225587</v>
      </c>
    </row>
    <row r="787" spans="1:6" ht="12.75">
      <c r="A787" s="823" t="s">
        <v>341</v>
      </c>
      <c r="B787" s="820">
        <v>517920</v>
      </c>
      <c r="C787" s="820">
        <v>517920</v>
      </c>
      <c r="D787" s="820">
        <v>517920</v>
      </c>
      <c r="E787" s="821">
        <v>100</v>
      </c>
      <c r="F787" s="820">
        <v>225587</v>
      </c>
    </row>
    <row r="788" spans="1:6" ht="12.75" customHeight="1">
      <c r="A788" s="823" t="s">
        <v>292</v>
      </c>
      <c r="B788" s="820">
        <v>517920</v>
      </c>
      <c r="C788" s="820">
        <v>517920</v>
      </c>
      <c r="D788" s="820">
        <v>517920</v>
      </c>
      <c r="E788" s="821">
        <v>100</v>
      </c>
      <c r="F788" s="820">
        <v>225587</v>
      </c>
    </row>
    <row r="789" spans="1:6" ht="35.25" customHeight="1">
      <c r="A789" s="823" t="s">
        <v>364</v>
      </c>
      <c r="B789" s="820">
        <v>517920</v>
      </c>
      <c r="C789" s="820">
        <v>517920</v>
      </c>
      <c r="D789" s="820">
        <v>517920</v>
      </c>
      <c r="E789" s="821">
        <v>100</v>
      </c>
      <c r="F789" s="820">
        <v>225587</v>
      </c>
    </row>
    <row r="790" spans="1:6" s="822" customFormat="1" ht="12.75">
      <c r="A790" s="816" t="s">
        <v>1105</v>
      </c>
      <c r="B790" s="820"/>
      <c r="C790" s="817"/>
      <c r="D790" s="817"/>
      <c r="E790" s="821"/>
      <c r="F790" s="817"/>
    </row>
    <row r="791" spans="1:6" ht="12.75">
      <c r="A791" s="823" t="s">
        <v>336</v>
      </c>
      <c r="B791" s="820">
        <v>141465109</v>
      </c>
      <c r="C791" s="820">
        <v>141465109</v>
      </c>
      <c r="D791" s="820">
        <v>141465417.72</v>
      </c>
      <c r="E791" s="821">
        <v>100.00021823048961</v>
      </c>
      <c r="F791" s="820">
        <v>430596.78</v>
      </c>
    </row>
    <row r="792" spans="1:6" ht="25.5">
      <c r="A792" s="823" t="s">
        <v>1074</v>
      </c>
      <c r="B792" s="820">
        <v>0</v>
      </c>
      <c r="C792" s="820">
        <v>0</v>
      </c>
      <c r="D792" s="820">
        <v>308.72</v>
      </c>
      <c r="E792" s="821" t="s">
        <v>1230</v>
      </c>
      <c r="F792" s="820">
        <v>-85.22</v>
      </c>
    </row>
    <row r="793" spans="1:6" ht="12.75">
      <c r="A793" s="823" t="s">
        <v>338</v>
      </c>
      <c r="B793" s="820">
        <v>141465109</v>
      </c>
      <c r="C793" s="820">
        <v>141465109</v>
      </c>
      <c r="D793" s="820">
        <v>141465109</v>
      </c>
      <c r="E793" s="821">
        <v>100</v>
      </c>
      <c r="F793" s="820">
        <v>430682</v>
      </c>
    </row>
    <row r="794" spans="1:6" ht="25.5">
      <c r="A794" s="823" t="s">
        <v>339</v>
      </c>
      <c r="B794" s="820">
        <v>141465109</v>
      </c>
      <c r="C794" s="820">
        <v>141465109</v>
      </c>
      <c r="D794" s="820">
        <v>141465109</v>
      </c>
      <c r="E794" s="821">
        <v>100</v>
      </c>
      <c r="F794" s="820">
        <v>430682</v>
      </c>
    </row>
    <row r="795" spans="1:6" ht="12.75">
      <c r="A795" s="823" t="s">
        <v>1075</v>
      </c>
      <c r="B795" s="820">
        <v>141465109</v>
      </c>
      <c r="C795" s="820">
        <v>141465109</v>
      </c>
      <c r="D795" s="820">
        <v>141460927</v>
      </c>
      <c r="E795" s="821">
        <v>99.9970437940284</v>
      </c>
      <c r="F795" s="820">
        <v>3284099.6</v>
      </c>
    </row>
    <row r="796" spans="1:6" ht="12.75">
      <c r="A796" s="823" t="s">
        <v>341</v>
      </c>
      <c r="B796" s="820">
        <v>141465109</v>
      </c>
      <c r="C796" s="820">
        <v>141465109</v>
      </c>
      <c r="D796" s="820">
        <v>141460927</v>
      </c>
      <c r="E796" s="821">
        <v>99.9970437940284</v>
      </c>
      <c r="F796" s="820">
        <v>3284099.6</v>
      </c>
    </row>
    <row r="797" spans="1:6" ht="12.75" customHeight="1">
      <c r="A797" s="823" t="s">
        <v>276</v>
      </c>
      <c r="B797" s="820">
        <v>141465109</v>
      </c>
      <c r="C797" s="820">
        <v>141465109</v>
      </c>
      <c r="D797" s="820">
        <v>141460927</v>
      </c>
      <c r="E797" s="821">
        <v>99.9970437940284</v>
      </c>
      <c r="F797" s="820">
        <v>3284099.6</v>
      </c>
    </row>
    <row r="798" spans="1:6" ht="12.75">
      <c r="A798" s="823" t="s">
        <v>362</v>
      </c>
      <c r="B798" s="820">
        <v>141465109</v>
      </c>
      <c r="C798" s="820">
        <v>141465109</v>
      </c>
      <c r="D798" s="820">
        <v>141460927</v>
      </c>
      <c r="E798" s="821">
        <v>99.9970437940284</v>
      </c>
      <c r="F798" s="820">
        <v>3284099.6</v>
      </c>
    </row>
    <row r="799" spans="1:6" ht="12.75">
      <c r="A799" s="823" t="s">
        <v>1234</v>
      </c>
      <c r="B799" s="820">
        <v>0</v>
      </c>
      <c r="C799" s="820">
        <v>0</v>
      </c>
      <c r="D799" s="820">
        <v>4490.720000029</v>
      </c>
      <c r="E799" s="821" t="s">
        <v>1230</v>
      </c>
      <c r="F799" s="820">
        <v>-2853502.82</v>
      </c>
    </row>
    <row r="800" spans="1:6" s="822" customFormat="1" ht="12.75">
      <c r="A800" s="816" t="s">
        <v>1093</v>
      </c>
      <c r="B800" s="820"/>
      <c r="C800" s="817"/>
      <c r="D800" s="817"/>
      <c r="E800" s="821"/>
      <c r="F800" s="817"/>
    </row>
    <row r="801" spans="1:6" ht="12.75">
      <c r="A801" s="823" t="s">
        <v>336</v>
      </c>
      <c r="B801" s="820">
        <v>141465109</v>
      </c>
      <c r="C801" s="820">
        <v>141465109</v>
      </c>
      <c r="D801" s="820">
        <v>141465417.72</v>
      </c>
      <c r="E801" s="821">
        <v>100.00021823048961</v>
      </c>
      <c r="F801" s="820">
        <v>430596.78</v>
      </c>
    </row>
    <row r="802" spans="1:6" ht="25.5">
      <c r="A802" s="823" t="s">
        <v>1074</v>
      </c>
      <c r="B802" s="820">
        <v>0</v>
      </c>
      <c r="C802" s="820">
        <v>0</v>
      </c>
      <c r="D802" s="820">
        <v>308.72</v>
      </c>
      <c r="E802" s="821" t="s">
        <v>1230</v>
      </c>
      <c r="F802" s="820">
        <v>-85.22</v>
      </c>
    </row>
    <row r="803" spans="1:6" ht="12.75">
      <c r="A803" s="823" t="s">
        <v>338</v>
      </c>
      <c r="B803" s="820">
        <v>141465109</v>
      </c>
      <c r="C803" s="820">
        <v>141465109</v>
      </c>
      <c r="D803" s="820">
        <v>141465109</v>
      </c>
      <c r="E803" s="821">
        <v>100</v>
      </c>
      <c r="F803" s="820">
        <v>430682</v>
      </c>
    </row>
    <row r="804" spans="1:6" ht="25.5">
      <c r="A804" s="823" t="s">
        <v>339</v>
      </c>
      <c r="B804" s="820">
        <v>141465109</v>
      </c>
      <c r="C804" s="820">
        <v>141465109</v>
      </c>
      <c r="D804" s="820">
        <v>141465109</v>
      </c>
      <c r="E804" s="821">
        <v>100</v>
      </c>
      <c r="F804" s="820">
        <v>430682</v>
      </c>
    </row>
    <row r="805" spans="1:6" ht="12.75">
      <c r="A805" s="823" t="s">
        <v>1075</v>
      </c>
      <c r="B805" s="820">
        <v>141465109</v>
      </c>
      <c r="C805" s="820">
        <v>141465109</v>
      </c>
      <c r="D805" s="820">
        <v>141460927</v>
      </c>
      <c r="E805" s="821">
        <v>99.9970437940284</v>
      </c>
      <c r="F805" s="820">
        <v>3284099.6</v>
      </c>
    </row>
    <row r="806" spans="1:6" ht="12.75">
      <c r="A806" s="823" t="s">
        <v>341</v>
      </c>
      <c r="B806" s="820">
        <v>141465109</v>
      </c>
      <c r="C806" s="820">
        <v>141465109</v>
      </c>
      <c r="D806" s="820">
        <v>141460927</v>
      </c>
      <c r="E806" s="821">
        <v>99.9970437940284</v>
      </c>
      <c r="F806" s="820">
        <v>3284099.6</v>
      </c>
    </row>
    <row r="807" spans="1:6" ht="12.75" customHeight="1">
      <c r="A807" s="823" t="s">
        <v>276</v>
      </c>
      <c r="B807" s="820">
        <v>141465109</v>
      </c>
      <c r="C807" s="820">
        <v>141465109</v>
      </c>
      <c r="D807" s="820">
        <v>141460927</v>
      </c>
      <c r="E807" s="821">
        <v>99.9970437940284</v>
      </c>
      <c r="F807" s="820">
        <v>3284099.6</v>
      </c>
    </row>
    <row r="808" spans="1:6" ht="12.75">
      <c r="A808" s="823" t="s">
        <v>362</v>
      </c>
      <c r="B808" s="820">
        <v>141465109</v>
      </c>
      <c r="C808" s="820">
        <v>141465109</v>
      </c>
      <c r="D808" s="820">
        <v>141460927</v>
      </c>
      <c r="E808" s="821">
        <v>99.9970437940284</v>
      </c>
      <c r="F808" s="820">
        <v>3284099.6</v>
      </c>
    </row>
    <row r="809" spans="1:6" ht="12.75">
      <c r="A809" s="823" t="s">
        <v>1234</v>
      </c>
      <c r="B809" s="820">
        <v>0</v>
      </c>
      <c r="C809" s="820">
        <v>0</v>
      </c>
      <c r="D809" s="820">
        <v>4490.720000029</v>
      </c>
      <c r="E809" s="821" t="s">
        <v>1230</v>
      </c>
      <c r="F809" s="820">
        <v>-2853502.82</v>
      </c>
    </row>
    <row r="810" spans="1:6" s="822" customFormat="1" ht="12.75">
      <c r="A810" s="816" t="s">
        <v>1106</v>
      </c>
      <c r="B810" s="820"/>
      <c r="C810" s="817"/>
      <c r="D810" s="817"/>
      <c r="E810" s="821"/>
      <c r="F810" s="817"/>
    </row>
    <row r="811" spans="1:6" ht="12.75">
      <c r="A811" s="823" t="s">
        <v>336</v>
      </c>
      <c r="B811" s="820">
        <v>107873337</v>
      </c>
      <c r="C811" s="820">
        <v>107873337</v>
      </c>
      <c r="D811" s="820">
        <v>107873337</v>
      </c>
      <c r="E811" s="821">
        <v>100</v>
      </c>
      <c r="F811" s="820">
        <v>4218598.67</v>
      </c>
    </row>
    <row r="812" spans="1:6" ht="25.5">
      <c r="A812" s="823" t="s">
        <v>1074</v>
      </c>
      <c r="B812" s="820">
        <v>0</v>
      </c>
      <c r="C812" s="820">
        <v>0</v>
      </c>
      <c r="D812" s="820">
        <v>0</v>
      </c>
      <c r="E812" s="821" t="s">
        <v>1230</v>
      </c>
      <c r="F812" s="820">
        <v>-1421.33</v>
      </c>
    </row>
    <row r="813" spans="1:6" ht="12.75">
      <c r="A813" s="823" t="s">
        <v>338</v>
      </c>
      <c r="B813" s="820">
        <v>107873337</v>
      </c>
      <c r="C813" s="820">
        <v>107873337</v>
      </c>
      <c r="D813" s="820">
        <v>107873337</v>
      </c>
      <c r="E813" s="821">
        <v>100</v>
      </c>
      <c r="F813" s="820">
        <v>4220020</v>
      </c>
    </row>
    <row r="814" spans="1:6" ht="25.5">
      <c r="A814" s="823" t="s">
        <v>339</v>
      </c>
      <c r="B814" s="820">
        <v>107873337</v>
      </c>
      <c r="C814" s="820">
        <v>107873337</v>
      </c>
      <c r="D814" s="820">
        <v>107873337</v>
      </c>
      <c r="E814" s="821">
        <v>100</v>
      </c>
      <c r="F814" s="820">
        <v>4220020</v>
      </c>
    </row>
    <row r="815" spans="1:6" ht="12.75">
      <c r="A815" s="823" t="s">
        <v>1075</v>
      </c>
      <c r="B815" s="820">
        <v>107873337</v>
      </c>
      <c r="C815" s="820">
        <v>107873337</v>
      </c>
      <c r="D815" s="820">
        <v>107674597.1</v>
      </c>
      <c r="E815" s="821">
        <v>99.81576550283226</v>
      </c>
      <c r="F815" s="820">
        <v>7337675.68</v>
      </c>
    </row>
    <row r="816" spans="1:6" ht="12.75">
      <c r="A816" s="823" t="s">
        <v>341</v>
      </c>
      <c r="B816" s="820">
        <v>107504851</v>
      </c>
      <c r="C816" s="820">
        <v>107504851</v>
      </c>
      <c r="D816" s="820">
        <v>107319795.9</v>
      </c>
      <c r="E816" s="821">
        <v>99.8278634886904</v>
      </c>
      <c r="F816" s="820">
        <v>7064455.04</v>
      </c>
    </row>
    <row r="817" spans="1:6" ht="12.75" customHeight="1">
      <c r="A817" s="823" t="s">
        <v>342</v>
      </c>
      <c r="B817" s="820">
        <v>1920707</v>
      </c>
      <c r="C817" s="820">
        <v>1920707</v>
      </c>
      <c r="D817" s="820">
        <v>1911524.2</v>
      </c>
      <c r="E817" s="821">
        <v>99.52190521511089</v>
      </c>
      <c r="F817" s="820">
        <v>171065.11</v>
      </c>
    </row>
    <row r="818" spans="1:6" ht="12.75">
      <c r="A818" s="823" t="s">
        <v>260</v>
      </c>
      <c r="B818" s="820">
        <v>159143</v>
      </c>
      <c r="C818" s="820">
        <v>159143</v>
      </c>
      <c r="D818" s="820">
        <v>152514.29</v>
      </c>
      <c r="E818" s="821">
        <v>95.83474610884551</v>
      </c>
      <c r="F818" s="820">
        <v>43176.82</v>
      </c>
    </row>
    <row r="819" spans="1:6" ht="12.75">
      <c r="A819" s="823" t="s">
        <v>261</v>
      </c>
      <c r="B819" s="820">
        <v>126223</v>
      </c>
      <c r="C819" s="820">
        <v>126223</v>
      </c>
      <c r="D819" s="820">
        <v>122059.23</v>
      </c>
      <c r="E819" s="821">
        <v>96.70125888308787</v>
      </c>
      <c r="F819" s="820">
        <v>31374.4</v>
      </c>
    </row>
    <row r="820" spans="1:6" ht="12.75">
      <c r="A820" s="823" t="s">
        <v>263</v>
      </c>
      <c r="B820" s="820">
        <v>1761564</v>
      </c>
      <c r="C820" s="820">
        <v>1761564</v>
      </c>
      <c r="D820" s="820">
        <v>1759009.91</v>
      </c>
      <c r="E820" s="821">
        <v>99.85501009330345</v>
      </c>
      <c r="F820" s="820">
        <v>127888.29</v>
      </c>
    </row>
    <row r="821" spans="1:6" ht="12.75" customHeight="1">
      <c r="A821" s="823" t="s">
        <v>276</v>
      </c>
      <c r="B821" s="820">
        <v>105584144</v>
      </c>
      <c r="C821" s="820">
        <v>105584144</v>
      </c>
      <c r="D821" s="820">
        <v>105408271.7</v>
      </c>
      <c r="E821" s="821">
        <v>99.83342925051323</v>
      </c>
      <c r="F821" s="820">
        <v>6893389.93</v>
      </c>
    </row>
    <row r="822" spans="1:6" ht="12.75">
      <c r="A822" s="823" t="s">
        <v>362</v>
      </c>
      <c r="B822" s="820">
        <v>105584144</v>
      </c>
      <c r="C822" s="820">
        <v>105584144</v>
      </c>
      <c r="D822" s="820">
        <v>105408271.7</v>
      </c>
      <c r="E822" s="821">
        <v>99.83342925051323</v>
      </c>
      <c r="F822" s="820">
        <v>6893389.93</v>
      </c>
    </row>
    <row r="823" spans="1:6" ht="12.75">
      <c r="A823" s="823" t="s">
        <v>297</v>
      </c>
      <c r="B823" s="820">
        <v>368486</v>
      </c>
      <c r="C823" s="820">
        <v>368486</v>
      </c>
      <c r="D823" s="820">
        <v>354801.2</v>
      </c>
      <c r="E823" s="821">
        <v>96.28620897401802</v>
      </c>
      <c r="F823" s="820">
        <v>273220.64</v>
      </c>
    </row>
    <row r="824" spans="1:6" ht="12.75" customHeight="1">
      <c r="A824" s="823" t="s">
        <v>343</v>
      </c>
      <c r="B824" s="820">
        <v>368486</v>
      </c>
      <c r="C824" s="820">
        <v>368486</v>
      </c>
      <c r="D824" s="820">
        <v>354801.2</v>
      </c>
      <c r="E824" s="821">
        <v>96.28620897401802</v>
      </c>
      <c r="F824" s="820">
        <v>273220.64</v>
      </c>
    </row>
    <row r="825" spans="1:6" ht="12.75">
      <c r="A825" s="823" t="s">
        <v>1234</v>
      </c>
      <c r="B825" s="820">
        <v>0</v>
      </c>
      <c r="C825" s="820">
        <v>0</v>
      </c>
      <c r="D825" s="820">
        <v>198739.899999976</v>
      </c>
      <c r="E825" s="821" t="s">
        <v>1230</v>
      </c>
      <c r="F825" s="820">
        <v>-3119077.01</v>
      </c>
    </row>
    <row r="826" spans="1:6" s="822" customFormat="1" ht="12.75">
      <c r="A826" s="816" t="s">
        <v>1093</v>
      </c>
      <c r="B826" s="820"/>
      <c r="C826" s="817"/>
      <c r="D826" s="817"/>
      <c r="E826" s="821"/>
      <c r="F826" s="817"/>
    </row>
    <row r="827" spans="1:6" ht="12.75">
      <c r="A827" s="823" t="s">
        <v>336</v>
      </c>
      <c r="B827" s="820">
        <v>110669144</v>
      </c>
      <c r="C827" s="820">
        <v>110669144</v>
      </c>
      <c r="D827" s="820">
        <v>110669144</v>
      </c>
      <c r="E827" s="821">
        <v>100</v>
      </c>
      <c r="F827" s="820">
        <v>6202324.67</v>
      </c>
    </row>
    <row r="828" spans="1:6" ht="25.5">
      <c r="A828" s="823" t="s">
        <v>1074</v>
      </c>
      <c r="B828" s="820">
        <v>0</v>
      </c>
      <c r="C828" s="820">
        <v>0</v>
      </c>
      <c r="D828" s="820">
        <v>0</v>
      </c>
      <c r="E828" s="821" t="s">
        <v>1230</v>
      </c>
      <c r="F828" s="820">
        <v>-1421.33</v>
      </c>
    </row>
    <row r="829" spans="1:6" ht="12.75">
      <c r="A829" s="823" t="s">
        <v>338</v>
      </c>
      <c r="B829" s="820">
        <v>110669144</v>
      </c>
      <c r="C829" s="820">
        <v>110669144</v>
      </c>
      <c r="D829" s="820">
        <v>110669144</v>
      </c>
      <c r="E829" s="821">
        <v>100</v>
      </c>
      <c r="F829" s="820">
        <v>6203746</v>
      </c>
    </row>
    <row r="830" spans="1:6" ht="25.5">
      <c r="A830" s="823" t="s">
        <v>339</v>
      </c>
      <c r="B830" s="820">
        <v>107873337</v>
      </c>
      <c r="C830" s="820">
        <v>107873337</v>
      </c>
      <c r="D830" s="820">
        <v>107873337</v>
      </c>
      <c r="E830" s="821">
        <v>100</v>
      </c>
      <c r="F830" s="820">
        <v>4220020</v>
      </c>
    </row>
    <row r="831" spans="1:6" ht="25.5">
      <c r="A831" s="823" t="s">
        <v>376</v>
      </c>
      <c r="B831" s="820">
        <v>2795807</v>
      </c>
      <c r="C831" s="820">
        <v>2795807</v>
      </c>
      <c r="D831" s="820">
        <v>2795807</v>
      </c>
      <c r="E831" s="821">
        <v>100</v>
      </c>
      <c r="F831" s="820">
        <v>1983726</v>
      </c>
    </row>
    <row r="832" spans="1:6" ht="12.75">
      <c r="A832" s="823" t="s">
        <v>1075</v>
      </c>
      <c r="B832" s="820">
        <v>110669144</v>
      </c>
      <c r="C832" s="820">
        <v>110669144</v>
      </c>
      <c r="D832" s="820">
        <v>108492759.2</v>
      </c>
      <c r="E832" s="821">
        <v>98.0334312516233</v>
      </c>
      <c r="F832" s="820">
        <v>7527377.21</v>
      </c>
    </row>
    <row r="833" spans="1:6" ht="12.75">
      <c r="A833" s="823" t="s">
        <v>341</v>
      </c>
      <c r="B833" s="820">
        <v>110226076</v>
      </c>
      <c r="C833" s="820">
        <v>110226076</v>
      </c>
      <c r="D833" s="820">
        <v>108063376.74</v>
      </c>
      <c r="E833" s="821">
        <v>98.03794225605927</v>
      </c>
      <c r="F833" s="820">
        <v>7254156.57</v>
      </c>
    </row>
    <row r="834" spans="1:6" ht="12.75" customHeight="1">
      <c r="A834" s="823" t="s">
        <v>342</v>
      </c>
      <c r="B834" s="820">
        <v>1920707</v>
      </c>
      <c r="C834" s="820">
        <v>1920707</v>
      </c>
      <c r="D834" s="820">
        <v>1911524.2</v>
      </c>
      <c r="E834" s="821">
        <v>99.52190521511089</v>
      </c>
      <c r="F834" s="820">
        <v>171065.11</v>
      </c>
    </row>
    <row r="835" spans="1:6" ht="12.75">
      <c r="A835" s="823" t="s">
        <v>260</v>
      </c>
      <c r="B835" s="820">
        <v>159143</v>
      </c>
      <c r="C835" s="820">
        <v>159143</v>
      </c>
      <c r="D835" s="820">
        <v>152514.29</v>
      </c>
      <c r="E835" s="821">
        <v>95.83474610884551</v>
      </c>
      <c r="F835" s="820">
        <v>43176.82</v>
      </c>
    </row>
    <row r="836" spans="1:6" ht="12.75">
      <c r="A836" s="823" t="s">
        <v>261</v>
      </c>
      <c r="B836" s="820">
        <v>126223</v>
      </c>
      <c r="C836" s="820">
        <v>126223</v>
      </c>
      <c r="D836" s="820">
        <v>122059.23</v>
      </c>
      <c r="E836" s="821">
        <v>96.70125888308787</v>
      </c>
      <c r="F836" s="820">
        <v>31374.4</v>
      </c>
    </row>
    <row r="837" spans="1:6" ht="12.75">
      <c r="A837" s="823" t="s">
        <v>263</v>
      </c>
      <c r="B837" s="820">
        <v>1761564</v>
      </c>
      <c r="C837" s="820">
        <v>1761564</v>
      </c>
      <c r="D837" s="820">
        <v>1759009.91</v>
      </c>
      <c r="E837" s="821">
        <v>99.85501009330345</v>
      </c>
      <c r="F837" s="820">
        <v>127888.29</v>
      </c>
    </row>
    <row r="838" spans="1:6" ht="12.75" customHeight="1">
      <c r="A838" s="823" t="s">
        <v>276</v>
      </c>
      <c r="B838" s="820">
        <v>105584144</v>
      </c>
      <c r="C838" s="820">
        <v>105584144</v>
      </c>
      <c r="D838" s="820">
        <v>105408271.7</v>
      </c>
      <c r="E838" s="821">
        <v>99.83342925051323</v>
      </c>
      <c r="F838" s="820">
        <v>6893389.93</v>
      </c>
    </row>
    <row r="839" spans="1:6" ht="12.75">
      <c r="A839" s="823" t="s">
        <v>362</v>
      </c>
      <c r="B839" s="820">
        <v>105584144</v>
      </c>
      <c r="C839" s="820">
        <v>105584144</v>
      </c>
      <c r="D839" s="820">
        <v>105408271.7</v>
      </c>
      <c r="E839" s="821">
        <v>99.83342925051323</v>
      </c>
      <c r="F839" s="820">
        <v>6893389.93</v>
      </c>
    </row>
    <row r="840" spans="1:6" ht="12.75" customHeight="1">
      <c r="A840" s="823" t="s">
        <v>292</v>
      </c>
      <c r="B840" s="820">
        <v>2721225</v>
      </c>
      <c r="C840" s="820">
        <v>2721225</v>
      </c>
      <c r="D840" s="820">
        <v>743580.84</v>
      </c>
      <c r="E840" s="821">
        <v>27.325224485296147</v>
      </c>
      <c r="F840" s="820">
        <v>189701.53</v>
      </c>
    </row>
    <row r="841" spans="1:6" ht="12.75">
      <c r="A841" s="823" t="s">
        <v>377</v>
      </c>
      <c r="B841" s="820">
        <v>2721225</v>
      </c>
      <c r="C841" s="820">
        <v>2721225</v>
      </c>
      <c r="D841" s="820">
        <v>743580.84</v>
      </c>
      <c r="E841" s="821">
        <v>27.325224485296147</v>
      </c>
      <c r="F841" s="820">
        <v>189701.53</v>
      </c>
    </row>
    <row r="842" spans="1:6" ht="38.25">
      <c r="A842" s="823" t="s">
        <v>378</v>
      </c>
      <c r="B842" s="820">
        <v>2721225</v>
      </c>
      <c r="C842" s="820">
        <v>2721225</v>
      </c>
      <c r="D842" s="820">
        <v>743580.84</v>
      </c>
      <c r="E842" s="821">
        <v>27.325224485296147</v>
      </c>
      <c r="F842" s="820">
        <v>189701.53</v>
      </c>
    </row>
    <row r="843" spans="1:6" ht="12.75">
      <c r="A843" s="823" t="s">
        <v>297</v>
      </c>
      <c r="B843" s="820">
        <v>443068</v>
      </c>
      <c r="C843" s="820">
        <v>443068</v>
      </c>
      <c r="D843" s="820">
        <v>429382.46</v>
      </c>
      <c r="E843" s="821">
        <v>96.911187447525</v>
      </c>
      <c r="F843" s="820">
        <v>273220.64</v>
      </c>
    </row>
    <row r="844" spans="1:6" ht="12.75" customHeight="1">
      <c r="A844" s="823" t="s">
        <v>343</v>
      </c>
      <c r="B844" s="820">
        <v>368486</v>
      </c>
      <c r="C844" s="820">
        <v>368486</v>
      </c>
      <c r="D844" s="820">
        <v>354801.2</v>
      </c>
      <c r="E844" s="821">
        <v>96.28620897401802</v>
      </c>
      <c r="F844" s="820">
        <v>273220.64</v>
      </c>
    </row>
    <row r="845" spans="1:6" ht="25.5">
      <c r="A845" s="823" t="s">
        <v>379</v>
      </c>
      <c r="B845" s="820">
        <v>74582</v>
      </c>
      <c r="C845" s="820">
        <v>74582</v>
      </c>
      <c r="D845" s="820">
        <v>74581.26</v>
      </c>
      <c r="E845" s="821">
        <v>99.99900780349145</v>
      </c>
      <c r="F845" s="820">
        <v>0</v>
      </c>
    </row>
    <row r="846" spans="1:6" ht="25.5">
      <c r="A846" s="823" t="s">
        <v>389</v>
      </c>
      <c r="B846" s="820">
        <v>74582</v>
      </c>
      <c r="C846" s="820">
        <v>74582</v>
      </c>
      <c r="D846" s="820">
        <v>74581.26</v>
      </c>
      <c r="E846" s="821">
        <v>99.99900780349145</v>
      </c>
      <c r="F846" s="820">
        <v>0</v>
      </c>
    </row>
    <row r="847" spans="1:6" ht="12.75">
      <c r="A847" s="823" t="s">
        <v>1234</v>
      </c>
      <c r="B847" s="820">
        <v>0</v>
      </c>
      <c r="C847" s="820">
        <v>0</v>
      </c>
      <c r="D847" s="820">
        <v>2176384.80000003</v>
      </c>
      <c r="E847" s="821" t="s">
        <v>1230</v>
      </c>
      <c r="F847" s="820">
        <v>-1325052.54</v>
      </c>
    </row>
    <row r="848" spans="1:6" s="822" customFormat="1" ht="12.75">
      <c r="A848" s="816" t="s">
        <v>1107</v>
      </c>
      <c r="B848" s="820"/>
      <c r="C848" s="817"/>
      <c r="D848" s="817"/>
      <c r="E848" s="821"/>
      <c r="F848" s="817"/>
    </row>
    <row r="849" spans="1:6" ht="12.75">
      <c r="A849" s="823" t="s">
        <v>336</v>
      </c>
      <c r="B849" s="820">
        <v>13776850</v>
      </c>
      <c r="C849" s="820">
        <v>13776850</v>
      </c>
      <c r="D849" s="820">
        <v>13776850</v>
      </c>
      <c r="E849" s="821">
        <v>100</v>
      </c>
      <c r="F849" s="820">
        <v>1737938</v>
      </c>
    </row>
    <row r="850" spans="1:6" ht="12.75">
      <c r="A850" s="823" t="s">
        <v>338</v>
      </c>
      <c r="B850" s="820">
        <v>13776850</v>
      </c>
      <c r="C850" s="820">
        <v>13776850</v>
      </c>
      <c r="D850" s="820">
        <v>13776850</v>
      </c>
      <c r="E850" s="821">
        <v>100</v>
      </c>
      <c r="F850" s="820">
        <v>1737938</v>
      </c>
    </row>
    <row r="851" spans="1:6" ht="25.5">
      <c r="A851" s="823" t="s">
        <v>339</v>
      </c>
      <c r="B851" s="820">
        <v>13776850</v>
      </c>
      <c r="C851" s="820">
        <v>13776850</v>
      </c>
      <c r="D851" s="820">
        <v>13776850</v>
      </c>
      <c r="E851" s="821">
        <v>100</v>
      </c>
      <c r="F851" s="820">
        <v>1737938</v>
      </c>
    </row>
    <row r="852" spans="1:6" ht="12.75">
      <c r="A852" s="823" t="s">
        <v>1075</v>
      </c>
      <c r="B852" s="820">
        <v>13776850</v>
      </c>
      <c r="C852" s="820">
        <v>13776850</v>
      </c>
      <c r="D852" s="820">
        <v>13760118.08</v>
      </c>
      <c r="E852" s="821">
        <v>99.87855046690645</v>
      </c>
      <c r="F852" s="820">
        <v>1845827.94</v>
      </c>
    </row>
    <row r="853" spans="1:6" ht="12.75">
      <c r="A853" s="823" t="s">
        <v>341</v>
      </c>
      <c r="B853" s="820">
        <v>13776850</v>
      </c>
      <c r="C853" s="820">
        <v>13776850</v>
      </c>
      <c r="D853" s="820">
        <v>13760118.08</v>
      </c>
      <c r="E853" s="821">
        <v>99.87855046690645</v>
      </c>
      <c r="F853" s="820">
        <v>1845827.94</v>
      </c>
    </row>
    <row r="854" spans="1:6" ht="12.75" customHeight="1">
      <c r="A854" s="823" t="s">
        <v>342</v>
      </c>
      <c r="B854" s="820">
        <v>167464</v>
      </c>
      <c r="C854" s="820">
        <v>167464</v>
      </c>
      <c r="D854" s="820">
        <v>151399.03</v>
      </c>
      <c r="E854" s="821">
        <v>90.40691133616777</v>
      </c>
      <c r="F854" s="820">
        <v>36677.07</v>
      </c>
    </row>
    <row r="855" spans="1:6" ht="12.75">
      <c r="A855" s="823" t="s">
        <v>260</v>
      </c>
      <c r="B855" s="820">
        <v>118976</v>
      </c>
      <c r="C855" s="820">
        <v>118976</v>
      </c>
      <c r="D855" s="820">
        <v>109490.27</v>
      </c>
      <c r="E855" s="821">
        <v>92.0271903577192</v>
      </c>
      <c r="F855" s="820">
        <v>35158.4</v>
      </c>
    </row>
    <row r="856" spans="1:6" ht="12.75">
      <c r="A856" s="823" t="s">
        <v>261</v>
      </c>
      <c r="B856" s="820">
        <v>93259</v>
      </c>
      <c r="C856" s="820">
        <v>93259</v>
      </c>
      <c r="D856" s="820">
        <v>86115.95</v>
      </c>
      <c r="E856" s="821">
        <v>92.34063200334552</v>
      </c>
      <c r="F856" s="820">
        <v>24412.03</v>
      </c>
    </row>
    <row r="857" spans="1:6" ht="12.75">
      <c r="A857" s="823" t="s">
        <v>263</v>
      </c>
      <c r="B857" s="820">
        <v>48488</v>
      </c>
      <c r="C857" s="820">
        <v>48488</v>
      </c>
      <c r="D857" s="820">
        <v>41908.76</v>
      </c>
      <c r="E857" s="821">
        <v>86.43119947203432</v>
      </c>
      <c r="F857" s="820">
        <v>1518.67</v>
      </c>
    </row>
    <row r="858" spans="1:6" ht="12.75" customHeight="1">
      <c r="A858" s="823" t="s">
        <v>276</v>
      </c>
      <c r="B858" s="820">
        <v>13609386</v>
      </c>
      <c r="C858" s="820">
        <v>13609386</v>
      </c>
      <c r="D858" s="820">
        <v>13608719.05</v>
      </c>
      <c r="E858" s="821">
        <v>99.99509933805977</v>
      </c>
      <c r="F858" s="820">
        <v>1809150.87</v>
      </c>
    </row>
    <row r="859" spans="1:6" ht="12.75">
      <c r="A859" s="823" t="s">
        <v>362</v>
      </c>
      <c r="B859" s="820">
        <v>13609386</v>
      </c>
      <c r="C859" s="820">
        <v>13609386</v>
      </c>
      <c r="D859" s="820">
        <v>13608719.05</v>
      </c>
      <c r="E859" s="821">
        <v>99.99509933805977</v>
      </c>
      <c r="F859" s="820">
        <v>1809150.87</v>
      </c>
    </row>
    <row r="860" spans="1:6" ht="12.75">
      <c r="A860" s="823" t="s">
        <v>1234</v>
      </c>
      <c r="B860" s="820">
        <v>0</v>
      </c>
      <c r="C860" s="820">
        <v>0</v>
      </c>
      <c r="D860" s="820">
        <v>16731.920000004</v>
      </c>
      <c r="E860" s="821" t="s">
        <v>1230</v>
      </c>
      <c r="F860" s="820">
        <v>-107889.94</v>
      </c>
    </row>
    <row r="861" spans="1:6" s="822" customFormat="1" ht="12.75">
      <c r="A861" s="816" t="s">
        <v>1093</v>
      </c>
      <c r="B861" s="820"/>
      <c r="C861" s="817"/>
      <c r="D861" s="817"/>
      <c r="E861" s="821"/>
      <c r="F861" s="817"/>
    </row>
    <row r="862" spans="1:6" ht="12.75">
      <c r="A862" s="823" t="s">
        <v>336</v>
      </c>
      <c r="B862" s="820">
        <v>14312036</v>
      </c>
      <c r="C862" s="820">
        <v>14312036</v>
      </c>
      <c r="D862" s="820">
        <v>14312036</v>
      </c>
      <c r="E862" s="821">
        <v>100</v>
      </c>
      <c r="F862" s="820">
        <v>1967004</v>
      </c>
    </row>
    <row r="863" spans="1:6" ht="12.75">
      <c r="A863" s="823" t="s">
        <v>338</v>
      </c>
      <c r="B863" s="820">
        <v>14312036</v>
      </c>
      <c r="C863" s="820">
        <v>14312036</v>
      </c>
      <c r="D863" s="820">
        <v>14312036</v>
      </c>
      <c r="E863" s="821">
        <v>100</v>
      </c>
      <c r="F863" s="820">
        <v>1967004</v>
      </c>
    </row>
    <row r="864" spans="1:6" ht="25.5">
      <c r="A864" s="823" t="s">
        <v>339</v>
      </c>
      <c r="B864" s="820">
        <v>13776850</v>
      </c>
      <c r="C864" s="820">
        <v>13776850</v>
      </c>
      <c r="D864" s="820">
        <v>13776850</v>
      </c>
      <c r="E864" s="821">
        <v>100</v>
      </c>
      <c r="F864" s="820">
        <v>1737938</v>
      </c>
    </row>
    <row r="865" spans="1:6" ht="25.5">
      <c r="A865" s="823" t="s">
        <v>376</v>
      </c>
      <c r="B865" s="820">
        <v>535186</v>
      </c>
      <c r="C865" s="820">
        <v>535186</v>
      </c>
      <c r="D865" s="820">
        <v>535186</v>
      </c>
      <c r="E865" s="821">
        <v>100</v>
      </c>
      <c r="F865" s="820">
        <v>229066</v>
      </c>
    </row>
    <row r="866" spans="1:6" ht="12.75">
      <c r="A866" s="823" t="s">
        <v>1075</v>
      </c>
      <c r="B866" s="820">
        <v>14312036</v>
      </c>
      <c r="C866" s="820">
        <v>14312036</v>
      </c>
      <c r="D866" s="820">
        <v>14055582.46</v>
      </c>
      <c r="E866" s="821">
        <v>98.2081267822412</v>
      </c>
      <c r="F866" s="820">
        <v>1897148.92</v>
      </c>
    </row>
    <row r="867" spans="1:6" ht="12.75">
      <c r="A867" s="823" t="s">
        <v>341</v>
      </c>
      <c r="B867" s="820">
        <v>14306709</v>
      </c>
      <c r="C867" s="820">
        <v>14306709</v>
      </c>
      <c r="D867" s="820">
        <v>14052769.45</v>
      </c>
      <c r="E867" s="821">
        <v>98.22503169666761</v>
      </c>
      <c r="F867" s="820">
        <v>1897148.92</v>
      </c>
    </row>
    <row r="868" spans="1:6" ht="12.75" customHeight="1">
      <c r="A868" s="823" t="s">
        <v>342</v>
      </c>
      <c r="B868" s="820">
        <v>167464</v>
      </c>
      <c r="C868" s="820">
        <v>167464</v>
      </c>
      <c r="D868" s="820">
        <v>151399.03</v>
      </c>
      <c r="E868" s="821">
        <v>90.40691133616777</v>
      </c>
      <c r="F868" s="820">
        <v>36677.07</v>
      </c>
    </row>
    <row r="869" spans="1:6" ht="12.75">
      <c r="A869" s="823" t="s">
        <v>260</v>
      </c>
      <c r="B869" s="820">
        <v>118976</v>
      </c>
      <c r="C869" s="820">
        <v>118976</v>
      </c>
      <c r="D869" s="820">
        <v>109490.27</v>
      </c>
      <c r="E869" s="821">
        <v>92.0271903577192</v>
      </c>
      <c r="F869" s="820">
        <v>35158.4</v>
      </c>
    </row>
    <row r="870" spans="1:6" ht="12.75">
      <c r="A870" s="823" t="s">
        <v>261</v>
      </c>
      <c r="B870" s="820">
        <v>93259</v>
      </c>
      <c r="C870" s="820">
        <v>93259</v>
      </c>
      <c r="D870" s="820">
        <v>86115.95</v>
      </c>
      <c r="E870" s="821">
        <v>92.34063200334552</v>
      </c>
      <c r="F870" s="820">
        <v>24412.03</v>
      </c>
    </row>
    <row r="871" spans="1:6" ht="12.75">
      <c r="A871" s="823" t="s">
        <v>263</v>
      </c>
      <c r="B871" s="820">
        <v>48488</v>
      </c>
      <c r="C871" s="820">
        <v>48488</v>
      </c>
      <c r="D871" s="820">
        <v>41908.76</v>
      </c>
      <c r="E871" s="821">
        <v>86.43119947203432</v>
      </c>
      <c r="F871" s="820">
        <v>1518.67</v>
      </c>
    </row>
    <row r="872" spans="1:6" ht="12.75" customHeight="1">
      <c r="A872" s="823" t="s">
        <v>276</v>
      </c>
      <c r="B872" s="820">
        <v>13609386</v>
      </c>
      <c r="C872" s="820">
        <v>13609386</v>
      </c>
      <c r="D872" s="820">
        <v>13608719.05</v>
      </c>
      <c r="E872" s="821">
        <v>99.99509933805977</v>
      </c>
      <c r="F872" s="820">
        <v>1809150.87</v>
      </c>
    </row>
    <row r="873" spans="1:6" ht="12.75">
      <c r="A873" s="823" t="s">
        <v>362</v>
      </c>
      <c r="B873" s="820">
        <v>13609386</v>
      </c>
      <c r="C873" s="820">
        <v>13609386</v>
      </c>
      <c r="D873" s="820">
        <v>13608719.05</v>
      </c>
      <c r="E873" s="821">
        <v>99.99509933805977</v>
      </c>
      <c r="F873" s="820">
        <v>1809150.87</v>
      </c>
    </row>
    <row r="874" spans="1:6" ht="12.75" customHeight="1">
      <c r="A874" s="823" t="s">
        <v>292</v>
      </c>
      <c r="B874" s="820">
        <v>529859</v>
      </c>
      <c r="C874" s="820">
        <v>529859</v>
      </c>
      <c r="D874" s="820">
        <v>292651.37</v>
      </c>
      <c r="E874" s="821">
        <v>55.231933401150116</v>
      </c>
      <c r="F874" s="820">
        <v>51320.98</v>
      </c>
    </row>
    <row r="875" spans="1:6" ht="12.75">
      <c r="A875" s="823" t="s">
        <v>377</v>
      </c>
      <c r="B875" s="820">
        <v>529859</v>
      </c>
      <c r="C875" s="820">
        <v>529859</v>
      </c>
      <c r="D875" s="820">
        <v>292651.37</v>
      </c>
      <c r="E875" s="821">
        <v>55.231933401150116</v>
      </c>
      <c r="F875" s="820">
        <v>51320.98</v>
      </c>
    </row>
    <row r="876" spans="1:6" ht="38.25">
      <c r="A876" s="823" t="s">
        <v>378</v>
      </c>
      <c r="B876" s="820">
        <v>529859</v>
      </c>
      <c r="C876" s="820">
        <v>529859</v>
      </c>
      <c r="D876" s="820">
        <v>292651.37</v>
      </c>
      <c r="E876" s="821">
        <v>55.231933401150116</v>
      </c>
      <c r="F876" s="820">
        <v>51320.98</v>
      </c>
    </row>
    <row r="877" spans="1:6" ht="12.75">
      <c r="A877" s="823" t="s">
        <v>297</v>
      </c>
      <c r="B877" s="820">
        <v>5327</v>
      </c>
      <c r="C877" s="820">
        <v>5327</v>
      </c>
      <c r="D877" s="820">
        <v>2813.01</v>
      </c>
      <c r="E877" s="821">
        <v>52.8066453914023</v>
      </c>
      <c r="F877" s="820">
        <v>0</v>
      </c>
    </row>
    <row r="878" spans="1:6" ht="25.5">
      <c r="A878" s="823" t="s">
        <v>379</v>
      </c>
      <c r="B878" s="820">
        <v>5327</v>
      </c>
      <c r="C878" s="820">
        <v>5327</v>
      </c>
      <c r="D878" s="820">
        <v>2813.01</v>
      </c>
      <c r="E878" s="821">
        <v>52.8066453914023</v>
      </c>
      <c r="F878" s="820">
        <v>0</v>
      </c>
    </row>
    <row r="879" spans="1:6" ht="25.5">
      <c r="A879" s="823" t="s">
        <v>389</v>
      </c>
      <c r="B879" s="820">
        <v>5327</v>
      </c>
      <c r="C879" s="820">
        <v>5327</v>
      </c>
      <c r="D879" s="820">
        <v>2813.01</v>
      </c>
      <c r="E879" s="821">
        <v>52.8066453914023</v>
      </c>
      <c r="F879" s="820">
        <v>0</v>
      </c>
    </row>
    <row r="880" spans="1:6" ht="12.75">
      <c r="A880" s="823" t="s">
        <v>1234</v>
      </c>
      <c r="B880" s="820">
        <v>0</v>
      </c>
      <c r="C880" s="820">
        <v>0</v>
      </c>
      <c r="D880" s="820">
        <v>256453.540000005</v>
      </c>
      <c r="E880" s="821" t="s">
        <v>1230</v>
      </c>
      <c r="F880" s="820">
        <v>69855.08</v>
      </c>
    </row>
    <row r="881" spans="1:6" s="822" customFormat="1" ht="12.75">
      <c r="A881" s="816" t="s">
        <v>1108</v>
      </c>
      <c r="B881" s="820"/>
      <c r="C881" s="817"/>
      <c r="D881" s="817"/>
      <c r="E881" s="821"/>
      <c r="F881" s="817"/>
    </row>
    <row r="882" spans="1:6" ht="12.75">
      <c r="A882" s="823" t="s">
        <v>336</v>
      </c>
      <c r="B882" s="820">
        <v>2459995</v>
      </c>
      <c r="C882" s="820">
        <v>2459995</v>
      </c>
      <c r="D882" s="820">
        <v>1497945.07</v>
      </c>
      <c r="E882" s="821">
        <v>60.89219978089386</v>
      </c>
      <c r="F882" s="820">
        <v>-13360.47</v>
      </c>
    </row>
    <row r="883" spans="1:6" ht="25.5">
      <c r="A883" s="823" t="s">
        <v>1074</v>
      </c>
      <c r="B883" s="820">
        <v>1882</v>
      </c>
      <c r="C883" s="820">
        <v>1882</v>
      </c>
      <c r="D883" s="820">
        <v>1549.46</v>
      </c>
      <c r="E883" s="821">
        <v>82.33049946865037</v>
      </c>
      <c r="F883" s="820">
        <v>528.46</v>
      </c>
    </row>
    <row r="884" spans="1:6" ht="12.75" customHeight="1">
      <c r="A884" s="823" t="s">
        <v>349</v>
      </c>
      <c r="B884" s="820">
        <v>1512498</v>
      </c>
      <c r="C884" s="820">
        <v>1512498</v>
      </c>
      <c r="D884" s="820">
        <v>550780.61</v>
      </c>
      <c r="E884" s="821">
        <v>36.415295094605085</v>
      </c>
      <c r="F884" s="820">
        <v>-77148.93</v>
      </c>
    </row>
    <row r="885" spans="1:6" ht="12.75">
      <c r="A885" s="823" t="s">
        <v>338</v>
      </c>
      <c r="B885" s="820">
        <v>945615</v>
      </c>
      <c r="C885" s="820">
        <v>945615</v>
      </c>
      <c r="D885" s="820">
        <v>945615</v>
      </c>
      <c r="E885" s="821">
        <v>100</v>
      </c>
      <c r="F885" s="820">
        <v>63260</v>
      </c>
    </row>
    <row r="886" spans="1:6" ht="25.5">
      <c r="A886" s="823" t="s">
        <v>339</v>
      </c>
      <c r="B886" s="820">
        <v>945615</v>
      </c>
      <c r="C886" s="820">
        <v>945615</v>
      </c>
      <c r="D886" s="820">
        <v>945615</v>
      </c>
      <c r="E886" s="821">
        <v>100</v>
      </c>
      <c r="F886" s="820">
        <v>63260</v>
      </c>
    </row>
    <row r="887" spans="1:6" ht="12.75">
      <c r="A887" s="823" t="s">
        <v>1075</v>
      </c>
      <c r="B887" s="820">
        <v>2548129</v>
      </c>
      <c r="C887" s="820">
        <v>2548129</v>
      </c>
      <c r="D887" s="820">
        <v>1737791.44</v>
      </c>
      <c r="E887" s="821">
        <v>68.19872306307883</v>
      </c>
      <c r="F887" s="820">
        <v>184581.76</v>
      </c>
    </row>
    <row r="888" spans="1:6" ht="12.75">
      <c r="A888" s="823" t="s">
        <v>341</v>
      </c>
      <c r="B888" s="820">
        <v>2515861</v>
      </c>
      <c r="C888" s="820">
        <v>2515861</v>
      </c>
      <c r="D888" s="820">
        <v>1706490.32</v>
      </c>
      <c r="E888" s="821">
        <v>67.82927673667186</v>
      </c>
      <c r="F888" s="820">
        <v>172223.14</v>
      </c>
    </row>
    <row r="889" spans="1:6" ht="12.75" customHeight="1">
      <c r="A889" s="823" t="s">
        <v>342</v>
      </c>
      <c r="B889" s="820">
        <v>1926226</v>
      </c>
      <c r="C889" s="820">
        <v>1926226</v>
      </c>
      <c r="D889" s="820">
        <v>1363316.36</v>
      </c>
      <c r="E889" s="821">
        <v>70.77655269942365</v>
      </c>
      <c r="F889" s="820">
        <v>151958.15</v>
      </c>
    </row>
    <row r="890" spans="1:6" ht="12.75">
      <c r="A890" s="823" t="s">
        <v>260</v>
      </c>
      <c r="B890" s="820">
        <v>651087</v>
      </c>
      <c r="C890" s="820">
        <v>651087</v>
      </c>
      <c r="D890" s="820">
        <v>598329.12</v>
      </c>
      <c r="E890" s="821">
        <v>91.8969538633086</v>
      </c>
      <c r="F890" s="820">
        <v>48418.96</v>
      </c>
    </row>
    <row r="891" spans="1:6" ht="12.75">
      <c r="A891" s="823" t="s">
        <v>261</v>
      </c>
      <c r="B891" s="820">
        <v>519667</v>
      </c>
      <c r="C891" s="820">
        <v>519667</v>
      </c>
      <c r="D891" s="820">
        <v>475551.12</v>
      </c>
      <c r="E891" s="821">
        <v>91.51074053191756</v>
      </c>
      <c r="F891" s="820">
        <v>39136.17</v>
      </c>
    </row>
    <row r="892" spans="1:6" ht="12.75">
      <c r="A892" s="823" t="s">
        <v>263</v>
      </c>
      <c r="B892" s="820">
        <v>1275139</v>
      </c>
      <c r="C892" s="820">
        <v>1275139</v>
      </c>
      <c r="D892" s="820">
        <v>764987.24</v>
      </c>
      <c r="E892" s="821">
        <v>59.992458861347664</v>
      </c>
      <c r="F892" s="820">
        <v>103539.19</v>
      </c>
    </row>
    <row r="893" spans="1:6" ht="12.75" customHeight="1">
      <c r="A893" s="823" t="s">
        <v>276</v>
      </c>
      <c r="B893" s="820">
        <v>578858</v>
      </c>
      <c r="C893" s="820">
        <v>578858</v>
      </c>
      <c r="D893" s="820">
        <v>332396.96</v>
      </c>
      <c r="E893" s="821">
        <v>57.42288436887804</v>
      </c>
      <c r="F893" s="820">
        <v>9487.99</v>
      </c>
    </row>
    <row r="894" spans="1:6" ht="12.75">
      <c r="A894" s="823" t="s">
        <v>362</v>
      </c>
      <c r="B894" s="820">
        <v>578858</v>
      </c>
      <c r="C894" s="820">
        <v>578858</v>
      </c>
      <c r="D894" s="820">
        <v>332396.96</v>
      </c>
      <c r="E894" s="821">
        <v>57.42288436887804</v>
      </c>
      <c r="F894" s="820">
        <v>9487.99</v>
      </c>
    </row>
    <row r="895" spans="1:6" ht="25.5">
      <c r="A895" s="823" t="s">
        <v>345</v>
      </c>
      <c r="B895" s="820">
        <v>10777</v>
      </c>
      <c r="C895" s="820">
        <v>10777</v>
      </c>
      <c r="D895" s="820">
        <v>10777</v>
      </c>
      <c r="E895" s="821">
        <v>100</v>
      </c>
      <c r="F895" s="820">
        <v>10777</v>
      </c>
    </row>
    <row r="896" spans="1:6" ht="12.75">
      <c r="A896" s="823" t="s">
        <v>290</v>
      </c>
      <c r="B896" s="820">
        <v>10777</v>
      </c>
      <c r="C896" s="820">
        <v>10777</v>
      </c>
      <c r="D896" s="820">
        <v>10777</v>
      </c>
      <c r="E896" s="821">
        <v>100</v>
      </c>
      <c r="F896" s="820">
        <v>10777</v>
      </c>
    </row>
    <row r="897" spans="1:6" ht="12.75">
      <c r="A897" s="823" t="s">
        <v>297</v>
      </c>
      <c r="B897" s="820">
        <v>32268</v>
      </c>
      <c r="C897" s="820">
        <v>32268</v>
      </c>
      <c r="D897" s="820">
        <v>31301.12</v>
      </c>
      <c r="E897" s="821">
        <v>97.00359489277302</v>
      </c>
      <c r="F897" s="820">
        <v>12358.62</v>
      </c>
    </row>
    <row r="898" spans="1:6" ht="12.75" customHeight="1">
      <c r="A898" s="823" t="s">
        <v>343</v>
      </c>
      <c r="B898" s="820">
        <v>32268</v>
      </c>
      <c r="C898" s="820">
        <v>32268</v>
      </c>
      <c r="D898" s="820">
        <v>31301.12</v>
      </c>
      <c r="E898" s="821">
        <v>97.00359489277302</v>
      </c>
      <c r="F898" s="820">
        <v>12358.62</v>
      </c>
    </row>
    <row r="899" spans="1:6" ht="12.75">
      <c r="A899" s="823" t="s">
        <v>1234</v>
      </c>
      <c r="B899" s="820">
        <v>-88134</v>
      </c>
      <c r="C899" s="820">
        <v>-88134</v>
      </c>
      <c r="D899" s="820">
        <v>-239846.37</v>
      </c>
      <c r="E899" s="821" t="s">
        <v>1230</v>
      </c>
      <c r="F899" s="820">
        <v>-197942.23</v>
      </c>
    </row>
    <row r="900" spans="1:6" ht="12.75">
      <c r="A900" s="823" t="s">
        <v>1235</v>
      </c>
      <c r="B900" s="820">
        <v>88134</v>
      </c>
      <c r="C900" s="820">
        <v>88134</v>
      </c>
      <c r="D900" s="820" t="s">
        <v>1230</v>
      </c>
      <c r="E900" s="821" t="s">
        <v>1230</v>
      </c>
      <c r="F900" s="820" t="s">
        <v>1230</v>
      </c>
    </row>
    <row r="901" spans="1:6" ht="12.75">
      <c r="A901" s="823" t="s">
        <v>346</v>
      </c>
      <c r="B901" s="820">
        <v>88134</v>
      </c>
      <c r="C901" s="820">
        <v>88134</v>
      </c>
      <c r="D901" s="820" t="s">
        <v>1230</v>
      </c>
      <c r="E901" s="821" t="s">
        <v>1230</v>
      </c>
      <c r="F901" s="820" t="s">
        <v>1230</v>
      </c>
    </row>
    <row r="902" spans="1:6" ht="38.25">
      <c r="A902" s="823" t="s">
        <v>422</v>
      </c>
      <c r="B902" s="820">
        <v>88134</v>
      </c>
      <c r="C902" s="820">
        <v>88134</v>
      </c>
      <c r="D902" s="820" t="s">
        <v>1230</v>
      </c>
      <c r="E902" s="821" t="s">
        <v>1230</v>
      </c>
      <c r="F902" s="820" t="s">
        <v>1230</v>
      </c>
    </row>
    <row r="903" spans="1:6" s="822" customFormat="1" ht="12.75">
      <c r="A903" s="816" t="s">
        <v>1109</v>
      </c>
      <c r="B903" s="820"/>
      <c r="C903" s="817"/>
      <c r="D903" s="817"/>
      <c r="E903" s="821"/>
      <c r="F903" s="817"/>
    </row>
    <row r="904" spans="1:6" ht="12.75">
      <c r="A904" s="823" t="s">
        <v>336</v>
      </c>
      <c r="B904" s="820">
        <v>635294</v>
      </c>
      <c r="C904" s="820">
        <v>635294</v>
      </c>
      <c r="D904" s="820">
        <v>319363.45</v>
      </c>
      <c r="E904" s="821">
        <v>50.27018199447815</v>
      </c>
      <c r="F904" s="820">
        <v>-158.4</v>
      </c>
    </row>
    <row r="905" spans="1:6" ht="12.75" customHeight="1">
      <c r="A905" s="823" t="s">
        <v>349</v>
      </c>
      <c r="B905" s="820">
        <v>634538</v>
      </c>
      <c r="C905" s="820">
        <v>634538</v>
      </c>
      <c r="D905" s="820">
        <v>318607.45</v>
      </c>
      <c r="E905" s="821">
        <v>50.2109329937687</v>
      </c>
      <c r="F905" s="820">
        <v>-158.4</v>
      </c>
    </row>
    <row r="906" spans="1:6" ht="12.75">
      <c r="A906" s="823" t="s">
        <v>338</v>
      </c>
      <c r="B906" s="820">
        <v>756</v>
      </c>
      <c r="C906" s="820">
        <v>756</v>
      </c>
      <c r="D906" s="820">
        <v>756</v>
      </c>
      <c r="E906" s="821">
        <v>100</v>
      </c>
      <c r="F906" s="820">
        <v>0</v>
      </c>
    </row>
    <row r="907" spans="1:6" ht="25.5">
      <c r="A907" s="823" t="s">
        <v>339</v>
      </c>
      <c r="B907" s="820">
        <v>756</v>
      </c>
      <c r="C907" s="820">
        <v>756</v>
      </c>
      <c r="D907" s="820">
        <v>756</v>
      </c>
      <c r="E907" s="821">
        <v>100</v>
      </c>
      <c r="F907" s="820">
        <v>0</v>
      </c>
    </row>
    <row r="908" spans="1:6" ht="12.75">
      <c r="A908" s="823" t="s">
        <v>1075</v>
      </c>
      <c r="B908" s="820">
        <v>659142</v>
      </c>
      <c r="C908" s="820">
        <v>659142</v>
      </c>
      <c r="D908" s="820">
        <v>343211.41</v>
      </c>
      <c r="E908" s="821">
        <v>52.06941903262119</v>
      </c>
      <c r="F908" s="820">
        <v>21918.27</v>
      </c>
    </row>
    <row r="909" spans="1:6" ht="12.75">
      <c r="A909" s="823" t="s">
        <v>341</v>
      </c>
      <c r="B909" s="820">
        <v>659142</v>
      </c>
      <c r="C909" s="820">
        <v>659142</v>
      </c>
      <c r="D909" s="820">
        <v>343211.41</v>
      </c>
      <c r="E909" s="821">
        <v>52.06941903262119</v>
      </c>
      <c r="F909" s="820">
        <v>21918.27</v>
      </c>
    </row>
    <row r="910" spans="1:6" ht="12.75" customHeight="1">
      <c r="A910" s="823" t="s">
        <v>342</v>
      </c>
      <c r="B910" s="820">
        <v>84450</v>
      </c>
      <c r="C910" s="820">
        <v>84450</v>
      </c>
      <c r="D910" s="820">
        <v>14980.45</v>
      </c>
      <c r="E910" s="821">
        <v>17.738839550029603</v>
      </c>
      <c r="F910" s="820">
        <v>1653.28</v>
      </c>
    </row>
    <row r="911" spans="1:6" ht="12.75">
      <c r="A911" s="823" t="s">
        <v>263</v>
      </c>
      <c r="B911" s="820">
        <v>84450</v>
      </c>
      <c r="C911" s="820">
        <v>84450</v>
      </c>
      <c r="D911" s="820">
        <v>14980.45</v>
      </c>
      <c r="E911" s="821">
        <v>17.738839550029603</v>
      </c>
      <c r="F911" s="820">
        <v>1653.28</v>
      </c>
    </row>
    <row r="912" spans="1:6" ht="12.75" customHeight="1">
      <c r="A912" s="823" t="s">
        <v>276</v>
      </c>
      <c r="B912" s="820">
        <v>563915</v>
      </c>
      <c r="C912" s="820">
        <v>563915</v>
      </c>
      <c r="D912" s="820">
        <v>317453.96</v>
      </c>
      <c r="E912" s="821">
        <v>56.29464724293555</v>
      </c>
      <c r="F912" s="820">
        <v>9487.99</v>
      </c>
    </row>
    <row r="913" spans="1:6" ht="12.75">
      <c r="A913" s="823" t="s">
        <v>362</v>
      </c>
      <c r="B913" s="820">
        <v>563915</v>
      </c>
      <c r="C913" s="820">
        <v>563915</v>
      </c>
      <c r="D913" s="820">
        <v>317453.96</v>
      </c>
      <c r="E913" s="821">
        <v>56.29464724293555</v>
      </c>
      <c r="F913" s="820">
        <v>9487.99</v>
      </c>
    </row>
    <row r="914" spans="1:6" ht="25.5">
      <c r="A914" s="823" t="s">
        <v>345</v>
      </c>
      <c r="B914" s="820">
        <v>10777</v>
      </c>
      <c r="C914" s="820">
        <v>10777</v>
      </c>
      <c r="D914" s="820">
        <v>10777</v>
      </c>
      <c r="E914" s="821">
        <v>100</v>
      </c>
      <c r="F914" s="820">
        <v>10777</v>
      </c>
    </row>
    <row r="915" spans="1:6" ht="12.75">
      <c r="A915" s="823" t="s">
        <v>290</v>
      </c>
      <c r="B915" s="820">
        <v>10777</v>
      </c>
      <c r="C915" s="820">
        <v>10777</v>
      </c>
      <c r="D915" s="820">
        <v>10777</v>
      </c>
      <c r="E915" s="821">
        <v>100</v>
      </c>
      <c r="F915" s="820">
        <v>10777</v>
      </c>
    </row>
    <row r="916" spans="1:6" ht="12.75">
      <c r="A916" s="823" t="s">
        <v>1234</v>
      </c>
      <c r="B916" s="820">
        <v>-23848</v>
      </c>
      <c r="C916" s="820">
        <v>-23848</v>
      </c>
      <c r="D916" s="820">
        <v>-23847.96</v>
      </c>
      <c r="E916" s="821" t="s">
        <v>1230</v>
      </c>
      <c r="F916" s="820">
        <v>-22076.67</v>
      </c>
    </row>
    <row r="917" spans="1:6" ht="12.75">
      <c r="A917" s="823" t="s">
        <v>1235</v>
      </c>
      <c r="B917" s="820">
        <v>23848</v>
      </c>
      <c r="C917" s="820">
        <v>23848</v>
      </c>
      <c r="D917" s="820" t="s">
        <v>1230</v>
      </c>
      <c r="E917" s="821" t="s">
        <v>1230</v>
      </c>
      <c r="F917" s="820" t="s">
        <v>1230</v>
      </c>
    </row>
    <row r="918" spans="1:6" ht="12.75">
      <c r="A918" s="823" t="s">
        <v>346</v>
      </c>
      <c r="B918" s="820">
        <v>23848</v>
      </c>
      <c r="C918" s="820">
        <v>23848</v>
      </c>
      <c r="D918" s="820" t="s">
        <v>1230</v>
      </c>
      <c r="E918" s="821" t="s">
        <v>1230</v>
      </c>
      <c r="F918" s="820" t="s">
        <v>1230</v>
      </c>
    </row>
    <row r="919" spans="1:6" ht="38.25">
      <c r="A919" s="823" t="s">
        <v>422</v>
      </c>
      <c r="B919" s="820">
        <v>23848</v>
      </c>
      <c r="C919" s="820">
        <v>23848</v>
      </c>
      <c r="D919" s="820" t="s">
        <v>1230</v>
      </c>
      <c r="E919" s="821" t="s">
        <v>1230</v>
      </c>
      <c r="F919" s="820" t="s">
        <v>1230</v>
      </c>
    </row>
    <row r="920" spans="1:6" s="822" customFormat="1" ht="12.75">
      <c r="A920" s="816" t="s">
        <v>1080</v>
      </c>
      <c r="B920" s="820"/>
      <c r="C920" s="817"/>
      <c r="D920" s="817"/>
      <c r="E920" s="821"/>
      <c r="F920" s="817"/>
    </row>
    <row r="921" spans="1:6" ht="12.75">
      <c r="A921" s="823" t="s">
        <v>336</v>
      </c>
      <c r="B921" s="820">
        <v>672368</v>
      </c>
      <c r="C921" s="820">
        <v>672368</v>
      </c>
      <c r="D921" s="820">
        <v>362347.21</v>
      </c>
      <c r="E921" s="821">
        <v>53.8912039240416</v>
      </c>
      <c r="F921" s="820">
        <v>0</v>
      </c>
    </row>
    <row r="922" spans="1:6" ht="12.75" customHeight="1">
      <c r="A922" s="823" t="s">
        <v>349</v>
      </c>
      <c r="B922" s="820">
        <v>672368</v>
      </c>
      <c r="C922" s="820">
        <v>672368</v>
      </c>
      <c r="D922" s="820">
        <v>362347.21</v>
      </c>
      <c r="E922" s="821">
        <v>53.8912039240416</v>
      </c>
      <c r="F922" s="820">
        <v>0</v>
      </c>
    </row>
    <row r="923" spans="1:6" ht="25.5">
      <c r="A923" s="823" t="s">
        <v>437</v>
      </c>
      <c r="B923" s="820">
        <v>117941</v>
      </c>
      <c r="C923" s="820">
        <v>117941</v>
      </c>
      <c r="D923" s="820">
        <v>54381.24</v>
      </c>
      <c r="E923" s="821">
        <v>46.10885103568733</v>
      </c>
      <c r="F923" s="820">
        <v>0</v>
      </c>
    </row>
    <row r="924" spans="1:6" ht="12.75">
      <c r="A924" s="823" t="s">
        <v>1075</v>
      </c>
      <c r="B924" s="820">
        <v>672368</v>
      </c>
      <c r="C924" s="820">
        <v>672368</v>
      </c>
      <c r="D924" s="820">
        <v>362347.21</v>
      </c>
      <c r="E924" s="821">
        <v>53.8912039240416</v>
      </c>
      <c r="F924" s="820">
        <v>0</v>
      </c>
    </row>
    <row r="925" spans="1:6" ht="12.75">
      <c r="A925" s="823" t="s">
        <v>341</v>
      </c>
      <c r="B925" s="820">
        <v>672368</v>
      </c>
      <c r="C925" s="820">
        <v>672368</v>
      </c>
      <c r="D925" s="820">
        <v>362347.21</v>
      </c>
      <c r="E925" s="821">
        <v>53.8912039240416</v>
      </c>
      <c r="F925" s="820">
        <v>0</v>
      </c>
    </row>
    <row r="926" spans="1:6" ht="12.75" customHeight="1">
      <c r="A926" s="823" t="s">
        <v>276</v>
      </c>
      <c r="B926" s="820">
        <v>554427</v>
      </c>
      <c r="C926" s="820">
        <v>554427</v>
      </c>
      <c r="D926" s="820">
        <v>307965.97</v>
      </c>
      <c r="E926" s="821">
        <v>55.54671219114509</v>
      </c>
      <c r="F926" s="820">
        <v>0</v>
      </c>
    </row>
    <row r="927" spans="1:6" ht="12.75">
      <c r="A927" s="823" t="s">
        <v>362</v>
      </c>
      <c r="B927" s="820">
        <v>554427</v>
      </c>
      <c r="C927" s="820">
        <v>554427</v>
      </c>
      <c r="D927" s="820">
        <v>307965.97</v>
      </c>
      <c r="E927" s="821">
        <v>55.54671219114509</v>
      </c>
      <c r="F927" s="820">
        <v>0</v>
      </c>
    </row>
    <row r="928" spans="1:6" ht="12.75" customHeight="1">
      <c r="A928" s="823" t="s">
        <v>292</v>
      </c>
      <c r="B928" s="820">
        <v>117941</v>
      </c>
      <c r="C928" s="820">
        <v>117941</v>
      </c>
      <c r="D928" s="820">
        <v>54381.24</v>
      </c>
      <c r="E928" s="821">
        <v>46.10885103568733</v>
      </c>
      <c r="F928" s="820">
        <v>0</v>
      </c>
    </row>
    <row r="929" spans="1:6" ht="12.75">
      <c r="A929" s="823" t="s">
        <v>377</v>
      </c>
      <c r="B929" s="820">
        <v>117941</v>
      </c>
      <c r="C929" s="820">
        <v>117941</v>
      </c>
      <c r="D929" s="820">
        <v>54381.24</v>
      </c>
      <c r="E929" s="821">
        <v>46.10885103568733</v>
      </c>
      <c r="F929" s="820">
        <v>0</v>
      </c>
    </row>
    <row r="930" spans="1:6" ht="38.25">
      <c r="A930" s="823" t="s">
        <v>378</v>
      </c>
      <c r="B930" s="820">
        <v>117941</v>
      </c>
      <c r="C930" s="820">
        <v>117941</v>
      </c>
      <c r="D930" s="820">
        <v>54381.24</v>
      </c>
      <c r="E930" s="821">
        <v>46.10885103568733</v>
      </c>
      <c r="F930" s="820">
        <v>0</v>
      </c>
    </row>
    <row r="931" spans="1:6" s="822" customFormat="1" ht="12.75">
      <c r="A931" s="816" t="s">
        <v>133</v>
      </c>
      <c r="B931" s="820"/>
      <c r="C931" s="817"/>
      <c r="D931" s="817"/>
      <c r="E931" s="821"/>
      <c r="F931" s="817"/>
    </row>
    <row r="932" spans="1:6" ht="12.75">
      <c r="A932" s="823" t="s">
        <v>336</v>
      </c>
      <c r="B932" s="820">
        <v>80096</v>
      </c>
      <c r="C932" s="820">
        <v>80096</v>
      </c>
      <c r="D932" s="820">
        <v>10626.87</v>
      </c>
      <c r="E932" s="821">
        <v>13.267666300439473</v>
      </c>
      <c r="F932" s="820">
        <v>0</v>
      </c>
    </row>
    <row r="933" spans="1:6" ht="12.75" customHeight="1">
      <c r="A933" s="823" t="s">
        <v>349</v>
      </c>
      <c r="B933" s="820">
        <v>80096</v>
      </c>
      <c r="C933" s="820">
        <v>80096</v>
      </c>
      <c r="D933" s="820">
        <v>10626.87</v>
      </c>
      <c r="E933" s="821">
        <v>13.267666300439473</v>
      </c>
      <c r="F933" s="820">
        <v>0</v>
      </c>
    </row>
    <row r="934" spans="1:6" ht="12.75">
      <c r="A934" s="823" t="s">
        <v>1075</v>
      </c>
      <c r="B934" s="820">
        <v>80096</v>
      </c>
      <c r="C934" s="820">
        <v>80096</v>
      </c>
      <c r="D934" s="820">
        <v>10626.87</v>
      </c>
      <c r="E934" s="821">
        <v>13.267666300439473</v>
      </c>
      <c r="F934" s="820">
        <v>1653.28</v>
      </c>
    </row>
    <row r="935" spans="1:6" ht="12.75">
      <c r="A935" s="823" t="s">
        <v>341</v>
      </c>
      <c r="B935" s="820">
        <v>80096</v>
      </c>
      <c r="C935" s="820">
        <v>80096</v>
      </c>
      <c r="D935" s="820">
        <v>10626.87</v>
      </c>
      <c r="E935" s="821">
        <v>13.267666300439473</v>
      </c>
      <c r="F935" s="820">
        <v>1653.28</v>
      </c>
    </row>
    <row r="936" spans="1:6" ht="12.75" customHeight="1">
      <c r="A936" s="823" t="s">
        <v>342</v>
      </c>
      <c r="B936" s="820">
        <v>80096</v>
      </c>
      <c r="C936" s="820">
        <v>80096</v>
      </c>
      <c r="D936" s="820">
        <v>10626.87</v>
      </c>
      <c r="E936" s="821">
        <v>13.267666300439473</v>
      </c>
      <c r="F936" s="820">
        <v>1653.28</v>
      </c>
    </row>
    <row r="937" spans="1:6" ht="12.75">
      <c r="A937" s="823" t="s">
        <v>263</v>
      </c>
      <c r="B937" s="820">
        <v>80096</v>
      </c>
      <c r="C937" s="820">
        <v>80096</v>
      </c>
      <c r="D937" s="820">
        <v>10626.87</v>
      </c>
      <c r="E937" s="821">
        <v>13.267666300439473</v>
      </c>
      <c r="F937" s="820">
        <v>1653.28</v>
      </c>
    </row>
    <row r="938" spans="1:6" ht="12.75">
      <c r="A938" s="823" t="s">
        <v>1234</v>
      </c>
      <c r="B938" s="820">
        <v>0</v>
      </c>
      <c r="C938" s="820">
        <v>0</v>
      </c>
      <c r="D938" s="820">
        <v>0</v>
      </c>
      <c r="E938" s="821" t="s">
        <v>1230</v>
      </c>
      <c r="F938" s="820">
        <v>-1653.28</v>
      </c>
    </row>
    <row r="939" spans="1:6" s="822" customFormat="1" ht="25.5">
      <c r="A939" s="816" t="s">
        <v>1097</v>
      </c>
      <c r="B939" s="820"/>
      <c r="C939" s="817"/>
      <c r="D939" s="817"/>
      <c r="E939" s="821"/>
      <c r="F939" s="817"/>
    </row>
    <row r="940" spans="1:6" ht="12.75">
      <c r="A940" s="823" t="s">
        <v>336</v>
      </c>
      <c r="B940" s="820">
        <v>12177</v>
      </c>
      <c r="C940" s="820">
        <v>12177</v>
      </c>
      <c r="D940" s="820">
        <v>12176.59</v>
      </c>
      <c r="E940" s="821">
        <v>99.996632996633</v>
      </c>
      <c r="F940" s="820">
        <v>-158.4</v>
      </c>
    </row>
    <row r="941" spans="1:6" ht="12.75" customHeight="1">
      <c r="A941" s="823" t="s">
        <v>349</v>
      </c>
      <c r="B941" s="820">
        <v>11421</v>
      </c>
      <c r="C941" s="820">
        <v>11421</v>
      </c>
      <c r="D941" s="820">
        <v>11420.59</v>
      </c>
      <c r="E941" s="821">
        <v>99.99641012170564</v>
      </c>
      <c r="F941" s="820">
        <v>-158.4</v>
      </c>
    </row>
    <row r="942" spans="1:6" ht="25.5">
      <c r="A942" s="823" t="s">
        <v>437</v>
      </c>
      <c r="B942" s="820">
        <v>11406</v>
      </c>
      <c r="C942" s="820">
        <v>11406</v>
      </c>
      <c r="D942" s="820">
        <v>11405.98</v>
      </c>
      <c r="E942" s="821">
        <v>99.99982465369104</v>
      </c>
      <c r="F942" s="820">
        <v>0</v>
      </c>
    </row>
    <row r="943" spans="1:6" ht="12.75">
      <c r="A943" s="823" t="s">
        <v>338</v>
      </c>
      <c r="B943" s="820">
        <v>756</v>
      </c>
      <c r="C943" s="820">
        <v>756</v>
      </c>
      <c r="D943" s="820">
        <v>756</v>
      </c>
      <c r="E943" s="821">
        <v>100</v>
      </c>
      <c r="F943" s="820">
        <v>0</v>
      </c>
    </row>
    <row r="944" spans="1:6" ht="25.5">
      <c r="A944" s="823" t="s">
        <v>339</v>
      </c>
      <c r="B944" s="820">
        <v>756</v>
      </c>
      <c r="C944" s="820">
        <v>756</v>
      </c>
      <c r="D944" s="820">
        <v>756</v>
      </c>
      <c r="E944" s="821">
        <v>100</v>
      </c>
      <c r="F944" s="820">
        <v>0</v>
      </c>
    </row>
    <row r="945" spans="1:6" ht="12.75">
      <c r="A945" s="823" t="s">
        <v>1075</v>
      </c>
      <c r="B945" s="820">
        <v>36025</v>
      </c>
      <c r="C945" s="820">
        <v>36025</v>
      </c>
      <c r="D945" s="820">
        <v>36024.55</v>
      </c>
      <c r="E945" s="821">
        <v>99.99875086745317</v>
      </c>
      <c r="F945" s="820">
        <v>20264.99</v>
      </c>
    </row>
    <row r="946" spans="1:6" ht="12.75">
      <c r="A946" s="823" t="s">
        <v>341</v>
      </c>
      <c r="B946" s="820">
        <v>36025</v>
      </c>
      <c r="C946" s="820">
        <v>36025</v>
      </c>
      <c r="D946" s="820">
        <v>36024.55</v>
      </c>
      <c r="E946" s="821">
        <v>99.99875086745317</v>
      </c>
      <c r="F946" s="820">
        <v>20264.99</v>
      </c>
    </row>
    <row r="947" spans="1:6" ht="12.75" customHeight="1">
      <c r="A947" s="823" t="s">
        <v>342</v>
      </c>
      <c r="B947" s="820">
        <v>4354</v>
      </c>
      <c r="C947" s="820">
        <v>4354</v>
      </c>
      <c r="D947" s="820">
        <v>4353.58</v>
      </c>
      <c r="E947" s="821">
        <v>99.99035369774919</v>
      </c>
      <c r="F947" s="820">
        <v>0</v>
      </c>
    </row>
    <row r="948" spans="1:6" ht="12.75">
      <c r="A948" s="823" t="s">
        <v>263</v>
      </c>
      <c r="B948" s="820">
        <v>4354</v>
      </c>
      <c r="C948" s="820">
        <v>4354</v>
      </c>
      <c r="D948" s="820">
        <v>4353.58</v>
      </c>
      <c r="E948" s="821">
        <v>99.99035369774919</v>
      </c>
      <c r="F948" s="820">
        <v>0</v>
      </c>
    </row>
    <row r="949" spans="1:6" ht="12.75" customHeight="1">
      <c r="A949" s="823" t="s">
        <v>276</v>
      </c>
      <c r="B949" s="820">
        <v>9488</v>
      </c>
      <c r="C949" s="820">
        <v>9488</v>
      </c>
      <c r="D949" s="820">
        <v>9487.99</v>
      </c>
      <c r="E949" s="821">
        <v>99.99989460370995</v>
      </c>
      <c r="F949" s="820">
        <v>9487.99</v>
      </c>
    </row>
    <row r="950" spans="1:6" ht="12.75">
      <c r="A950" s="823" t="s">
        <v>362</v>
      </c>
      <c r="B950" s="820">
        <v>9488</v>
      </c>
      <c r="C950" s="820">
        <v>9488</v>
      </c>
      <c r="D950" s="820">
        <v>9487.99</v>
      </c>
      <c r="E950" s="821">
        <v>99.99989460370995</v>
      </c>
      <c r="F950" s="820">
        <v>9487.99</v>
      </c>
    </row>
    <row r="951" spans="1:6" ht="25.5">
      <c r="A951" s="823" t="s">
        <v>345</v>
      </c>
      <c r="B951" s="820">
        <v>10777</v>
      </c>
      <c r="C951" s="820">
        <v>10777</v>
      </c>
      <c r="D951" s="820">
        <v>10777</v>
      </c>
      <c r="E951" s="821">
        <v>100</v>
      </c>
      <c r="F951" s="820">
        <v>10777</v>
      </c>
    </row>
    <row r="952" spans="1:6" ht="12.75">
      <c r="A952" s="823" t="s">
        <v>290</v>
      </c>
      <c r="B952" s="820">
        <v>10777</v>
      </c>
      <c r="C952" s="820">
        <v>10777</v>
      </c>
      <c r="D952" s="820">
        <v>10777</v>
      </c>
      <c r="E952" s="821">
        <v>100</v>
      </c>
      <c r="F952" s="820">
        <v>10777</v>
      </c>
    </row>
    <row r="953" spans="1:6" ht="12.75" customHeight="1">
      <c r="A953" s="823" t="s">
        <v>292</v>
      </c>
      <c r="B953" s="820">
        <v>11406</v>
      </c>
      <c r="C953" s="820">
        <v>11406</v>
      </c>
      <c r="D953" s="820">
        <v>11405.98</v>
      </c>
      <c r="E953" s="821">
        <v>99.99982465369104</v>
      </c>
      <c r="F953" s="820">
        <v>0</v>
      </c>
    </row>
    <row r="954" spans="1:6" ht="12.75">
      <c r="A954" s="823" t="s">
        <v>377</v>
      </c>
      <c r="B954" s="820">
        <v>11406</v>
      </c>
      <c r="C954" s="820">
        <v>11406</v>
      </c>
      <c r="D954" s="820">
        <v>11405.98</v>
      </c>
      <c r="E954" s="821">
        <v>99.99982465369104</v>
      </c>
      <c r="F954" s="820">
        <v>0</v>
      </c>
    </row>
    <row r="955" spans="1:6" ht="38.25">
      <c r="A955" s="823" t="s">
        <v>378</v>
      </c>
      <c r="B955" s="820">
        <v>11406</v>
      </c>
      <c r="C955" s="820">
        <v>11406</v>
      </c>
      <c r="D955" s="820">
        <v>11405.98</v>
      </c>
      <c r="E955" s="821">
        <v>99.99982465369104</v>
      </c>
      <c r="F955" s="820">
        <v>0</v>
      </c>
    </row>
    <row r="956" spans="1:6" ht="12.75">
      <c r="A956" s="823" t="s">
        <v>1234</v>
      </c>
      <c r="B956" s="820">
        <v>-23848</v>
      </c>
      <c r="C956" s="820">
        <v>-23848</v>
      </c>
      <c r="D956" s="820">
        <v>-23847.96</v>
      </c>
      <c r="E956" s="821" t="s">
        <v>1230</v>
      </c>
      <c r="F956" s="820">
        <v>-20423.39</v>
      </c>
    </row>
    <row r="957" spans="1:6" ht="12.75">
      <c r="A957" s="823" t="s">
        <v>1235</v>
      </c>
      <c r="B957" s="820">
        <v>23848</v>
      </c>
      <c r="C957" s="820">
        <v>23848</v>
      </c>
      <c r="D957" s="820" t="s">
        <v>1230</v>
      </c>
      <c r="E957" s="821" t="s">
        <v>1230</v>
      </c>
      <c r="F957" s="820" t="s">
        <v>1230</v>
      </c>
    </row>
    <row r="958" spans="1:6" ht="12.75">
      <c r="A958" s="823" t="s">
        <v>346</v>
      </c>
      <c r="B958" s="820">
        <v>23848</v>
      </c>
      <c r="C958" s="820">
        <v>23848</v>
      </c>
      <c r="D958" s="820" t="s">
        <v>1230</v>
      </c>
      <c r="E958" s="821" t="s">
        <v>1230</v>
      </c>
      <c r="F958" s="820" t="s">
        <v>1230</v>
      </c>
    </row>
    <row r="959" spans="1:6" ht="38.25">
      <c r="A959" s="823" t="s">
        <v>422</v>
      </c>
      <c r="B959" s="820">
        <v>23848</v>
      </c>
      <c r="C959" s="820">
        <v>23848</v>
      </c>
      <c r="D959" s="820" t="s">
        <v>1230</v>
      </c>
      <c r="E959" s="821" t="s">
        <v>1230</v>
      </c>
      <c r="F959" s="820" t="s">
        <v>1230</v>
      </c>
    </row>
    <row r="960" spans="1:6" s="822" customFormat="1" ht="12.75">
      <c r="A960" s="816" t="s">
        <v>1110</v>
      </c>
      <c r="B960" s="820"/>
      <c r="C960" s="817"/>
      <c r="D960" s="817"/>
      <c r="E960" s="821"/>
      <c r="F960" s="817"/>
    </row>
    <row r="961" spans="1:6" ht="12.75">
      <c r="A961" s="823" t="s">
        <v>336</v>
      </c>
      <c r="B961" s="820">
        <v>1824701</v>
      </c>
      <c r="C961" s="820">
        <v>1824701</v>
      </c>
      <c r="D961" s="820">
        <v>1178581.62</v>
      </c>
      <c r="E961" s="821">
        <v>64.59039700202938</v>
      </c>
      <c r="F961" s="820">
        <v>-13202.07</v>
      </c>
    </row>
    <row r="962" spans="1:6" ht="25.5">
      <c r="A962" s="823" t="s">
        <v>1074</v>
      </c>
      <c r="B962" s="820">
        <v>1882</v>
      </c>
      <c r="C962" s="820">
        <v>1882</v>
      </c>
      <c r="D962" s="820">
        <v>1549.46</v>
      </c>
      <c r="E962" s="821">
        <v>82.33049946865037</v>
      </c>
      <c r="F962" s="820">
        <v>528.46</v>
      </c>
    </row>
    <row r="963" spans="1:6" ht="12.75" customHeight="1">
      <c r="A963" s="823" t="s">
        <v>349</v>
      </c>
      <c r="B963" s="820">
        <v>877960</v>
      </c>
      <c r="C963" s="820">
        <v>877960</v>
      </c>
      <c r="D963" s="820">
        <v>232173.16</v>
      </c>
      <c r="E963" s="821">
        <v>26.444617066836756</v>
      </c>
      <c r="F963" s="820">
        <v>-76990.53</v>
      </c>
    </row>
    <row r="964" spans="1:6" ht="12.75">
      <c r="A964" s="823" t="s">
        <v>338</v>
      </c>
      <c r="B964" s="820">
        <v>944859</v>
      </c>
      <c r="C964" s="820">
        <v>944859</v>
      </c>
      <c r="D964" s="820">
        <v>944859</v>
      </c>
      <c r="E964" s="821">
        <v>100</v>
      </c>
      <c r="F964" s="820">
        <v>63260</v>
      </c>
    </row>
    <row r="965" spans="1:6" ht="25.5">
      <c r="A965" s="823" t="s">
        <v>339</v>
      </c>
      <c r="B965" s="820">
        <v>944859</v>
      </c>
      <c r="C965" s="820">
        <v>944859</v>
      </c>
      <c r="D965" s="820">
        <v>944859</v>
      </c>
      <c r="E965" s="821">
        <v>100</v>
      </c>
      <c r="F965" s="820">
        <v>63260</v>
      </c>
    </row>
    <row r="966" spans="1:6" ht="12.75">
      <c r="A966" s="823" t="s">
        <v>1075</v>
      </c>
      <c r="B966" s="820">
        <v>1888987</v>
      </c>
      <c r="C966" s="820">
        <v>1888987</v>
      </c>
      <c r="D966" s="820">
        <v>1394580.03</v>
      </c>
      <c r="E966" s="821">
        <v>73.82687281595904</v>
      </c>
      <c r="F966" s="820">
        <v>162663.49</v>
      </c>
    </row>
    <row r="967" spans="1:6" ht="12.75">
      <c r="A967" s="823" t="s">
        <v>341</v>
      </c>
      <c r="B967" s="820">
        <v>1856719</v>
      </c>
      <c r="C967" s="820">
        <v>1856719</v>
      </c>
      <c r="D967" s="820">
        <v>1363278.91</v>
      </c>
      <c r="E967" s="821">
        <v>73.42408355814746</v>
      </c>
      <c r="F967" s="820">
        <v>150304.87</v>
      </c>
    </row>
    <row r="968" spans="1:6" ht="12.75" customHeight="1">
      <c r="A968" s="823" t="s">
        <v>342</v>
      </c>
      <c r="B968" s="820">
        <v>1841776</v>
      </c>
      <c r="C968" s="820">
        <v>1841776</v>
      </c>
      <c r="D968" s="820">
        <v>1348335.91</v>
      </c>
      <c r="E968" s="821">
        <v>73.20846346135468</v>
      </c>
      <c r="F968" s="820">
        <v>150304.87</v>
      </c>
    </row>
    <row r="969" spans="1:6" ht="12.75">
      <c r="A969" s="823" t="s">
        <v>260</v>
      </c>
      <c r="B969" s="820">
        <v>651087</v>
      </c>
      <c r="C969" s="820">
        <v>651087</v>
      </c>
      <c r="D969" s="820">
        <v>598329.12</v>
      </c>
      <c r="E969" s="821">
        <v>91.8969538633086</v>
      </c>
      <c r="F969" s="820">
        <v>48418.96</v>
      </c>
    </row>
    <row r="970" spans="1:6" ht="12.75">
      <c r="A970" s="823" t="s">
        <v>261</v>
      </c>
      <c r="B970" s="820">
        <v>519667</v>
      </c>
      <c r="C970" s="820">
        <v>519667</v>
      </c>
      <c r="D970" s="820">
        <v>475551.12</v>
      </c>
      <c r="E970" s="821">
        <v>91.51074053191756</v>
      </c>
      <c r="F970" s="820">
        <v>39136.17</v>
      </c>
    </row>
    <row r="971" spans="1:6" ht="12.75">
      <c r="A971" s="823" t="s">
        <v>263</v>
      </c>
      <c r="B971" s="820">
        <v>1190689</v>
      </c>
      <c r="C971" s="820">
        <v>1190689</v>
      </c>
      <c r="D971" s="820">
        <v>750006.79</v>
      </c>
      <c r="E971" s="821">
        <v>62.98931039087453</v>
      </c>
      <c r="F971" s="820">
        <v>101885.91</v>
      </c>
    </row>
    <row r="972" spans="1:6" ht="12.75" customHeight="1">
      <c r="A972" s="823" t="s">
        <v>276</v>
      </c>
      <c r="B972" s="820">
        <v>14943</v>
      </c>
      <c r="C972" s="820">
        <v>14943</v>
      </c>
      <c r="D972" s="820">
        <v>14943</v>
      </c>
      <c r="E972" s="821">
        <v>100</v>
      </c>
      <c r="F972" s="820">
        <v>0</v>
      </c>
    </row>
    <row r="973" spans="1:6" ht="12.75">
      <c r="A973" s="823" t="s">
        <v>362</v>
      </c>
      <c r="B973" s="820">
        <v>14943</v>
      </c>
      <c r="C973" s="820">
        <v>14943</v>
      </c>
      <c r="D973" s="820">
        <v>14943</v>
      </c>
      <c r="E973" s="821">
        <v>100</v>
      </c>
      <c r="F973" s="820">
        <v>0</v>
      </c>
    </row>
    <row r="974" spans="1:6" ht="12.75">
      <c r="A974" s="823" t="s">
        <v>297</v>
      </c>
      <c r="B974" s="820">
        <v>32268</v>
      </c>
      <c r="C974" s="820">
        <v>32268</v>
      </c>
      <c r="D974" s="820">
        <v>31301.12</v>
      </c>
      <c r="E974" s="821">
        <v>97.00359489277302</v>
      </c>
      <c r="F974" s="820">
        <v>12358.62</v>
      </c>
    </row>
    <row r="975" spans="1:6" ht="12.75" customHeight="1">
      <c r="A975" s="823" t="s">
        <v>343</v>
      </c>
      <c r="B975" s="820">
        <v>32268</v>
      </c>
      <c r="C975" s="820">
        <v>32268</v>
      </c>
      <c r="D975" s="820">
        <v>31301.12</v>
      </c>
      <c r="E975" s="821">
        <v>97.00359489277302</v>
      </c>
      <c r="F975" s="820">
        <v>12358.62</v>
      </c>
    </row>
    <row r="976" spans="1:6" ht="12.75">
      <c r="A976" s="823" t="s">
        <v>1234</v>
      </c>
      <c r="B976" s="820">
        <v>-64286</v>
      </c>
      <c r="C976" s="820">
        <v>-64286</v>
      </c>
      <c r="D976" s="820">
        <v>-215998.41</v>
      </c>
      <c r="E976" s="821" t="s">
        <v>1230</v>
      </c>
      <c r="F976" s="820">
        <v>-175865.56</v>
      </c>
    </row>
    <row r="977" spans="1:6" ht="12.75">
      <c r="A977" s="823" t="s">
        <v>1235</v>
      </c>
      <c r="B977" s="820">
        <v>64286</v>
      </c>
      <c r="C977" s="820">
        <v>64286</v>
      </c>
      <c r="D977" s="820" t="s">
        <v>1230</v>
      </c>
      <c r="E977" s="821" t="s">
        <v>1230</v>
      </c>
      <c r="F977" s="820" t="s">
        <v>1230</v>
      </c>
    </row>
    <row r="978" spans="1:6" ht="12.75">
      <c r="A978" s="823" t="s">
        <v>346</v>
      </c>
      <c r="B978" s="820">
        <v>64286</v>
      </c>
      <c r="C978" s="820">
        <v>64286</v>
      </c>
      <c r="D978" s="820" t="s">
        <v>1230</v>
      </c>
      <c r="E978" s="821" t="s">
        <v>1230</v>
      </c>
      <c r="F978" s="820" t="s">
        <v>1230</v>
      </c>
    </row>
    <row r="979" spans="1:6" ht="38.25">
      <c r="A979" s="823" t="s">
        <v>422</v>
      </c>
      <c r="B979" s="820">
        <v>64286</v>
      </c>
      <c r="C979" s="820">
        <v>64286</v>
      </c>
      <c r="D979" s="820" t="s">
        <v>1230</v>
      </c>
      <c r="E979" s="821" t="s">
        <v>1230</v>
      </c>
      <c r="F979" s="820" t="s">
        <v>1230</v>
      </c>
    </row>
    <row r="980" spans="1:6" s="822" customFormat="1" ht="12.75">
      <c r="A980" s="816" t="s">
        <v>1080</v>
      </c>
      <c r="B980" s="820"/>
      <c r="C980" s="817"/>
      <c r="D980" s="817"/>
      <c r="E980" s="821"/>
      <c r="F980" s="817"/>
    </row>
    <row r="981" spans="1:6" ht="12.75">
      <c r="A981" s="823" t="s">
        <v>336</v>
      </c>
      <c r="B981" s="820">
        <v>1076970</v>
      </c>
      <c r="C981" s="820">
        <v>1076970</v>
      </c>
      <c r="D981" s="820">
        <v>838577.1</v>
      </c>
      <c r="E981" s="821">
        <v>77.86448090476058</v>
      </c>
      <c r="F981" s="820">
        <v>138494.25</v>
      </c>
    </row>
    <row r="982" spans="1:6" ht="12.75" customHeight="1">
      <c r="A982" s="823" t="s">
        <v>349</v>
      </c>
      <c r="B982" s="820">
        <v>341544</v>
      </c>
      <c r="C982" s="820">
        <v>341544</v>
      </c>
      <c r="D982" s="820">
        <v>103151.1</v>
      </c>
      <c r="E982" s="821">
        <v>30.201408896071957</v>
      </c>
      <c r="F982" s="820">
        <v>96754.25</v>
      </c>
    </row>
    <row r="983" spans="1:6" ht="12.75">
      <c r="A983" s="823" t="s">
        <v>338</v>
      </c>
      <c r="B983" s="820">
        <v>735426</v>
      </c>
      <c r="C983" s="820">
        <v>735426</v>
      </c>
      <c r="D983" s="820">
        <v>735426</v>
      </c>
      <c r="E983" s="821">
        <v>100</v>
      </c>
      <c r="F983" s="820">
        <v>41740</v>
      </c>
    </row>
    <row r="984" spans="1:6" ht="25.5">
      <c r="A984" s="823" t="s">
        <v>339</v>
      </c>
      <c r="B984" s="820">
        <v>735426</v>
      </c>
      <c r="C984" s="820">
        <v>735426</v>
      </c>
      <c r="D984" s="820">
        <v>735426</v>
      </c>
      <c r="E984" s="821">
        <v>100</v>
      </c>
      <c r="F984" s="820">
        <v>41740</v>
      </c>
    </row>
    <row r="985" spans="1:6" ht="12.75">
      <c r="A985" s="823" t="s">
        <v>1075</v>
      </c>
      <c r="B985" s="820">
        <v>1139387</v>
      </c>
      <c r="C985" s="820">
        <v>1139387</v>
      </c>
      <c r="D985" s="820">
        <v>782468.52</v>
      </c>
      <c r="E985" s="821">
        <v>68.67451708681949</v>
      </c>
      <c r="F985" s="820">
        <v>111434.15</v>
      </c>
    </row>
    <row r="986" spans="1:6" ht="12.75">
      <c r="A986" s="823" t="s">
        <v>341</v>
      </c>
      <c r="B986" s="820">
        <v>1139387</v>
      </c>
      <c r="C986" s="820">
        <v>1139387</v>
      </c>
      <c r="D986" s="820">
        <v>782468.52</v>
      </c>
      <c r="E986" s="821">
        <v>68.67451708681949</v>
      </c>
      <c r="F986" s="820">
        <v>111434.15</v>
      </c>
    </row>
    <row r="987" spans="1:6" ht="12.75" customHeight="1">
      <c r="A987" s="823" t="s">
        <v>342</v>
      </c>
      <c r="B987" s="820">
        <v>1124444</v>
      </c>
      <c r="C987" s="820">
        <v>1124444</v>
      </c>
      <c r="D987" s="820">
        <v>767525.52</v>
      </c>
      <c r="E987" s="821">
        <v>68.25822539850806</v>
      </c>
      <c r="F987" s="820">
        <v>111434.15</v>
      </c>
    </row>
    <row r="988" spans="1:6" ht="12.75">
      <c r="A988" s="823" t="s">
        <v>260</v>
      </c>
      <c r="B988" s="820">
        <v>594671</v>
      </c>
      <c r="C988" s="820">
        <v>594671</v>
      </c>
      <c r="D988" s="820">
        <v>554370.87</v>
      </c>
      <c r="E988" s="821">
        <v>93.22312169249888</v>
      </c>
      <c r="F988" s="820">
        <v>32982.91</v>
      </c>
    </row>
    <row r="989" spans="1:6" ht="12.75">
      <c r="A989" s="823" t="s">
        <v>261</v>
      </c>
      <c r="B989" s="820">
        <v>474204</v>
      </c>
      <c r="C989" s="820">
        <v>474204</v>
      </c>
      <c r="D989" s="820">
        <v>440128.37</v>
      </c>
      <c r="E989" s="821">
        <v>92.81414117131024</v>
      </c>
      <c r="F989" s="820">
        <v>26698.52</v>
      </c>
    </row>
    <row r="990" spans="1:6" ht="12.75">
      <c r="A990" s="823" t="s">
        <v>263</v>
      </c>
      <c r="B990" s="820">
        <v>529773</v>
      </c>
      <c r="C990" s="820">
        <v>529773</v>
      </c>
      <c r="D990" s="820">
        <v>213154.65</v>
      </c>
      <c r="E990" s="821">
        <v>40.235091256066276</v>
      </c>
      <c r="F990" s="820">
        <v>78451.24</v>
      </c>
    </row>
    <row r="991" spans="1:6" ht="12.75" customHeight="1">
      <c r="A991" s="823" t="s">
        <v>276</v>
      </c>
      <c r="B991" s="820">
        <v>14943</v>
      </c>
      <c r="C991" s="820">
        <v>14943</v>
      </c>
      <c r="D991" s="820">
        <v>14943</v>
      </c>
      <c r="E991" s="821">
        <v>100</v>
      </c>
      <c r="F991" s="820">
        <v>0</v>
      </c>
    </row>
    <row r="992" spans="1:6" ht="12.75">
      <c r="A992" s="823" t="s">
        <v>362</v>
      </c>
      <c r="B992" s="820">
        <v>14943</v>
      </c>
      <c r="C992" s="820">
        <v>14943</v>
      </c>
      <c r="D992" s="820">
        <v>14943</v>
      </c>
      <c r="E992" s="821">
        <v>100</v>
      </c>
      <c r="F992" s="820">
        <v>0</v>
      </c>
    </row>
    <row r="993" spans="1:6" ht="12.75">
      <c r="A993" s="823" t="s">
        <v>1234</v>
      </c>
      <c r="B993" s="820">
        <v>-62417</v>
      </c>
      <c r="C993" s="820">
        <v>-62417</v>
      </c>
      <c r="D993" s="820">
        <v>56108.58</v>
      </c>
      <c r="E993" s="821" t="s">
        <v>1230</v>
      </c>
      <c r="F993" s="820">
        <v>27060.1</v>
      </c>
    </row>
    <row r="994" spans="1:6" ht="12.75">
      <c r="A994" s="823" t="s">
        <v>1235</v>
      </c>
      <c r="B994" s="820">
        <v>62417</v>
      </c>
      <c r="C994" s="820">
        <v>62417</v>
      </c>
      <c r="D994" s="820" t="s">
        <v>1230</v>
      </c>
      <c r="E994" s="821" t="s">
        <v>1230</v>
      </c>
      <c r="F994" s="820" t="s">
        <v>1230</v>
      </c>
    </row>
    <row r="995" spans="1:6" ht="12.75">
      <c r="A995" s="823" t="s">
        <v>346</v>
      </c>
      <c r="B995" s="820">
        <v>62417</v>
      </c>
      <c r="C995" s="820">
        <v>62417</v>
      </c>
      <c r="D995" s="820" t="s">
        <v>1230</v>
      </c>
      <c r="E995" s="821" t="s">
        <v>1230</v>
      </c>
      <c r="F995" s="820" t="s">
        <v>1230</v>
      </c>
    </row>
    <row r="996" spans="1:6" ht="38.25">
      <c r="A996" s="823" t="s">
        <v>422</v>
      </c>
      <c r="B996" s="820">
        <v>62417</v>
      </c>
      <c r="C996" s="820">
        <v>62417</v>
      </c>
      <c r="D996" s="820" t="s">
        <v>1230</v>
      </c>
      <c r="E996" s="821" t="s">
        <v>1230</v>
      </c>
      <c r="F996" s="820" t="s">
        <v>1230</v>
      </c>
    </row>
    <row r="997" spans="1:6" s="822" customFormat="1" ht="12.75">
      <c r="A997" s="816" t="s">
        <v>133</v>
      </c>
      <c r="B997" s="820"/>
      <c r="C997" s="817"/>
      <c r="D997" s="817"/>
      <c r="E997" s="821"/>
      <c r="F997" s="817"/>
    </row>
    <row r="998" spans="1:6" ht="12.75">
      <c r="A998" s="823" t="s">
        <v>336</v>
      </c>
      <c r="B998" s="820">
        <v>737447</v>
      </c>
      <c r="C998" s="820">
        <v>737447</v>
      </c>
      <c r="D998" s="820">
        <v>333133.43</v>
      </c>
      <c r="E998" s="821">
        <v>45.17388097042906</v>
      </c>
      <c r="F998" s="820">
        <v>-152224.78</v>
      </c>
    </row>
    <row r="999" spans="1:6" ht="12.75" customHeight="1">
      <c r="A999" s="823" t="s">
        <v>349</v>
      </c>
      <c r="B999" s="820">
        <v>528014</v>
      </c>
      <c r="C999" s="820">
        <v>528014</v>
      </c>
      <c r="D999" s="820">
        <v>123700.43</v>
      </c>
      <c r="E999" s="821">
        <v>23.42749055896245</v>
      </c>
      <c r="F999" s="820">
        <v>-173744.78</v>
      </c>
    </row>
    <row r="1000" spans="1:6" ht="12.75">
      <c r="A1000" s="823" t="s">
        <v>338</v>
      </c>
      <c r="B1000" s="820">
        <v>209433</v>
      </c>
      <c r="C1000" s="820">
        <v>209433</v>
      </c>
      <c r="D1000" s="820">
        <v>209433</v>
      </c>
      <c r="E1000" s="821">
        <v>100</v>
      </c>
      <c r="F1000" s="820">
        <v>21520</v>
      </c>
    </row>
    <row r="1001" spans="1:6" ht="25.5">
      <c r="A1001" s="823" t="s">
        <v>339</v>
      </c>
      <c r="B1001" s="820">
        <v>209433</v>
      </c>
      <c r="C1001" s="820">
        <v>209433</v>
      </c>
      <c r="D1001" s="820">
        <v>209433</v>
      </c>
      <c r="E1001" s="821">
        <v>100</v>
      </c>
      <c r="F1001" s="820">
        <v>21520</v>
      </c>
    </row>
    <row r="1002" spans="1:6" ht="12.75">
      <c r="A1002" s="823" t="s">
        <v>1075</v>
      </c>
      <c r="B1002" s="820">
        <v>737447</v>
      </c>
      <c r="C1002" s="820">
        <v>737447</v>
      </c>
      <c r="D1002" s="820">
        <v>603371.39</v>
      </c>
      <c r="E1002" s="821">
        <v>81.81894970079206</v>
      </c>
      <c r="F1002" s="820">
        <v>48324.52</v>
      </c>
    </row>
    <row r="1003" spans="1:6" ht="12.75">
      <c r="A1003" s="823" t="s">
        <v>341</v>
      </c>
      <c r="B1003" s="820">
        <v>705179</v>
      </c>
      <c r="C1003" s="820">
        <v>705179</v>
      </c>
      <c r="D1003" s="820">
        <v>572070.27</v>
      </c>
      <c r="E1003" s="821">
        <v>81.12412167690756</v>
      </c>
      <c r="F1003" s="820">
        <v>35965.9</v>
      </c>
    </row>
    <row r="1004" spans="1:6" ht="12.75" customHeight="1">
      <c r="A1004" s="823" t="s">
        <v>342</v>
      </c>
      <c r="B1004" s="820">
        <v>705179</v>
      </c>
      <c r="C1004" s="820">
        <v>705179</v>
      </c>
      <c r="D1004" s="820">
        <v>572070.27</v>
      </c>
      <c r="E1004" s="821">
        <v>81.12412167690756</v>
      </c>
      <c r="F1004" s="820">
        <v>35965.9</v>
      </c>
    </row>
    <row r="1005" spans="1:6" ht="12.75">
      <c r="A1005" s="823" t="s">
        <v>260</v>
      </c>
      <c r="B1005" s="820">
        <v>48840</v>
      </c>
      <c r="C1005" s="820">
        <v>48840</v>
      </c>
      <c r="D1005" s="820">
        <v>36666.05</v>
      </c>
      <c r="E1005" s="821">
        <v>75.07381244881246</v>
      </c>
      <c r="F1005" s="820">
        <v>12531.23</v>
      </c>
    </row>
    <row r="1006" spans="1:6" ht="12.75">
      <c r="A1006" s="823" t="s">
        <v>261</v>
      </c>
      <c r="B1006" s="820">
        <v>39358</v>
      </c>
      <c r="C1006" s="820">
        <v>39358</v>
      </c>
      <c r="D1006" s="820">
        <v>29547.95</v>
      </c>
      <c r="E1006" s="821">
        <v>75.07482595660349</v>
      </c>
      <c r="F1006" s="820">
        <v>10098.49</v>
      </c>
    </row>
    <row r="1007" spans="1:6" ht="12.75">
      <c r="A1007" s="823" t="s">
        <v>263</v>
      </c>
      <c r="B1007" s="820">
        <v>656339</v>
      </c>
      <c r="C1007" s="820">
        <v>656339</v>
      </c>
      <c r="D1007" s="820">
        <v>535404.22</v>
      </c>
      <c r="E1007" s="821">
        <v>81.57434191781991</v>
      </c>
      <c r="F1007" s="820">
        <v>23434.67</v>
      </c>
    </row>
    <row r="1008" spans="1:6" ht="12.75">
      <c r="A1008" s="823" t="s">
        <v>297</v>
      </c>
      <c r="B1008" s="820">
        <v>32268</v>
      </c>
      <c r="C1008" s="820">
        <v>32268</v>
      </c>
      <c r="D1008" s="820">
        <v>31301.12</v>
      </c>
      <c r="E1008" s="821">
        <v>97.00359489277302</v>
      </c>
      <c r="F1008" s="820">
        <v>12358.62</v>
      </c>
    </row>
    <row r="1009" spans="1:6" ht="12.75" customHeight="1">
      <c r="A1009" s="823" t="s">
        <v>343</v>
      </c>
      <c r="B1009" s="820">
        <v>32268</v>
      </c>
      <c r="C1009" s="820">
        <v>32268</v>
      </c>
      <c r="D1009" s="820">
        <v>31301.12</v>
      </c>
      <c r="E1009" s="821">
        <v>97.00359489277302</v>
      </c>
      <c r="F1009" s="820">
        <v>12358.62</v>
      </c>
    </row>
    <row r="1010" spans="1:6" ht="12.75">
      <c r="A1010" s="823" t="s">
        <v>1234</v>
      </c>
      <c r="B1010" s="820">
        <v>0</v>
      </c>
      <c r="C1010" s="820">
        <v>0</v>
      </c>
      <c r="D1010" s="820">
        <v>-270237.96</v>
      </c>
      <c r="E1010" s="821" t="s">
        <v>1230</v>
      </c>
      <c r="F1010" s="820">
        <v>-200549.3</v>
      </c>
    </row>
    <row r="1011" spans="1:6" s="822" customFormat="1" ht="12.75">
      <c r="A1011" s="816" t="s">
        <v>1095</v>
      </c>
      <c r="B1011" s="820"/>
      <c r="C1011" s="817"/>
      <c r="D1011" s="817"/>
      <c r="E1011" s="821"/>
      <c r="F1011" s="817"/>
    </row>
    <row r="1012" spans="1:6" ht="12.75">
      <c r="A1012" s="823" t="s">
        <v>336</v>
      </c>
      <c r="B1012" s="820">
        <v>10284</v>
      </c>
      <c r="C1012" s="820">
        <v>10284</v>
      </c>
      <c r="D1012" s="820">
        <v>6871.09</v>
      </c>
      <c r="E1012" s="821">
        <v>66.8133994554648</v>
      </c>
      <c r="F1012" s="820">
        <v>528.46</v>
      </c>
    </row>
    <row r="1013" spans="1:6" ht="25.5">
      <c r="A1013" s="823" t="s">
        <v>1074</v>
      </c>
      <c r="B1013" s="820">
        <v>1882</v>
      </c>
      <c r="C1013" s="820">
        <v>1882</v>
      </c>
      <c r="D1013" s="820">
        <v>1549.46</v>
      </c>
      <c r="E1013" s="821">
        <v>82.33049946865037</v>
      </c>
      <c r="F1013" s="820">
        <v>528.46</v>
      </c>
    </row>
    <row r="1014" spans="1:6" ht="12.75" customHeight="1">
      <c r="A1014" s="823" t="s">
        <v>349</v>
      </c>
      <c r="B1014" s="820">
        <v>8402</v>
      </c>
      <c r="C1014" s="820">
        <v>8402</v>
      </c>
      <c r="D1014" s="820">
        <v>5321.63</v>
      </c>
      <c r="E1014" s="821">
        <v>63.33765770054749</v>
      </c>
      <c r="F1014" s="820">
        <v>0</v>
      </c>
    </row>
    <row r="1015" spans="1:6" ht="12.75">
      <c r="A1015" s="823" t="s">
        <v>1075</v>
      </c>
      <c r="B1015" s="820">
        <v>12153</v>
      </c>
      <c r="C1015" s="820">
        <v>12153</v>
      </c>
      <c r="D1015" s="820">
        <v>8740.12</v>
      </c>
      <c r="E1015" s="821">
        <v>71.9173866535012</v>
      </c>
      <c r="F1015" s="820">
        <v>2904.82</v>
      </c>
    </row>
    <row r="1016" spans="1:6" ht="12.75">
      <c r="A1016" s="823" t="s">
        <v>341</v>
      </c>
      <c r="B1016" s="820">
        <v>12153</v>
      </c>
      <c r="C1016" s="820">
        <v>12153</v>
      </c>
      <c r="D1016" s="820">
        <v>8740.12</v>
      </c>
      <c r="E1016" s="821">
        <v>71.9173866535012</v>
      </c>
      <c r="F1016" s="820">
        <v>2904.82</v>
      </c>
    </row>
    <row r="1017" spans="1:6" ht="12.75" customHeight="1">
      <c r="A1017" s="823" t="s">
        <v>342</v>
      </c>
      <c r="B1017" s="820">
        <v>12153</v>
      </c>
      <c r="C1017" s="820">
        <v>12153</v>
      </c>
      <c r="D1017" s="820">
        <v>8740.12</v>
      </c>
      <c r="E1017" s="821">
        <v>71.9173866535012</v>
      </c>
      <c r="F1017" s="820">
        <v>2904.82</v>
      </c>
    </row>
    <row r="1018" spans="1:6" ht="12.75">
      <c r="A1018" s="823" t="s">
        <v>260</v>
      </c>
      <c r="B1018" s="820">
        <v>7576</v>
      </c>
      <c r="C1018" s="820">
        <v>7576</v>
      </c>
      <c r="D1018" s="820">
        <v>7292.2</v>
      </c>
      <c r="E1018" s="821">
        <v>96.25395987328406</v>
      </c>
      <c r="F1018" s="820">
        <v>2904.82</v>
      </c>
    </row>
    <row r="1019" spans="1:6" ht="12.75">
      <c r="A1019" s="823" t="s">
        <v>261</v>
      </c>
      <c r="B1019" s="820">
        <v>6105</v>
      </c>
      <c r="C1019" s="820">
        <v>6105</v>
      </c>
      <c r="D1019" s="820">
        <v>5874.8</v>
      </c>
      <c r="E1019" s="821">
        <v>96.22932022932024</v>
      </c>
      <c r="F1019" s="820">
        <v>2339.16</v>
      </c>
    </row>
    <row r="1020" spans="1:6" ht="12.75">
      <c r="A1020" s="823" t="s">
        <v>263</v>
      </c>
      <c r="B1020" s="820">
        <v>4577</v>
      </c>
      <c r="C1020" s="820">
        <v>4577</v>
      </c>
      <c r="D1020" s="820">
        <v>1447.92</v>
      </c>
      <c r="E1020" s="821">
        <v>31.63469521520647</v>
      </c>
      <c r="F1020" s="820">
        <v>0</v>
      </c>
    </row>
    <row r="1021" spans="1:6" ht="12.75">
      <c r="A1021" s="823" t="s">
        <v>1234</v>
      </c>
      <c r="B1021" s="820">
        <v>-1869</v>
      </c>
      <c r="C1021" s="820">
        <v>-1869</v>
      </c>
      <c r="D1021" s="820">
        <v>-1869.03</v>
      </c>
      <c r="E1021" s="821" t="s">
        <v>1230</v>
      </c>
      <c r="F1021" s="820">
        <v>-2376.36</v>
      </c>
    </row>
    <row r="1022" spans="1:6" ht="12.75">
      <c r="A1022" s="823" t="s">
        <v>1235</v>
      </c>
      <c r="B1022" s="820">
        <v>1869</v>
      </c>
      <c r="C1022" s="820">
        <v>1869</v>
      </c>
      <c r="D1022" s="820" t="s">
        <v>1230</v>
      </c>
      <c r="E1022" s="821" t="s">
        <v>1230</v>
      </c>
      <c r="F1022" s="820" t="s">
        <v>1230</v>
      </c>
    </row>
    <row r="1023" spans="1:6" ht="12.75">
      <c r="A1023" s="823" t="s">
        <v>346</v>
      </c>
      <c r="B1023" s="820">
        <v>1869</v>
      </c>
      <c r="C1023" s="820">
        <v>1869</v>
      </c>
      <c r="D1023" s="820" t="s">
        <v>1230</v>
      </c>
      <c r="E1023" s="821" t="s">
        <v>1230</v>
      </c>
      <c r="F1023" s="820" t="s">
        <v>1230</v>
      </c>
    </row>
    <row r="1024" spans="1:6" ht="38.25">
      <c r="A1024" s="823" t="s">
        <v>422</v>
      </c>
      <c r="B1024" s="820">
        <v>1869</v>
      </c>
      <c r="C1024" s="820">
        <v>1869</v>
      </c>
      <c r="D1024" s="820" t="s">
        <v>1230</v>
      </c>
      <c r="E1024" s="821" t="s">
        <v>1230</v>
      </c>
      <c r="F1024" s="820" t="s">
        <v>1230</v>
      </c>
    </row>
    <row r="1025" spans="1:6" s="822" customFormat="1" ht="12.75">
      <c r="A1025" s="816" t="s">
        <v>1111</v>
      </c>
      <c r="B1025" s="820"/>
      <c r="C1025" s="817"/>
      <c r="D1025" s="817"/>
      <c r="E1025" s="821"/>
      <c r="F1025" s="817"/>
    </row>
    <row r="1026" spans="1:6" ht="12.75">
      <c r="A1026" s="823" t="s">
        <v>336</v>
      </c>
      <c r="B1026" s="820">
        <v>929419</v>
      </c>
      <c r="C1026" s="820">
        <v>929419</v>
      </c>
      <c r="D1026" s="820">
        <v>609952.28</v>
      </c>
      <c r="E1026" s="821">
        <v>65.62726606621987</v>
      </c>
      <c r="F1026" s="820">
        <v>52654.87</v>
      </c>
    </row>
    <row r="1027" spans="1:6" ht="12.75" customHeight="1">
      <c r="A1027" s="823" t="s">
        <v>349</v>
      </c>
      <c r="B1027" s="820">
        <v>877327</v>
      </c>
      <c r="C1027" s="820">
        <v>877327</v>
      </c>
      <c r="D1027" s="820">
        <v>557860.28</v>
      </c>
      <c r="E1027" s="821">
        <v>63.58635719634754</v>
      </c>
      <c r="F1027" s="820">
        <v>52654.87</v>
      </c>
    </row>
    <row r="1028" spans="1:6" ht="12.75">
      <c r="A1028" s="823" t="s">
        <v>338</v>
      </c>
      <c r="B1028" s="820">
        <v>52092</v>
      </c>
      <c r="C1028" s="820">
        <v>52092</v>
      </c>
      <c r="D1028" s="820">
        <v>52092</v>
      </c>
      <c r="E1028" s="821">
        <v>100</v>
      </c>
      <c r="F1028" s="820">
        <v>0</v>
      </c>
    </row>
    <row r="1029" spans="1:6" ht="25.5">
      <c r="A1029" s="823" t="s">
        <v>339</v>
      </c>
      <c r="B1029" s="820">
        <v>52092</v>
      </c>
      <c r="C1029" s="820">
        <v>52092</v>
      </c>
      <c r="D1029" s="820">
        <v>52092</v>
      </c>
      <c r="E1029" s="821">
        <v>100</v>
      </c>
      <c r="F1029" s="820">
        <v>0</v>
      </c>
    </row>
    <row r="1030" spans="1:6" ht="12.75">
      <c r="A1030" s="823" t="s">
        <v>1075</v>
      </c>
      <c r="B1030" s="820">
        <v>985525</v>
      </c>
      <c r="C1030" s="820">
        <v>985525</v>
      </c>
      <c r="D1030" s="820">
        <v>667430.11</v>
      </c>
      <c r="E1030" s="821">
        <v>67.72330585221074</v>
      </c>
      <c r="F1030" s="820">
        <v>67887.86</v>
      </c>
    </row>
    <row r="1031" spans="1:6" ht="12.75">
      <c r="A1031" s="823" t="s">
        <v>341</v>
      </c>
      <c r="B1031" s="820">
        <v>982676</v>
      </c>
      <c r="C1031" s="820">
        <v>982676</v>
      </c>
      <c r="D1031" s="820">
        <v>664581.11</v>
      </c>
      <c r="E1031" s="821">
        <v>67.62972841506254</v>
      </c>
      <c r="F1031" s="820">
        <v>65038.86</v>
      </c>
    </row>
    <row r="1032" spans="1:6" ht="12.75" customHeight="1">
      <c r="A1032" s="823" t="s">
        <v>342</v>
      </c>
      <c r="B1032" s="820">
        <v>683466</v>
      </c>
      <c r="C1032" s="820">
        <v>683466</v>
      </c>
      <c r="D1032" s="820">
        <v>542576.16</v>
      </c>
      <c r="E1032" s="821">
        <v>79.38597677133903</v>
      </c>
      <c r="F1032" s="820">
        <v>59353.86</v>
      </c>
    </row>
    <row r="1033" spans="1:6" ht="12.75">
      <c r="A1033" s="823" t="s">
        <v>260</v>
      </c>
      <c r="B1033" s="820">
        <v>11972</v>
      </c>
      <c r="C1033" s="820">
        <v>11972</v>
      </c>
      <c r="D1033" s="820">
        <v>11932.91</v>
      </c>
      <c r="E1033" s="821">
        <v>99.67348813899098</v>
      </c>
      <c r="F1033" s="820">
        <v>1851</v>
      </c>
    </row>
    <row r="1034" spans="1:6" ht="12.75">
      <c r="A1034" s="823" t="s">
        <v>261</v>
      </c>
      <c r="B1034" s="820">
        <v>9658</v>
      </c>
      <c r="C1034" s="820">
        <v>9658</v>
      </c>
      <c r="D1034" s="820">
        <v>9619.62</v>
      </c>
      <c r="E1034" s="821">
        <v>99.60260923586665</v>
      </c>
      <c r="F1034" s="820">
        <v>1495</v>
      </c>
    </row>
    <row r="1035" spans="1:6" ht="12.75">
      <c r="A1035" s="823" t="s">
        <v>263</v>
      </c>
      <c r="B1035" s="820">
        <v>671494</v>
      </c>
      <c r="C1035" s="820">
        <v>671494</v>
      </c>
      <c r="D1035" s="820">
        <v>530643.25</v>
      </c>
      <c r="E1035" s="821">
        <v>79.02427274108183</v>
      </c>
      <c r="F1035" s="820">
        <v>57502.86</v>
      </c>
    </row>
    <row r="1036" spans="1:6" ht="12.75" customHeight="1">
      <c r="A1036" s="823" t="s">
        <v>276</v>
      </c>
      <c r="B1036" s="820">
        <v>299210</v>
      </c>
      <c r="C1036" s="820">
        <v>299210</v>
      </c>
      <c r="D1036" s="820">
        <v>122004.95</v>
      </c>
      <c r="E1036" s="821">
        <v>40.77569265733097</v>
      </c>
      <c r="F1036" s="820">
        <v>5685</v>
      </c>
    </row>
    <row r="1037" spans="1:6" ht="12.75">
      <c r="A1037" s="823" t="s">
        <v>362</v>
      </c>
      <c r="B1037" s="820">
        <v>299210</v>
      </c>
      <c r="C1037" s="820">
        <v>299210</v>
      </c>
      <c r="D1037" s="820">
        <v>122004.95</v>
      </c>
      <c r="E1037" s="821">
        <v>40.77569265733097</v>
      </c>
      <c r="F1037" s="820">
        <v>5685</v>
      </c>
    </row>
    <row r="1038" spans="1:6" ht="12.75">
      <c r="A1038" s="823" t="s">
        <v>297</v>
      </c>
      <c r="B1038" s="820">
        <v>2849</v>
      </c>
      <c r="C1038" s="820">
        <v>2849</v>
      </c>
      <c r="D1038" s="820">
        <v>2849</v>
      </c>
      <c r="E1038" s="821">
        <v>100</v>
      </c>
      <c r="F1038" s="820">
        <v>2849</v>
      </c>
    </row>
    <row r="1039" spans="1:6" ht="12.75" customHeight="1">
      <c r="A1039" s="823" t="s">
        <v>343</v>
      </c>
      <c r="B1039" s="820">
        <v>2849</v>
      </c>
      <c r="C1039" s="820">
        <v>2849</v>
      </c>
      <c r="D1039" s="820">
        <v>2849</v>
      </c>
      <c r="E1039" s="821">
        <v>100</v>
      </c>
      <c r="F1039" s="820">
        <v>2849</v>
      </c>
    </row>
    <row r="1040" spans="1:6" ht="12.75">
      <c r="A1040" s="823" t="s">
        <v>1234</v>
      </c>
      <c r="B1040" s="820">
        <v>-56106</v>
      </c>
      <c r="C1040" s="820">
        <v>-56106</v>
      </c>
      <c r="D1040" s="820">
        <v>-57477.83</v>
      </c>
      <c r="E1040" s="821" t="s">
        <v>1230</v>
      </c>
      <c r="F1040" s="820">
        <v>-15232.99</v>
      </c>
    </row>
    <row r="1041" spans="1:6" ht="12.75">
      <c r="A1041" s="823" t="s">
        <v>1235</v>
      </c>
      <c r="B1041" s="820">
        <v>56106</v>
      </c>
      <c r="C1041" s="820">
        <v>56106</v>
      </c>
      <c r="D1041" s="820" t="s">
        <v>1230</v>
      </c>
      <c r="E1041" s="821" t="s">
        <v>1230</v>
      </c>
      <c r="F1041" s="820" t="s">
        <v>1230</v>
      </c>
    </row>
    <row r="1042" spans="1:6" ht="12.75">
      <c r="A1042" s="823" t="s">
        <v>346</v>
      </c>
      <c r="B1042" s="820">
        <v>56106</v>
      </c>
      <c r="C1042" s="820">
        <v>56106</v>
      </c>
      <c r="D1042" s="820" t="s">
        <v>1230</v>
      </c>
      <c r="E1042" s="821" t="s">
        <v>1230</v>
      </c>
      <c r="F1042" s="820" t="s">
        <v>1230</v>
      </c>
    </row>
    <row r="1043" spans="1:6" ht="38.25">
      <c r="A1043" s="823" t="s">
        <v>422</v>
      </c>
      <c r="B1043" s="820">
        <v>56106</v>
      </c>
      <c r="C1043" s="820">
        <v>56106</v>
      </c>
      <c r="D1043" s="820" t="s">
        <v>1230</v>
      </c>
      <c r="E1043" s="821" t="s">
        <v>1230</v>
      </c>
      <c r="F1043" s="820" t="s">
        <v>1230</v>
      </c>
    </row>
    <row r="1044" spans="1:6" s="822" customFormat="1" ht="12.75">
      <c r="A1044" s="816" t="s">
        <v>1080</v>
      </c>
      <c r="B1044" s="820"/>
      <c r="C1044" s="817"/>
      <c r="D1044" s="817"/>
      <c r="E1044" s="821"/>
      <c r="F1044" s="817"/>
    </row>
    <row r="1045" spans="1:6" ht="12.75">
      <c r="A1045" s="823" t="s">
        <v>336</v>
      </c>
      <c r="B1045" s="820">
        <v>288017</v>
      </c>
      <c r="C1045" s="820">
        <v>288017</v>
      </c>
      <c r="D1045" s="820">
        <v>259474.07</v>
      </c>
      <c r="E1045" s="821">
        <v>90.08984539107067</v>
      </c>
      <c r="F1045" s="820">
        <v>51849.79</v>
      </c>
    </row>
    <row r="1046" spans="1:6" ht="12.75" customHeight="1">
      <c r="A1046" s="823" t="s">
        <v>349</v>
      </c>
      <c r="B1046" s="820">
        <v>262444</v>
      </c>
      <c r="C1046" s="820">
        <v>262444</v>
      </c>
      <c r="D1046" s="820">
        <v>233901.07</v>
      </c>
      <c r="E1046" s="821">
        <v>89.12418268278185</v>
      </c>
      <c r="F1046" s="820">
        <v>51849.79</v>
      </c>
    </row>
    <row r="1047" spans="1:6" ht="25.5">
      <c r="A1047" s="823" t="s">
        <v>437</v>
      </c>
      <c r="B1047" s="820">
        <v>33836</v>
      </c>
      <c r="C1047" s="820">
        <v>33836</v>
      </c>
      <c r="D1047" s="820">
        <v>33835.19</v>
      </c>
      <c r="E1047" s="821">
        <v>99.99760610001182</v>
      </c>
      <c r="F1047" s="820">
        <v>0</v>
      </c>
    </row>
    <row r="1048" spans="1:6" ht="12.75">
      <c r="A1048" s="823" t="s">
        <v>338</v>
      </c>
      <c r="B1048" s="820">
        <v>25573</v>
      </c>
      <c r="C1048" s="820">
        <v>25573</v>
      </c>
      <c r="D1048" s="820">
        <v>25573</v>
      </c>
      <c r="E1048" s="821">
        <v>100</v>
      </c>
      <c r="F1048" s="820">
        <v>0</v>
      </c>
    </row>
    <row r="1049" spans="1:6" ht="25.5">
      <c r="A1049" s="823" t="s">
        <v>339</v>
      </c>
      <c r="B1049" s="820">
        <v>25573</v>
      </c>
      <c r="C1049" s="820">
        <v>25573</v>
      </c>
      <c r="D1049" s="820">
        <v>25573</v>
      </c>
      <c r="E1049" s="821">
        <v>100</v>
      </c>
      <c r="F1049" s="820">
        <v>0</v>
      </c>
    </row>
    <row r="1050" spans="1:6" ht="12.75">
      <c r="A1050" s="823" t="s">
        <v>1075</v>
      </c>
      <c r="B1050" s="820">
        <v>344123</v>
      </c>
      <c r="C1050" s="820">
        <v>344123</v>
      </c>
      <c r="D1050" s="820">
        <v>316986.5</v>
      </c>
      <c r="E1050" s="821">
        <v>92.11430215359043</v>
      </c>
      <c r="F1050" s="820">
        <v>91370.09</v>
      </c>
    </row>
    <row r="1051" spans="1:6" ht="12.75">
      <c r="A1051" s="823" t="s">
        <v>341</v>
      </c>
      <c r="B1051" s="820">
        <v>344123</v>
      </c>
      <c r="C1051" s="820">
        <v>344123</v>
      </c>
      <c r="D1051" s="820">
        <v>316986.5</v>
      </c>
      <c r="E1051" s="821">
        <v>92.11430215359043</v>
      </c>
      <c r="F1051" s="820">
        <v>91370.09</v>
      </c>
    </row>
    <row r="1052" spans="1:6" ht="12.75" customHeight="1">
      <c r="A1052" s="823" t="s">
        <v>342</v>
      </c>
      <c r="B1052" s="820">
        <v>251324</v>
      </c>
      <c r="C1052" s="820">
        <v>251324</v>
      </c>
      <c r="D1052" s="820">
        <v>224188.88</v>
      </c>
      <c r="E1052" s="821">
        <v>89.20313221180628</v>
      </c>
      <c r="F1052" s="820">
        <v>51849.79</v>
      </c>
    </row>
    <row r="1053" spans="1:6" ht="12.75">
      <c r="A1053" s="823" t="s">
        <v>263</v>
      </c>
      <c r="B1053" s="820">
        <v>251324</v>
      </c>
      <c r="C1053" s="820">
        <v>251324</v>
      </c>
      <c r="D1053" s="820">
        <v>224188.88</v>
      </c>
      <c r="E1053" s="821">
        <v>89.20313221180628</v>
      </c>
      <c r="F1053" s="820">
        <v>51849.79</v>
      </c>
    </row>
    <row r="1054" spans="1:6" ht="12.75" customHeight="1">
      <c r="A1054" s="823" t="s">
        <v>276</v>
      </c>
      <c r="B1054" s="820">
        <v>58963</v>
      </c>
      <c r="C1054" s="820">
        <v>58963</v>
      </c>
      <c r="D1054" s="820">
        <v>58962.32</v>
      </c>
      <c r="E1054" s="821">
        <v>99.99884673439276</v>
      </c>
      <c r="F1054" s="820">
        <v>5685</v>
      </c>
    </row>
    <row r="1055" spans="1:6" ht="12.75">
      <c r="A1055" s="823" t="s">
        <v>362</v>
      </c>
      <c r="B1055" s="820">
        <v>58963</v>
      </c>
      <c r="C1055" s="820">
        <v>58963</v>
      </c>
      <c r="D1055" s="820">
        <v>58962.32</v>
      </c>
      <c r="E1055" s="821">
        <v>99.99884673439276</v>
      </c>
      <c r="F1055" s="820">
        <v>5685</v>
      </c>
    </row>
    <row r="1056" spans="1:6" ht="12.75" customHeight="1">
      <c r="A1056" s="823" t="s">
        <v>292</v>
      </c>
      <c r="B1056" s="820">
        <v>33836</v>
      </c>
      <c r="C1056" s="820">
        <v>33836</v>
      </c>
      <c r="D1056" s="820">
        <v>33835.3</v>
      </c>
      <c r="E1056" s="821">
        <v>99.99793119754109</v>
      </c>
      <c r="F1056" s="820">
        <v>33835.3</v>
      </c>
    </row>
    <row r="1057" spans="1:6" ht="12.75">
      <c r="A1057" s="823" t="s">
        <v>377</v>
      </c>
      <c r="B1057" s="820">
        <v>33836</v>
      </c>
      <c r="C1057" s="820">
        <v>33836</v>
      </c>
      <c r="D1057" s="820">
        <v>33835.3</v>
      </c>
      <c r="E1057" s="821">
        <v>99.99793119754109</v>
      </c>
      <c r="F1057" s="820">
        <v>33835.3</v>
      </c>
    </row>
    <row r="1058" spans="1:6" ht="38.25">
      <c r="A1058" s="823" t="s">
        <v>378</v>
      </c>
      <c r="B1058" s="820">
        <v>33836</v>
      </c>
      <c r="C1058" s="820">
        <v>33836</v>
      </c>
      <c r="D1058" s="820">
        <v>33835.3</v>
      </c>
      <c r="E1058" s="821">
        <v>99.99793119754109</v>
      </c>
      <c r="F1058" s="820">
        <v>33835.3</v>
      </c>
    </row>
    <row r="1059" spans="1:6" ht="12.75">
      <c r="A1059" s="823" t="s">
        <v>1234</v>
      </c>
      <c r="B1059" s="820">
        <v>-56106</v>
      </c>
      <c r="C1059" s="820">
        <v>-56106</v>
      </c>
      <c r="D1059" s="820">
        <v>-57512.43</v>
      </c>
      <c r="E1059" s="821" t="s">
        <v>1230</v>
      </c>
      <c r="F1059" s="820">
        <v>-39520.3</v>
      </c>
    </row>
    <row r="1060" spans="1:6" ht="12.75">
      <c r="A1060" s="823" t="s">
        <v>1235</v>
      </c>
      <c r="B1060" s="820">
        <v>56106</v>
      </c>
      <c r="C1060" s="820">
        <v>56106</v>
      </c>
      <c r="D1060" s="820" t="s">
        <v>1230</v>
      </c>
      <c r="E1060" s="821" t="s">
        <v>1230</v>
      </c>
      <c r="F1060" s="820" t="s">
        <v>1230</v>
      </c>
    </row>
    <row r="1061" spans="1:6" ht="12.75">
      <c r="A1061" s="823" t="s">
        <v>346</v>
      </c>
      <c r="B1061" s="820">
        <v>56106</v>
      </c>
      <c r="C1061" s="820">
        <v>56106</v>
      </c>
      <c r="D1061" s="820" t="s">
        <v>1230</v>
      </c>
      <c r="E1061" s="821" t="s">
        <v>1230</v>
      </c>
      <c r="F1061" s="820" t="s">
        <v>1230</v>
      </c>
    </row>
    <row r="1062" spans="1:6" ht="38.25">
      <c r="A1062" s="823" t="s">
        <v>422</v>
      </c>
      <c r="B1062" s="820">
        <v>56106</v>
      </c>
      <c r="C1062" s="820">
        <v>56106</v>
      </c>
      <c r="D1062" s="820" t="s">
        <v>1230</v>
      </c>
      <c r="E1062" s="821" t="s">
        <v>1230</v>
      </c>
      <c r="F1062" s="820" t="s">
        <v>1230</v>
      </c>
    </row>
    <row r="1063" spans="1:6" s="822" customFormat="1" ht="12.75">
      <c r="A1063" s="816" t="s">
        <v>1084</v>
      </c>
      <c r="B1063" s="820"/>
      <c r="C1063" s="817"/>
      <c r="D1063" s="817"/>
      <c r="E1063" s="821"/>
      <c r="F1063" s="817"/>
    </row>
    <row r="1064" spans="1:6" ht="12.75">
      <c r="A1064" s="823" t="s">
        <v>336</v>
      </c>
      <c r="B1064" s="820">
        <v>101626</v>
      </c>
      <c r="C1064" s="820">
        <v>101626</v>
      </c>
      <c r="D1064" s="820">
        <v>92738.35</v>
      </c>
      <c r="E1064" s="821">
        <v>91.25455100072817</v>
      </c>
      <c r="F1064" s="820">
        <v>0</v>
      </c>
    </row>
    <row r="1065" spans="1:6" ht="12.75" customHeight="1">
      <c r="A1065" s="823" t="s">
        <v>349</v>
      </c>
      <c r="B1065" s="820">
        <v>101626</v>
      </c>
      <c r="C1065" s="820">
        <v>101626</v>
      </c>
      <c r="D1065" s="820">
        <v>92738.35</v>
      </c>
      <c r="E1065" s="821">
        <v>91.25455100072817</v>
      </c>
      <c r="F1065" s="820">
        <v>0</v>
      </c>
    </row>
    <row r="1066" spans="1:6" ht="12.75">
      <c r="A1066" s="823" t="s">
        <v>1075</v>
      </c>
      <c r="B1066" s="820">
        <v>101626</v>
      </c>
      <c r="C1066" s="820">
        <v>101626</v>
      </c>
      <c r="D1066" s="820">
        <v>92738.35</v>
      </c>
      <c r="E1066" s="821">
        <v>91.25455100072817</v>
      </c>
      <c r="F1066" s="820">
        <v>0</v>
      </c>
    </row>
    <row r="1067" spans="1:6" ht="12.75">
      <c r="A1067" s="823" t="s">
        <v>341</v>
      </c>
      <c r="B1067" s="820">
        <v>101626</v>
      </c>
      <c r="C1067" s="820">
        <v>101626</v>
      </c>
      <c r="D1067" s="820">
        <v>92738.35</v>
      </c>
      <c r="E1067" s="821">
        <v>91.25455100072817</v>
      </c>
      <c r="F1067" s="820">
        <v>0</v>
      </c>
    </row>
    <row r="1068" spans="1:6" ht="12.75" customHeight="1">
      <c r="A1068" s="823" t="s">
        <v>342</v>
      </c>
      <c r="B1068" s="820">
        <v>101626</v>
      </c>
      <c r="C1068" s="820">
        <v>101626</v>
      </c>
      <c r="D1068" s="820">
        <v>92738.35</v>
      </c>
      <c r="E1068" s="821">
        <v>91.25455100072817</v>
      </c>
      <c r="F1068" s="820">
        <v>0</v>
      </c>
    </row>
    <row r="1069" spans="1:6" ht="12.75">
      <c r="A1069" s="823" t="s">
        <v>263</v>
      </c>
      <c r="B1069" s="820">
        <v>101626</v>
      </c>
      <c r="C1069" s="820">
        <v>101626</v>
      </c>
      <c r="D1069" s="820">
        <v>92738.35</v>
      </c>
      <c r="E1069" s="821">
        <v>91.25455100072817</v>
      </c>
      <c r="F1069" s="820">
        <v>0</v>
      </c>
    </row>
    <row r="1070" spans="1:6" s="822" customFormat="1" ht="12.75">
      <c r="A1070" s="816" t="s">
        <v>133</v>
      </c>
      <c r="B1070" s="820"/>
      <c r="C1070" s="817"/>
      <c r="D1070" s="817"/>
      <c r="E1070" s="821"/>
      <c r="F1070" s="817"/>
    </row>
    <row r="1071" spans="1:6" ht="12.75">
      <c r="A1071" s="823" t="s">
        <v>336</v>
      </c>
      <c r="B1071" s="820">
        <v>206201</v>
      </c>
      <c r="C1071" s="820">
        <v>206201</v>
      </c>
      <c r="D1071" s="820">
        <v>163290.44</v>
      </c>
      <c r="E1071" s="821">
        <v>79.1899360332879</v>
      </c>
      <c r="F1071" s="820">
        <v>805.08</v>
      </c>
    </row>
    <row r="1072" spans="1:6" ht="12.75" customHeight="1">
      <c r="A1072" s="823" t="s">
        <v>349</v>
      </c>
      <c r="B1072" s="820">
        <v>182576</v>
      </c>
      <c r="C1072" s="820">
        <v>182576</v>
      </c>
      <c r="D1072" s="820">
        <v>139665.44</v>
      </c>
      <c r="E1072" s="821">
        <v>76.49715187100166</v>
      </c>
      <c r="F1072" s="820">
        <v>805.08</v>
      </c>
    </row>
    <row r="1073" spans="1:6" ht="12.75">
      <c r="A1073" s="823" t="s">
        <v>338</v>
      </c>
      <c r="B1073" s="820">
        <v>23625</v>
      </c>
      <c r="C1073" s="820">
        <v>23625</v>
      </c>
      <c r="D1073" s="820">
        <v>23625</v>
      </c>
      <c r="E1073" s="821">
        <v>100</v>
      </c>
      <c r="F1073" s="820">
        <v>0</v>
      </c>
    </row>
    <row r="1074" spans="1:6" ht="25.5">
      <c r="A1074" s="823" t="s">
        <v>339</v>
      </c>
      <c r="B1074" s="820">
        <v>23625</v>
      </c>
      <c r="C1074" s="820">
        <v>23625</v>
      </c>
      <c r="D1074" s="820">
        <v>23625</v>
      </c>
      <c r="E1074" s="821">
        <v>100</v>
      </c>
      <c r="F1074" s="820">
        <v>0</v>
      </c>
    </row>
    <row r="1075" spans="1:6" ht="12.75">
      <c r="A1075" s="823" t="s">
        <v>1075</v>
      </c>
      <c r="B1075" s="820">
        <v>206201</v>
      </c>
      <c r="C1075" s="820">
        <v>206201</v>
      </c>
      <c r="D1075" s="820">
        <v>163255.95</v>
      </c>
      <c r="E1075" s="821">
        <v>79.1732096352588</v>
      </c>
      <c r="F1075" s="820">
        <v>7498.27</v>
      </c>
    </row>
    <row r="1076" spans="1:6" ht="12.75">
      <c r="A1076" s="823" t="s">
        <v>341</v>
      </c>
      <c r="B1076" s="820">
        <v>203352</v>
      </c>
      <c r="C1076" s="820">
        <v>203352</v>
      </c>
      <c r="D1076" s="820">
        <v>160406.95</v>
      </c>
      <c r="E1076" s="821">
        <v>78.88142236122586</v>
      </c>
      <c r="F1076" s="820">
        <v>4649.27</v>
      </c>
    </row>
    <row r="1077" spans="1:6" ht="12.75" customHeight="1">
      <c r="A1077" s="823" t="s">
        <v>342</v>
      </c>
      <c r="B1077" s="820">
        <v>203352</v>
      </c>
      <c r="C1077" s="820">
        <v>203352</v>
      </c>
      <c r="D1077" s="820">
        <v>160406.95</v>
      </c>
      <c r="E1077" s="821">
        <v>78.88142236122586</v>
      </c>
      <c r="F1077" s="820">
        <v>4649.27</v>
      </c>
    </row>
    <row r="1078" spans="1:6" ht="12.75">
      <c r="A1078" s="823" t="s">
        <v>260</v>
      </c>
      <c r="B1078" s="820">
        <v>10083</v>
      </c>
      <c r="C1078" s="820">
        <v>10083</v>
      </c>
      <c r="D1078" s="820">
        <v>10081.91</v>
      </c>
      <c r="E1078" s="821">
        <v>99.98918972528017</v>
      </c>
      <c r="F1078" s="820">
        <v>0</v>
      </c>
    </row>
    <row r="1079" spans="1:6" ht="12.75">
      <c r="A1079" s="823" t="s">
        <v>261</v>
      </c>
      <c r="B1079" s="820">
        <v>8125</v>
      </c>
      <c r="C1079" s="820">
        <v>8125</v>
      </c>
      <c r="D1079" s="820">
        <v>8124.62</v>
      </c>
      <c r="E1079" s="821">
        <v>99.99532307692307</v>
      </c>
      <c r="F1079" s="820">
        <v>0</v>
      </c>
    </row>
    <row r="1080" spans="1:6" ht="12.75">
      <c r="A1080" s="823" t="s">
        <v>263</v>
      </c>
      <c r="B1080" s="820">
        <v>193269</v>
      </c>
      <c r="C1080" s="820">
        <v>193269</v>
      </c>
      <c r="D1080" s="820">
        <v>150325.04</v>
      </c>
      <c r="E1080" s="821">
        <v>77.78021307090118</v>
      </c>
      <c r="F1080" s="820">
        <v>4649.27</v>
      </c>
    </row>
    <row r="1081" spans="1:6" ht="12.75">
      <c r="A1081" s="823" t="s">
        <v>297</v>
      </c>
      <c r="B1081" s="820">
        <v>2849</v>
      </c>
      <c r="C1081" s="820">
        <v>2849</v>
      </c>
      <c r="D1081" s="820">
        <v>2849</v>
      </c>
      <c r="E1081" s="821">
        <v>100</v>
      </c>
      <c r="F1081" s="820">
        <v>2849</v>
      </c>
    </row>
    <row r="1082" spans="1:6" ht="12.75" customHeight="1">
      <c r="A1082" s="823" t="s">
        <v>343</v>
      </c>
      <c r="B1082" s="820">
        <v>2849</v>
      </c>
      <c r="C1082" s="820">
        <v>2849</v>
      </c>
      <c r="D1082" s="820">
        <v>2849</v>
      </c>
      <c r="E1082" s="821">
        <v>100</v>
      </c>
      <c r="F1082" s="820">
        <v>2849</v>
      </c>
    </row>
    <row r="1083" spans="1:6" ht="12.75">
      <c r="A1083" s="823" t="s">
        <v>1234</v>
      </c>
      <c r="B1083" s="820">
        <v>0</v>
      </c>
      <c r="C1083" s="820">
        <v>0</v>
      </c>
      <c r="D1083" s="820">
        <v>34.49</v>
      </c>
      <c r="E1083" s="821" t="s">
        <v>1230</v>
      </c>
      <c r="F1083" s="820">
        <v>-6693.19</v>
      </c>
    </row>
    <row r="1084" spans="1:6" s="822" customFormat="1" ht="12.75">
      <c r="A1084" s="816" t="s">
        <v>1093</v>
      </c>
      <c r="B1084" s="820"/>
      <c r="C1084" s="817"/>
      <c r="D1084" s="817"/>
      <c r="E1084" s="821"/>
      <c r="F1084" s="817"/>
    </row>
    <row r="1085" spans="1:6" ht="12.75">
      <c r="A1085" s="823" t="s">
        <v>336</v>
      </c>
      <c r="B1085" s="820">
        <v>49000</v>
      </c>
      <c r="C1085" s="820">
        <v>49000</v>
      </c>
      <c r="D1085" s="820">
        <v>28755.88</v>
      </c>
      <c r="E1085" s="821">
        <v>58.685469387755106</v>
      </c>
      <c r="F1085" s="820">
        <v>0</v>
      </c>
    </row>
    <row r="1086" spans="1:6" ht="12.75" customHeight="1">
      <c r="A1086" s="823" t="s">
        <v>349</v>
      </c>
      <c r="B1086" s="820">
        <v>46106</v>
      </c>
      <c r="C1086" s="820">
        <v>46106</v>
      </c>
      <c r="D1086" s="820">
        <v>25861.88</v>
      </c>
      <c r="E1086" s="821">
        <v>56.092222270420336</v>
      </c>
      <c r="F1086" s="820">
        <v>0</v>
      </c>
    </row>
    <row r="1087" spans="1:6" ht="12.75">
      <c r="A1087" s="823" t="s">
        <v>338</v>
      </c>
      <c r="B1087" s="820">
        <v>2894</v>
      </c>
      <c r="C1087" s="820">
        <v>2894</v>
      </c>
      <c r="D1087" s="820">
        <v>2894</v>
      </c>
      <c r="E1087" s="821">
        <v>100</v>
      </c>
      <c r="F1087" s="820">
        <v>0</v>
      </c>
    </row>
    <row r="1088" spans="1:6" ht="25.5">
      <c r="A1088" s="823" t="s">
        <v>339</v>
      </c>
      <c r="B1088" s="820">
        <v>2894</v>
      </c>
      <c r="C1088" s="820">
        <v>2894</v>
      </c>
      <c r="D1088" s="820">
        <v>2894</v>
      </c>
      <c r="E1088" s="821">
        <v>100</v>
      </c>
      <c r="F1088" s="820">
        <v>0</v>
      </c>
    </row>
    <row r="1089" spans="1:6" ht="12.75">
      <c r="A1089" s="823" t="s">
        <v>1075</v>
      </c>
      <c r="B1089" s="820">
        <v>49000</v>
      </c>
      <c r="C1089" s="820">
        <v>49000</v>
      </c>
      <c r="D1089" s="820">
        <v>28755.88</v>
      </c>
      <c r="E1089" s="821">
        <v>58.685469387755106</v>
      </c>
      <c r="F1089" s="820">
        <v>0</v>
      </c>
    </row>
    <row r="1090" spans="1:6" ht="12.75">
      <c r="A1090" s="823" t="s">
        <v>341</v>
      </c>
      <c r="B1090" s="820">
        <v>49000</v>
      </c>
      <c r="C1090" s="820">
        <v>49000</v>
      </c>
      <c r="D1090" s="820">
        <v>28755.88</v>
      </c>
      <c r="E1090" s="821">
        <v>58.685469387755106</v>
      </c>
      <c r="F1090" s="820">
        <v>0</v>
      </c>
    </row>
    <row r="1091" spans="1:6" ht="12.75" customHeight="1">
      <c r="A1091" s="823" t="s">
        <v>342</v>
      </c>
      <c r="B1091" s="820">
        <v>49000</v>
      </c>
      <c r="C1091" s="820">
        <v>49000</v>
      </c>
      <c r="D1091" s="820">
        <v>28755.88</v>
      </c>
      <c r="E1091" s="821">
        <v>58.685469387755106</v>
      </c>
      <c r="F1091" s="820">
        <v>0</v>
      </c>
    </row>
    <row r="1092" spans="1:6" ht="12.75">
      <c r="A1092" s="823" t="s">
        <v>263</v>
      </c>
      <c r="B1092" s="820">
        <v>49000</v>
      </c>
      <c r="C1092" s="820">
        <v>49000</v>
      </c>
      <c r="D1092" s="820">
        <v>28755.88</v>
      </c>
      <c r="E1092" s="821">
        <v>58.685469387755106</v>
      </c>
      <c r="F1092" s="820">
        <v>0</v>
      </c>
    </row>
    <row r="1093" spans="1:6" s="822" customFormat="1" ht="12.75">
      <c r="A1093" s="816" t="s">
        <v>1095</v>
      </c>
      <c r="B1093" s="820"/>
      <c r="C1093" s="817"/>
      <c r="D1093" s="817"/>
      <c r="E1093" s="821"/>
      <c r="F1093" s="817"/>
    </row>
    <row r="1094" spans="1:6" ht="12.75">
      <c r="A1094" s="823" t="s">
        <v>336</v>
      </c>
      <c r="B1094" s="820">
        <v>4075</v>
      </c>
      <c r="C1094" s="820">
        <v>4075</v>
      </c>
      <c r="D1094" s="820">
        <v>2995.23</v>
      </c>
      <c r="E1094" s="821">
        <v>73.50257668711656</v>
      </c>
      <c r="F1094" s="820">
        <v>0</v>
      </c>
    </row>
    <row r="1095" spans="1:6" ht="12.75" customHeight="1">
      <c r="A1095" s="823" t="s">
        <v>349</v>
      </c>
      <c r="B1095" s="820">
        <v>4075</v>
      </c>
      <c r="C1095" s="820">
        <v>4075</v>
      </c>
      <c r="D1095" s="820">
        <v>2995.23</v>
      </c>
      <c r="E1095" s="821">
        <v>73.50257668711656</v>
      </c>
      <c r="F1095" s="820">
        <v>0</v>
      </c>
    </row>
    <row r="1096" spans="1:6" ht="12.75">
      <c r="A1096" s="823" t="s">
        <v>1075</v>
      </c>
      <c r="B1096" s="820">
        <v>4075</v>
      </c>
      <c r="C1096" s="820">
        <v>4075</v>
      </c>
      <c r="D1096" s="820">
        <v>2995.23</v>
      </c>
      <c r="E1096" s="821">
        <v>73.50257668711656</v>
      </c>
      <c r="F1096" s="820">
        <v>2854.8</v>
      </c>
    </row>
    <row r="1097" spans="1:6" ht="12.75">
      <c r="A1097" s="823" t="s">
        <v>341</v>
      </c>
      <c r="B1097" s="820">
        <v>4075</v>
      </c>
      <c r="C1097" s="820">
        <v>4075</v>
      </c>
      <c r="D1097" s="820">
        <v>2995.23</v>
      </c>
      <c r="E1097" s="821">
        <v>73.50257668711656</v>
      </c>
      <c r="F1097" s="820">
        <v>2854.8</v>
      </c>
    </row>
    <row r="1098" spans="1:6" ht="12.75" customHeight="1">
      <c r="A1098" s="823" t="s">
        <v>342</v>
      </c>
      <c r="B1098" s="820">
        <v>4075</v>
      </c>
      <c r="C1098" s="820">
        <v>4075</v>
      </c>
      <c r="D1098" s="820">
        <v>2995.23</v>
      </c>
      <c r="E1098" s="821">
        <v>73.50257668711656</v>
      </c>
      <c r="F1098" s="820">
        <v>2854.8</v>
      </c>
    </row>
    <row r="1099" spans="1:6" ht="12.75">
      <c r="A1099" s="823" t="s">
        <v>260</v>
      </c>
      <c r="B1099" s="820">
        <v>1889</v>
      </c>
      <c r="C1099" s="820">
        <v>1889</v>
      </c>
      <c r="D1099" s="820">
        <v>1851</v>
      </c>
      <c r="E1099" s="821">
        <v>97.98835362625728</v>
      </c>
      <c r="F1099" s="820">
        <v>1851</v>
      </c>
    </row>
    <row r="1100" spans="1:6" ht="12.75">
      <c r="A1100" s="823" t="s">
        <v>261</v>
      </c>
      <c r="B1100" s="820">
        <v>1533</v>
      </c>
      <c r="C1100" s="820">
        <v>1533</v>
      </c>
      <c r="D1100" s="820">
        <v>1495</v>
      </c>
      <c r="E1100" s="821">
        <v>97.52120026092629</v>
      </c>
      <c r="F1100" s="820">
        <v>1495</v>
      </c>
    </row>
    <row r="1101" spans="1:6" ht="12.75">
      <c r="A1101" s="823" t="s">
        <v>263</v>
      </c>
      <c r="B1101" s="820">
        <v>2186</v>
      </c>
      <c r="C1101" s="820">
        <v>2186</v>
      </c>
      <c r="D1101" s="820">
        <v>1144.23</v>
      </c>
      <c r="E1101" s="821">
        <v>52.34354986276304</v>
      </c>
      <c r="F1101" s="820">
        <v>1003.8</v>
      </c>
    </row>
    <row r="1102" spans="1:6" ht="12.75">
      <c r="A1102" s="823" t="s">
        <v>1234</v>
      </c>
      <c r="B1102" s="820">
        <v>0</v>
      </c>
      <c r="C1102" s="820">
        <v>0</v>
      </c>
      <c r="D1102" s="820">
        <v>0</v>
      </c>
      <c r="E1102" s="821" t="s">
        <v>1230</v>
      </c>
      <c r="F1102" s="820">
        <v>-2854.8</v>
      </c>
    </row>
    <row r="1103" spans="1:6" s="822" customFormat="1" ht="12.75">
      <c r="A1103" s="816" t="s">
        <v>1085</v>
      </c>
      <c r="B1103" s="820"/>
      <c r="C1103" s="817"/>
      <c r="D1103" s="817"/>
      <c r="E1103" s="821"/>
      <c r="F1103" s="817"/>
    </row>
    <row r="1104" spans="1:6" ht="12.75">
      <c r="A1104" s="823" t="s">
        <v>336</v>
      </c>
      <c r="B1104" s="820">
        <v>18273</v>
      </c>
      <c r="C1104" s="820">
        <v>18273</v>
      </c>
      <c r="D1104" s="820">
        <v>0</v>
      </c>
      <c r="E1104" s="821">
        <v>0</v>
      </c>
      <c r="F1104" s="820">
        <v>0</v>
      </c>
    </row>
    <row r="1105" spans="1:6" ht="12.75" customHeight="1">
      <c r="A1105" s="823" t="s">
        <v>349</v>
      </c>
      <c r="B1105" s="820">
        <v>18273</v>
      </c>
      <c r="C1105" s="820">
        <v>18273</v>
      </c>
      <c r="D1105" s="820">
        <v>0</v>
      </c>
      <c r="E1105" s="821">
        <v>0</v>
      </c>
      <c r="F1105" s="820">
        <v>0</v>
      </c>
    </row>
    <row r="1106" spans="1:6" ht="12.75">
      <c r="A1106" s="823" t="s">
        <v>1075</v>
      </c>
      <c r="B1106" s="820">
        <v>18273</v>
      </c>
      <c r="C1106" s="820">
        <v>18273</v>
      </c>
      <c r="D1106" s="820">
        <v>0</v>
      </c>
      <c r="E1106" s="821">
        <v>0</v>
      </c>
      <c r="F1106" s="820">
        <v>0</v>
      </c>
    </row>
    <row r="1107" spans="1:6" ht="12.75">
      <c r="A1107" s="823" t="s">
        <v>341</v>
      </c>
      <c r="B1107" s="820">
        <v>18273</v>
      </c>
      <c r="C1107" s="820">
        <v>18273</v>
      </c>
      <c r="D1107" s="820">
        <v>0</v>
      </c>
      <c r="E1107" s="821">
        <v>0</v>
      </c>
      <c r="F1107" s="820">
        <v>0</v>
      </c>
    </row>
    <row r="1108" spans="1:6" ht="12.75" customHeight="1">
      <c r="A1108" s="823" t="s">
        <v>342</v>
      </c>
      <c r="B1108" s="820">
        <v>18273</v>
      </c>
      <c r="C1108" s="820">
        <v>18273</v>
      </c>
      <c r="D1108" s="820">
        <v>0</v>
      </c>
      <c r="E1108" s="821">
        <v>0</v>
      </c>
      <c r="F1108" s="820">
        <v>0</v>
      </c>
    </row>
    <row r="1109" spans="1:6" ht="12.75">
      <c r="A1109" s="823" t="s">
        <v>263</v>
      </c>
      <c r="B1109" s="820">
        <v>18273</v>
      </c>
      <c r="C1109" s="820">
        <v>18273</v>
      </c>
      <c r="D1109" s="820">
        <v>0</v>
      </c>
      <c r="E1109" s="821">
        <v>0</v>
      </c>
      <c r="F1109" s="820">
        <v>0</v>
      </c>
    </row>
    <row r="1110" spans="1:6" s="822" customFormat="1" ht="12.75">
      <c r="A1110" s="816" t="s">
        <v>1112</v>
      </c>
      <c r="B1110" s="820"/>
      <c r="C1110" s="817"/>
      <c r="D1110" s="817"/>
      <c r="E1110" s="821"/>
      <c r="F1110" s="817"/>
    </row>
    <row r="1111" spans="1:6" ht="12.75">
      <c r="A1111" s="823" t="s">
        <v>336</v>
      </c>
      <c r="B1111" s="820">
        <v>38300</v>
      </c>
      <c r="C1111" s="820">
        <v>38300</v>
      </c>
      <c r="D1111" s="820">
        <v>20023.23</v>
      </c>
      <c r="E1111" s="821">
        <v>52.27997389033943</v>
      </c>
      <c r="F1111" s="820">
        <v>0</v>
      </c>
    </row>
    <row r="1112" spans="1:6" ht="12.75" customHeight="1">
      <c r="A1112" s="823" t="s">
        <v>349</v>
      </c>
      <c r="B1112" s="820">
        <v>38300</v>
      </c>
      <c r="C1112" s="820">
        <v>38300</v>
      </c>
      <c r="D1112" s="820">
        <v>20023.23</v>
      </c>
      <c r="E1112" s="821">
        <v>52.27997389033943</v>
      </c>
      <c r="F1112" s="820">
        <v>0</v>
      </c>
    </row>
    <row r="1113" spans="1:6" ht="12.75">
      <c r="A1113" s="823" t="s">
        <v>1075</v>
      </c>
      <c r="B1113" s="820">
        <v>38300</v>
      </c>
      <c r="C1113" s="820">
        <v>38300</v>
      </c>
      <c r="D1113" s="820">
        <v>20023.23</v>
      </c>
      <c r="E1113" s="821">
        <v>52.27997389033943</v>
      </c>
      <c r="F1113" s="820">
        <v>0</v>
      </c>
    </row>
    <row r="1114" spans="1:6" ht="12.75">
      <c r="A1114" s="823" t="s">
        <v>341</v>
      </c>
      <c r="B1114" s="820">
        <v>38300</v>
      </c>
      <c r="C1114" s="820">
        <v>38300</v>
      </c>
      <c r="D1114" s="820">
        <v>20023.23</v>
      </c>
      <c r="E1114" s="821">
        <v>52.27997389033943</v>
      </c>
      <c r="F1114" s="820">
        <v>0</v>
      </c>
    </row>
    <row r="1115" spans="1:6" ht="12.75" customHeight="1">
      <c r="A1115" s="823" t="s">
        <v>342</v>
      </c>
      <c r="B1115" s="820">
        <v>38300</v>
      </c>
      <c r="C1115" s="820">
        <v>38300</v>
      </c>
      <c r="D1115" s="820">
        <v>20023.23</v>
      </c>
      <c r="E1115" s="821">
        <v>52.27997389033943</v>
      </c>
      <c r="F1115" s="820">
        <v>0</v>
      </c>
    </row>
    <row r="1116" spans="1:6" ht="12.75">
      <c r="A1116" s="823" t="s">
        <v>263</v>
      </c>
      <c r="B1116" s="820">
        <v>38300</v>
      </c>
      <c r="C1116" s="820">
        <v>38300</v>
      </c>
      <c r="D1116" s="820">
        <v>20023.23</v>
      </c>
      <c r="E1116" s="821">
        <v>52.27997389033943</v>
      </c>
      <c r="F1116" s="820">
        <v>0</v>
      </c>
    </row>
    <row r="1117" spans="1:6" s="822" customFormat="1" ht="25.5">
      <c r="A1117" s="816" t="s">
        <v>1104</v>
      </c>
      <c r="B1117" s="820"/>
      <c r="C1117" s="817"/>
      <c r="D1117" s="817"/>
      <c r="E1117" s="821"/>
      <c r="F1117" s="817"/>
    </row>
    <row r="1118" spans="1:6" ht="12.75">
      <c r="A1118" s="823" t="s">
        <v>336</v>
      </c>
      <c r="B1118" s="820">
        <v>257763</v>
      </c>
      <c r="C1118" s="820">
        <v>257763</v>
      </c>
      <c r="D1118" s="820">
        <v>76510.27</v>
      </c>
      <c r="E1118" s="821">
        <v>29.682409810562415</v>
      </c>
      <c r="F1118" s="820">
        <v>0</v>
      </c>
    </row>
    <row r="1119" spans="1:6" ht="12.75" customHeight="1">
      <c r="A1119" s="823" t="s">
        <v>349</v>
      </c>
      <c r="B1119" s="820">
        <v>257763</v>
      </c>
      <c r="C1119" s="820">
        <v>257763</v>
      </c>
      <c r="D1119" s="820">
        <v>76510.27</v>
      </c>
      <c r="E1119" s="821">
        <v>29.682409810562415</v>
      </c>
      <c r="F1119" s="820">
        <v>0</v>
      </c>
    </row>
    <row r="1120" spans="1:6" ht="12.75">
      <c r="A1120" s="823" t="s">
        <v>1075</v>
      </c>
      <c r="B1120" s="820">
        <v>257763</v>
      </c>
      <c r="C1120" s="820">
        <v>257763</v>
      </c>
      <c r="D1120" s="820">
        <v>76510.27</v>
      </c>
      <c r="E1120" s="821">
        <v>29.682409810562415</v>
      </c>
      <c r="F1120" s="820">
        <v>0</v>
      </c>
    </row>
    <row r="1121" spans="1:6" ht="12.75">
      <c r="A1121" s="823" t="s">
        <v>341</v>
      </c>
      <c r="B1121" s="820">
        <v>257763</v>
      </c>
      <c r="C1121" s="820">
        <v>257763</v>
      </c>
      <c r="D1121" s="820">
        <v>76510.27</v>
      </c>
      <c r="E1121" s="821">
        <v>29.682409810562415</v>
      </c>
      <c r="F1121" s="820">
        <v>0</v>
      </c>
    </row>
    <row r="1122" spans="1:6" ht="12.75" customHeight="1">
      <c r="A1122" s="823" t="s">
        <v>342</v>
      </c>
      <c r="B1122" s="820">
        <v>17516</v>
      </c>
      <c r="C1122" s="820">
        <v>17516</v>
      </c>
      <c r="D1122" s="820">
        <v>13467.64</v>
      </c>
      <c r="E1122" s="821">
        <v>76.88764558118292</v>
      </c>
      <c r="F1122" s="820">
        <v>0</v>
      </c>
    </row>
    <row r="1123" spans="1:6" ht="12.75">
      <c r="A1123" s="823" t="s">
        <v>263</v>
      </c>
      <c r="B1123" s="820">
        <v>17516</v>
      </c>
      <c r="C1123" s="820">
        <v>17516</v>
      </c>
      <c r="D1123" s="820">
        <v>13467.64</v>
      </c>
      <c r="E1123" s="821">
        <v>76.88764558118292</v>
      </c>
      <c r="F1123" s="820">
        <v>0</v>
      </c>
    </row>
    <row r="1124" spans="1:6" ht="12.75" customHeight="1">
      <c r="A1124" s="823" t="s">
        <v>276</v>
      </c>
      <c r="B1124" s="820">
        <v>240247</v>
      </c>
      <c r="C1124" s="820">
        <v>240247</v>
      </c>
      <c r="D1124" s="820">
        <v>63042.63</v>
      </c>
      <c r="E1124" s="821">
        <v>26.24075638821712</v>
      </c>
      <c r="F1124" s="820">
        <v>0</v>
      </c>
    </row>
    <row r="1125" spans="1:6" ht="12.75">
      <c r="A1125" s="823" t="s">
        <v>362</v>
      </c>
      <c r="B1125" s="820">
        <v>240247</v>
      </c>
      <c r="C1125" s="820">
        <v>240247</v>
      </c>
      <c r="D1125" s="820">
        <v>63042.63</v>
      </c>
      <c r="E1125" s="821">
        <v>26.24075638821712</v>
      </c>
      <c r="F1125" s="820">
        <v>0</v>
      </c>
    </row>
    <row r="1126" spans="1:6" s="822" customFormat="1" ht="12.75">
      <c r="A1126" s="816" t="s">
        <v>1113</v>
      </c>
      <c r="B1126" s="820"/>
      <c r="C1126" s="817"/>
      <c r="D1126" s="817"/>
      <c r="E1126" s="821"/>
      <c r="F1126" s="817"/>
    </row>
    <row r="1127" spans="1:6" ht="12.75">
      <c r="A1127" s="823" t="s">
        <v>336</v>
      </c>
      <c r="B1127" s="820">
        <v>5367273</v>
      </c>
      <c r="C1127" s="820">
        <v>5367273</v>
      </c>
      <c r="D1127" s="820">
        <v>5279735.5</v>
      </c>
      <c r="E1127" s="821">
        <v>98.36905072650487</v>
      </c>
      <c r="F1127" s="820">
        <v>330022</v>
      </c>
    </row>
    <row r="1128" spans="1:6" ht="25.5">
      <c r="A1128" s="823" t="s">
        <v>1074</v>
      </c>
      <c r="B1128" s="820">
        <v>94170</v>
      </c>
      <c r="C1128" s="820">
        <v>94170</v>
      </c>
      <c r="D1128" s="820">
        <v>0</v>
      </c>
      <c r="E1128" s="821">
        <v>0</v>
      </c>
      <c r="F1128" s="820">
        <v>0</v>
      </c>
    </row>
    <row r="1129" spans="1:6" ht="12.75" customHeight="1">
      <c r="A1129" s="823" t="s">
        <v>349</v>
      </c>
      <c r="B1129" s="820">
        <v>2798139</v>
      </c>
      <c r="C1129" s="820">
        <v>2798139</v>
      </c>
      <c r="D1129" s="820">
        <v>2804771.5</v>
      </c>
      <c r="E1129" s="821">
        <v>100.23703254198595</v>
      </c>
      <c r="F1129" s="820">
        <v>0</v>
      </c>
    </row>
    <row r="1130" spans="1:6" ht="12.75">
      <c r="A1130" s="823" t="s">
        <v>338</v>
      </c>
      <c r="B1130" s="820">
        <v>2474964</v>
      </c>
      <c r="C1130" s="820">
        <v>2474964</v>
      </c>
      <c r="D1130" s="820">
        <v>2474964</v>
      </c>
      <c r="E1130" s="821">
        <v>100</v>
      </c>
      <c r="F1130" s="820">
        <v>330022</v>
      </c>
    </row>
    <row r="1131" spans="1:6" ht="25.5">
      <c r="A1131" s="823" t="s">
        <v>339</v>
      </c>
      <c r="B1131" s="820">
        <v>2474964</v>
      </c>
      <c r="C1131" s="820">
        <v>2474964</v>
      </c>
      <c r="D1131" s="820">
        <v>2474964</v>
      </c>
      <c r="E1131" s="821">
        <v>100</v>
      </c>
      <c r="F1131" s="820">
        <v>330022</v>
      </c>
    </row>
    <row r="1132" spans="1:6" ht="12.75">
      <c r="A1132" s="823" t="s">
        <v>1075</v>
      </c>
      <c r="B1132" s="820">
        <v>4257741</v>
      </c>
      <c r="C1132" s="820">
        <v>4257741</v>
      </c>
      <c r="D1132" s="820">
        <v>2394452.78</v>
      </c>
      <c r="E1132" s="821">
        <v>56.237633524444064</v>
      </c>
      <c r="F1132" s="820">
        <v>612946.22</v>
      </c>
    </row>
    <row r="1133" spans="1:6" ht="12.75">
      <c r="A1133" s="823" t="s">
        <v>341</v>
      </c>
      <c r="B1133" s="820">
        <v>3857435</v>
      </c>
      <c r="C1133" s="820">
        <v>3857435</v>
      </c>
      <c r="D1133" s="820">
        <v>2039677.53</v>
      </c>
      <c r="E1133" s="821">
        <v>52.876523648486625</v>
      </c>
      <c r="F1133" s="820">
        <v>274917.51</v>
      </c>
    </row>
    <row r="1134" spans="1:6" ht="12.75" customHeight="1">
      <c r="A1134" s="823" t="s">
        <v>342</v>
      </c>
      <c r="B1134" s="820">
        <v>1428261</v>
      </c>
      <c r="C1134" s="820">
        <v>1428261</v>
      </c>
      <c r="D1134" s="820">
        <v>572636.81</v>
      </c>
      <c r="E1134" s="821">
        <v>40.09328897169355</v>
      </c>
      <c r="F1134" s="820">
        <v>136239.19</v>
      </c>
    </row>
    <row r="1135" spans="1:6" ht="12.75">
      <c r="A1135" s="823" t="s">
        <v>260</v>
      </c>
      <c r="B1135" s="820">
        <v>582234</v>
      </c>
      <c r="C1135" s="820">
        <v>582234</v>
      </c>
      <c r="D1135" s="820">
        <v>304251.12</v>
      </c>
      <c r="E1135" s="821">
        <v>52.25581467245129</v>
      </c>
      <c r="F1135" s="820">
        <v>61409.48</v>
      </c>
    </row>
    <row r="1136" spans="1:6" ht="12.75">
      <c r="A1136" s="823" t="s">
        <v>261</v>
      </c>
      <c r="B1136" s="820">
        <v>456805</v>
      </c>
      <c r="C1136" s="820">
        <v>456805</v>
      </c>
      <c r="D1136" s="820">
        <v>242728.09</v>
      </c>
      <c r="E1136" s="821">
        <v>53.13604054246341</v>
      </c>
      <c r="F1136" s="820">
        <v>48395.56</v>
      </c>
    </row>
    <row r="1137" spans="1:6" ht="12.75">
      <c r="A1137" s="823" t="s">
        <v>263</v>
      </c>
      <c r="B1137" s="820">
        <v>846027</v>
      </c>
      <c r="C1137" s="820">
        <v>846027</v>
      </c>
      <c r="D1137" s="820">
        <v>268385.69</v>
      </c>
      <c r="E1137" s="821">
        <v>31.723064393925966</v>
      </c>
      <c r="F1137" s="820">
        <v>74829.71</v>
      </c>
    </row>
    <row r="1138" spans="1:6" ht="12.75" customHeight="1">
      <c r="A1138" s="823" t="s">
        <v>276</v>
      </c>
      <c r="B1138" s="820">
        <v>803287</v>
      </c>
      <c r="C1138" s="820">
        <v>803287</v>
      </c>
      <c r="D1138" s="820">
        <v>681980.18</v>
      </c>
      <c r="E1138" s="821">
        <v>84.89869498697229</v>
      </c>
      <c r="F1138" s="820">
        <v>43096.02</v>
      </c>
    </row>
    <row r="1139" spans="1:6" ht="12.75">
      <c r="A1139" s="823" t="s">
        <v>362</v>
      </c>
      <c r="B1139" s="820">
        <v>803287</v>
      </c>
      <c r="C1139" s="820">
        <v>803287</v>
      </c>
      <c r="D1139" s="820">
        <v>681980.18</v>
      </c>
      <c r="E1139" s="821">
        <v>84.89869498697229</v>
      </c>
      <c r="F1139" s="820">
        <v>43096.02</v>
      </c>
    </row>
    <row r="1140" spans="1:6" ht="25.5">
      <c r="A1140" s="823" t="s">
        <v>345</v>
      </c>
      <c r="B1140" s="820">
        <v>898151</v>
      </c>
      <c r="C1140" s="820">
        <v>898151</v>
      </c>
      <c r="D1140" s="820">
        <v>326603.71</v>
      </c>
      <c r="E1140" s="821">
        <v>36.36400894727056</v>
      </c>
      <c r="F1140" s="820">
        <v>41955.87</v>
      </c>
    </row>
    <row r="1141" spans="1:6" ht="12.75">
      <c r="A1141" s="823" t="s">
        <v>290</v>
      </c>
      <c r="B1141" s="820">
        <v>898151</v>
      </c>
      <c r="C1141" s="820">
        <v>898151</v>
      </c>
      <c r="D1141" s="820">
        <v>326603.71</v>
      </c>
      <c r="E1141" s="821">
        <v>36.36400894727056</v>
      </c>
      <c r="F1141" s="820">
        <v>41955.87</v>
      </c>
    </row>
    <row r="1142" spans="1:6" ht="12.75" customHeight="1">
      <c r="A1142" s="823" t="s">
        <v>292</v>
      </c>
      <c r="B1142" s="820">
        <v>727736</v>
      </c>
      <c r="C1142" s="820">
        <v>727736</v>
      </c>
      <c r="D1142" s="820">
        <v>458456.83</v>
      </c>
      <c r="E1142" s="821">
        <v>62.99768459990987</v>
      </c>
      <c r="F1142" s="820">
        <v>53626.43</v>
      </c>
    </row>
    <row r="1143" spans="1:6" ht="35.25" customHeight="1">
      <c r="A1143" s="823" t="s">
        <v>364</v>
      </c>
      <c r="B1143" s="820">
        <v>727736</v>
      </c>
      <c r="C1143" s="820">
        <v>727736</v>
      </c>
      <c r="D1143" s="820">
        <v>458456.83</v>
      </c>
      <c r="E1143" s="821">
        <v>62.99768459990987</v>
      </c>
      <c r="F1143" s="820">
        <v>53626.43</v>
      </c>
    </row>
    <row r="1144" spans="1:6" ht="12.75">
      <c r="A1144" s="823" t="s">
        <v>297</v>
      </c>
      <c r="B1144" s="820">
        <v>400306</v>
      </c>
      <c r="C1144" s="820">
        <v>400306</v>
      </c>
      <c r="D1144" s="820">
        <v>354775.25</v>
      </c>
      <c r="E1144" s="821">
        <v>88.6260135995963</v>
      </c>
      <c r="F1144" s="820">
        <v>338028.71</v>
      </c>
    </row>
    <row r="1145" spans="1:6" ht="12.75" customHeight="1">
      <c r="A1145" s="823" t="s">
        <v>343</v>
      </c>
      <c r="B1145" s="820">
        <v>400306</v>
      </c>
      <c r="C1145" s="820">
        <v>400306</v>
      </c>
      <c r="D1145" s="820">
        <v>354775.25</v>
      </c>
      <c r="E1145" s="821">
        <v>88.6260135995963</v>
      </c>
      <c r="F1145" s="820">
        <v>338028.71</v>
      </c>
    </row>
    <row r="1146" spans="1:6" ht="12.75">
      <c r="A1146" s="823" t="s">
        <v>1234</v>
      </c>
      <c r="B1146" s="820">
        <v>1109532</v>
      </c>
      <c r="C1146" s="820">
        <v>1109532</v>
      </c>
      <c r="D1146" s="820">
        <v>2885282.72</v>
      </c>
      <c r="E1146" s="821" t="s">
        <v>1230</v>
      </c>
      <c r="F1146" s="820">
        <v>-282924.22</v>
      </c>
    </row>
    <row r="1147" spans="1:6" ht="12.75">
      <c r="A1147" s="823" t="s">
        <v>1235</v>
      </c>
      <c r="B1147" s="820">
        <v>-1109532</v>
      </c>
      <c r="C1147" s="820">
        <v>-1109532</v>
      </c>
      <c r="D1147" s="820" t="s">
        <v>1230</v>
      </c>
      <c r="E1147" s="821" t="s">
        <v>1230</v>
      </c>
      <c r="F1147" s="820" t="s">
        <v>1230</v>
      </c>
    </row>
    <row r="1148" spans="1:6" ht="12.75">
      <c r="A1148" s="823" t="s">
        <v>346</v>
      </c>
      <c r="B1148" s="820">
        <v>-1109532</v>
      </c>
      <c r="C1148" s="820">
        <v>-1109532</v>
      </c>
      <c r="D1148" s="820" t="s">
        <v>1230</v>
      </c>
      <c r="E1148" s="821" t="s">
        <v>1230</v>
      </c>
      <c r="F1148" s="820" t="s">
        <v>1230</v>
      </c>
    </row>
    <row r="1149" spans="1:6" ht="38.25">
      <c r="A1149" s="823" t="s">
        <v>422</v>
      </c>
      <c r="B1149" s="820">
        <v>-1109532</v>
      </c>
      <c r="C1149" s="820">
        <v>-1109532</v>
      </c>
      <c r="D1149" s="820" t="s">
        <v>1230</v>
      </c>
      <c r="E1149" s="821" t="s">
        <v>1230</v>
      </c>
      <c r="F1149" s="820" t="s">
        <v>1230</v>
      </c>
    </row>
    <row r="1150" spans="1:6" s="822" customFormat="1" ht="12.75">
      <c r="A1150" s="816" t="s">
        <v>1080</v>
      </c>
      <c r="B1150" s="820"/>
      <c r="C1150" s="817"/>
      <c r="D1150" s="817"/>
      <c r="E1150" s="821"/>
      <c r="F1150" s="817"/>
    </row>
    <row r="1151" spans="1:6" ht="12.75">
      <c r="A1151" s="823" t="s">
        <v>336</v>
      </c>
      <c r="B1151" s="820">
        <v>69560</v>
      </c>
      <c r="C1151" s="820">
        <v>69560</v>
      </c>
      <c r="D1151" s="820">
        <v>69560</v>
      </c>
      <c r="E1151" s="821">
        <v>100</v>
      </c>
      <c r="F1151" s="820">
        <v>8810</v>
      </c>
    </row>
    <row r="1152" spans="1:6" ht="12.75">
      <c r="A1152" s="823" t="s">
        <v>338</v>
      </c>
      <c r="B1152" s="820">
        <v>69560</v>
      </c>
      <c r="C1152" s="820">
        <v>69560</v>
      </c>
      <c r="D1152" s="820">
        <v>69560</v>
      </c>
      <c r="E1152" s="821">
        <v>100</v>
      </c>
      <c r="F1152" s="820">
        <v>8810</v>
      </c>
    </row>
    <row r="1153" spans="1:6" ht="25.5">
      <c r="A1153" s="823" t="s">
        <v>339</v>
      </c>
      <c r="B1153" s="820">
        <v>69560</v>
      </c>
      <c r="C1153" s="820">
        <v>69560</v>
      </c>
      <c r="D1153" s="820">
        <v>69560</v>
      </c>
      <c r="E1153" s="821">
        <v>100</v>
      </c>
      <c r="F1153" s="820">
        <v>8810</v>
      </c>
    </row>
    <row r="1154" spans="1:6" ht="12.75">
      <c r="A1154" s="823" t="s">
        <v>1075</v>
      </c>
      <c r="B1154" s="820">
        <v>69560</v>
      </c>
      <c r="C1154" s="820">
        <v>69560</v>
      </c>
      <c r="D1154" s="820">
        <v>46694.73</v>
      </c>
      <c r="E1154" s="821">
        <v>67.12870902817711</v>
      </c>
      <c r="F1154" s="820">
        <v>6649.7</v>
      </c>
    </row>
    <row r="1155" spans="1:6" ht="12.75">
      <c r="A1155" s="823" t="s">
        <v>341</v>
      </c>
      <c r="B1155" s="820">
        <v>69560</v>
      </c>
      <c r="C1155" s="820">
        <v>69560</v>
      </c>
      <c r="D1155" s="820">
        <v>46694.73</v>
      </c>
      <c r="E1155" s="821">
        <v>67.12870902817711</v>
      </c>
      <c r="F1155" s="820">
        <v>6649.7</v>
      </c>
    </row>
    <row r="1156" spans="1:6" ht="12.75" customHeight="1">
      <c r="A1156" s="823" t="s">
        <v>342</v>
      </c>
      <c r="B1156" s="820">
        <v>69560</v>
      </c>
      <c r="C1156" s="820">
        <v>69560</v>
      </c>
      <c r="D1156" s="820">
        <v>46694.73</v>
      </c>
      <c r="E1156" s="821">
        <v>67.12870902817711</v>
      </c>
      <c r="F1156" s="820">
        <v>6649.7</v>
      </c>
    </row>
    <row r="1157" spans="1:6" ht="12.75">
      <c r="A1157" s="823" t="s">
        <v>260</v>
      </c>
      <c r="B1157" s="820">
        <v>21528</v>
      </c>
      <c r="C1157" s="820">
        <v>21528</v>
      </c>
      <c r="D1157" s="820">
        <v>13206.06</v>
      </c>
      <c r="E1157" s="821">
        <v>61.343645484949825</v>
      </c>
      <c r="F1157" s="820">
        <v>4491.93</v>
      </c>
    </row>
    <row r="1158" spans="1:6" ht="12.75">
      <c r="A1158" s="823" t="s">
        <v>261</v>
      </c>
      <c r="B1158" s="820">
        <v>17349</v>
      </c>
      <c r="C1158" s="820">
        <v>17349</v>
      </c>
      <c r="D1158" s="820">
        <v>10629.84</v>
      </c>
      <c r="E1158" s="821">
        <v>61.27062078505966</v>
      </c>
      <c r="F1158" s="820">
        <v>3421.41</v>
      </c>
    </row>
    <row r="1159" spans="1:6" ht="12.75">
      <c r="A1159" s="823" t="s">
        <v>263</v>
      </c>
      <c r="B1159" s="820">
        <v>48032</v>
      </c>
      <c r="C1159" s="820">
        <v>48032</v>
      </c>
      <c r="D1159" s="820">
        <v>33488.67</v>
      </c>
      <c r="E1159" s="821">
        <v>69.72158144570287</v>
      </c>
      <c r="F1159" s="820">
        <v>2157.77</v>
      </c>
    </row>
    <row r="1160" spans="1:6" ht="12.75">
      <c r="A1160" s="823" t="s">
        <v>1234</v>
      </c>
      <c r="B1160" s="820">
        <v>0</v>
      </c>
      <c r="C1160" s="820">
        <v>0</v>
      </c>
      <c r="D1160" s="820">
        <v>22865.27</v>
      </c>
      <c r="E1160" s="821" t="s">
        <v>1230</v>
      </c>
      <c r="F1160" s="820">
        <v>2160.3</v>
      </c>
    </row>
    <row r="1161" spans="1:6" s="822" customFormat="1" ht="12.75">
      <c r="A1161" s="816" t="s">
        <v>133</v>
      </c>
      <c r="B1161" s="820"/>
      <c r="C1161" s="817"/>
      <c r="D1161" s="817"/>
      <c r="E1161" s="821"/>
      <c r="F1161" s="817"/>
    </row>
    <row r="1162" spans="1:6" ht="12.75">
      <c r="A1162" s="823" t="s">
        <v>336</v>
      </c>
      <c r="B1162" s="820">
        <v>312197</v>
      </c>
      <c r="C1162" s="820">
        <v>312197</v>
      </c>
      <c r="D1162" s="820">
        <v>312197</v>
      </c>
      <c r="E1162" s="821">
        <v>100</v>
      </c>
      <c r="F1162" s="820">
        <v>8618</v>
      </c>
    </row>
    <row r="1163" spans="1:6" ht="12.75">
      <c r="A1163" s="823" t="s">
        <v>338</v>
      </c>
      <c r="B1163" s="820">
        <v>312197</v>
      </c>
      <c r="C1163" s="820">
        <v>312197</v>
      </c>
      <c r="D1163" s="820">
        <v>312197</v>
      </c>
      <c r="E1163" s="821">
        <v>100</v>
      </c>
      <c r="F1163" s="820">
        <v>8618</v>
      </c>
    </row>
    <row r="1164" spans="1:6" ht="25.5">
      <c r="A1164" s="823" t="s">
        <v>339</v>
      </c>
      <c r="B1164" s="820">
        <v>312197</v>
      </c>
      <c r="C1164" s="820">
        <v>312197</v>
      </c>
      <c r="D1164" s="820">
        <v>312197</v>
      </c>
      <c r="E1164" s="821">
        <v>100</v>
      </c>
      <c r="F1164" s="820">
        <v>8618</v>
      </c>
    </row>
    <row r="1165" spans="1:6" ht="12.75">
      <c r="A1165" s="823" t="s">
        <v>1075</v>
      </c>
      <c r="B1165" s="820">
        <v>312197</v>
      </c>
      <c r="C1165" s="820">
        <v>312197</v>
      </c>
      <c r="D1165" s="820">
        <v>312197</v>
      </c>
      <c r="E1165" s="821">
        <v>100</v>
      </c>
      <c r="F1165" s="820">
        <v>302909.53</v>
      </c>
    </row>
    <row r="1166" spans="1:6" ht="12.75">
      <c r="A1166" s="823" t="s">
        <v>341</v>
      </c>
      <c r="B1166" s="820">
        <v>19664</v>
      </c>
      <c r="C1166" s="820">
        <v>19664</v>
      </c>
      <c r="D1166" s="820">
        <v>19664</v>
      </c>
      <c r="E1166" s="821">
        <v>100</v>
      </c>
      <c r="F1166" s="820">
        <v>10376.53</v>
      </c>
    </row>
    <row r="1167" spans="1:6" ht="12.75" customHeight="1">
      <c r="A1167" s="823" t="s">
        <v>342</v>
      </c>
      <c r="B1167" s="820">
        <v>19664</v>
      </c>
      <c r="C1167" s="820">
        <v>19664</v>
      </c>
      <c r="D1167" s="820">
        <v>19664</v>
      </c>
      <c r="E1167" s="821">
        <v>100</v>
      </c>
      <c r="F1167" s="820">
        <v>10376.53</v>
      </c>
    </row>
    <row r="1168" spans="1:6" ht="12.75">
      <c r="A1168" s="823" t="s">
        <v>260</v>
      </c>
      <c r="B1168" s="820">
        <v>9784</v>
      </c>
      <c r="C1168" s="820">
        <v>9784</v>
      </c>
      <c r="D1168" s="820">
        <v>9784</v>
      </c>
      <c r="E1168" s="821">
        <v>100</v>
      </c>
      <c r="F1168" s="820">
        <v>4182.8</v>
      </c>
    </row>
    <row r="1169" spans="1:6" ht="12.75">
      <c r="A1169" s="823" t="s">
        <v>261</v>
      </c>
      <c r="B1169" s="820">
        <v>7888</v>
      </c>
      <c r="C1169" s="820">
        <v>7888</v>
      </c>
      <c r="D1169" s="820">
        <v>7888</v>
      </c>
      <c r="E1169" s="821">
        <v>100</v>
      </c>
      <c r="F1169" s="820">
        <v>3375.64</v>
      </c>
    </row>
    <row r="1170" spans="1:6" ht="12.75">
      <c r="A1170" s="823" t="s">
        <v>263</v>
      </c>
      <c r="B1170" s="820">
        <v>9880</v>
      </c>
      <c r="C1170" s="820">
        <v>9880</v>
      </c>
      <c r="D1170" s="820">
        <v>9880</v>
      </c>
      <c r="E1170" s="821">
        <v>100</v>
      </c>
      <c r="F1170" s="820">
        <v>6193.73</v>
      </c>
    </row>
    <row r="1171" spans="1:6" ht="12.75">
      <c r="A1171" s="823" t="s">
        <v>297</v>
      </c>
      <c r="B1171" s="820">
        <v>292533</v>
      </c>
      <c r="C1171" s="820">
        <v>292533</v>
      </c>
      <c r="D1171" s="820">
        <v>292533</v>
      </c>
      <c r="E1171" s="821">
        <v>100</v>
      </c>
      <c r="F1171" s="820">
        <v>292533</v>
      </c>
    </row>
    <row r="1172" spans="1:6" ht="12.75" customHeight="1">
      <c r="A1172" s="823" t="s">
        <v>343</v>
      </c>
      <c r="B1172" s="820">
        <v>292533</v>
      </c>
      <c r="C1172" s="820">
        <v>292533</v>
      </c>
      <c r="D1172" s="820">
        <v>292533</v>
      </c>
      <c r="E1172" s="821">
        <v>100</v>
      </c>
      <c r="F1172" s="820">
        <v>292533</v>
      </c>
    </row>
    <row r="1173" spans="1:6" ht="12.75">
      <c r="A1173" s="823" t="s">
        <v>1234</v>
      </c>
      <c r="B1173" s="820">
        <v>0</v>
      </c>
      <c r="C1173" s="820">
        <v>0</v>
      </c>
      <c r="D1173" s="820">
        <v>0</v>
      </c>
      <c r="E1173" s="821" t="s">
        <v>1230</v>
      </c>
      <c r="F1173" s="820">
        <v>-294291.53</v>
      </c>
    </row>
    <row r="1174" spans="1:6" s="822" customFormat="1" ht="12.75">
      <c r="A1174" s="816" t="s">
        <v>1092</v>
      </c>
      <c r="B1174" s="820"/>
      <c r="C1174" s="817"/>
      <c r="D1174" s="817"/>
      <c r="E1174" s="821"/>
      <c r="F1174" s="817"/>
    </row>
    <row r="1175" spans="1:6" ht="12.75">
      <c r="A1175" s="823" t="s">
        <v>336</v>
      </c>
      <c r="B1175" s="820">
        <v>226661</v>
      </c>
      <c r="C1175" s="820">
        <v>226661</v>
      </c>
      <c r="D1175" s="820">
        <v>226661</v>
      </c>
      <c r="E1175" s="821">
        <v>100</v>
      </c>
      <c r="F1175" s="820">
        <v>0</v>
      </c>
    </row>
    <row r="1176" spans="1:6" ht="12.75">
      <c r="A1176" s="823" t="s">
        <v>338</v>
      </c>
      <c r="B1176" s="820">
        <v>226661</v>
      </c>
      <c r="C1176" s="820">
        <v>226661</v>
      </c>
      <c r="D1176" s="820">
        <v>226661</v>
      </c>
      <c r="E1176" s="821">
        <v>100</v>
      </c>
      <c r="F1176" s="820">
        <v>0</v>
      </c>
    </row>
    <row r="1177" spans="1:6" ht="25.5">
      <c r="A1177" s="823" t="s">
        <v>339</v>
      </c>
      <c r="B1177" s="820">
        <v>226661</v>
      </c>
      <c r="C1177" s="820">
        <v>226661</v>
      </c>
      <c r="D1177" s="820">
        <v>226661</v>
      </c>
      <c r="E1177" s="821">
        <v>100</v>
      </c>
      <c r="F1177" s="820">
        <v>0</v>
      </c>
    </row>
    <row r="1178" spans="1:6" ht="12.75">
      <c r="A1178" s="823" t="s">
        <v>1075</v>
      </c>
      <c r="B1178" s="820">
        <v>226661</v>
      </c>
      <c r="C1178" s="820">
        <v>226661</v>
      </c>
      <c r="D1178" s="820">
        <v>199486.49</v>
      </c>
      <c r="E1178" s="821">
        <v>88.01094586188184</v>
      </c>
      <c r="F1178" s="820">
        <v>64926.49</v>
      </c>
    </row>
    <row r="1179" spans="1:6" ht="12.75">
      <c r="A1179" s="823" t="s">
        <v>341</v>
      </c>
      <c r="B1179" s="820">
        <v>226661</v>
      </c>
      <c r="C1179" s="820">
        <v>226661</v>
      </c>
      <c r="D1179" s="820">
        <v>199486.49</v>
      </c>
      <c r="E1179" s="821">
        <v>88.01094586188184</v>
      </c>
      <c r="F1179" s="820">
        <v>64926.49</v>
      </c>
    </row>
    <row r="1180" spans="1:6" ht="12.75" customHeight="1">
      <c r="A1180" s="823" t="s">
        <v>342</v>
      </c>
      <c r="B1180" s="820">
        <v>57153</v>
      </c>
      <c r="C1180" s="820">
        <v>57153</v>
      </c>
      <c r="D1180" s="820">
        <v>35802.49</v>
      </c>
      <c r="E1180" s="821">
        <v>62.643238325197274</v>
      </c>
      <c r="F1180" s="820">
        <v>35802.49</v>
      </c>
    </row>
    <row r="1181" spans="1:6" ht="12.75">
      <c r="A1181" s="823" t="s">
        <v>260</v>
      </c>
      <c r="B1181" s="820">
        <v>22336</v>
      </c>
      <c r="C1181" s="820">
        <v>22336</v>
      </c>
      <c r="D1181" s="820">
        <v>18649.82</v>
      </c>
      <c r="E1181" s="821">
        <v>83.49668696275072</v>
      </c>
      <c r="F1181" s="820">
        <v>18649.82</v>
      </c>
    </row>
    <row r="1182" spans="1:6" ht="12.75">
      <c r="A1182" s="823" t="s">
        <v>261</v>
      </c>
      <c r="B1182" s="820">
        <v>18000</v>
      </c>
      <c r="C1182" s="820">
        <v>18000</v>
      </c>
      <c r="D1182" s="820">
        <v>14491.43</v>
      </c>
      <c r="E1182" s="821">
        <v>80.50794444444445</v>
      </c>
      <c r="F1182" s="820">
        <v>14491.43</v>
      </c>
    </row>
    <row r="1183" spans="1:6" ht="12.75">
      <c r="A1183" s="823" t="s">
        <v>263</v>
      </c>
      <c r="B1183" s="820">
        <v>34817</v>
      </c>
      <c r="C1183" s="820">
        <v>34817</v>
      </c>
      <c r="D1183" s="820">
        <v>17152.67</v>
      </c>
      <c r="E1183" s="821">
        <v>49.26521526840336</v>
      </c>
      <c r="F1183" s="820">
        <v>17152.67</v>
      </c>
    </row>
    <row r="1184" spans="1:6" ht="12.75" customHeight="1">
      <c r="A1184" s="823" t="s">
        <v>292</v>
      </c>
      <c r="B1184" s="820">
        <v>169508</v>
      </c>
      <c r="C1184" s="820">
        <v>169508</v>
      </c>
      <c r="D1184" s="820">
        <v>163684</v>
      </c>
      <c r="E1184" s="821">
        <v>96.56417396229087</v>
      </c>
      <c r="F1184" s="820">
        <v>29124</v>
      </c>
    </row>
    <row r="1185" spans="1:6" ht="35.25" customHeight="1">
      <c r="A1185" s="823" t="s">
        <v>364</v>
      </c>
      <c r="B1185" s="820">
        <v>169508</v>
      </c>
      <c r="C1185" s="820">
        <v>169508</v>
      </c>
      <c r="D1185" s="820">
        <v>163684</v>
      </c>
      <c r="E1185" s="821">
        <v>96.56417396229087</v>
      </c>
      <c r="F1185" s="820">
        <v>29124</v>
      </c>
    </row>
    <row r="1186" spans="1:6" ht="12.75">
      <c r="A1186" s="823" t="s">
        <v>1234</v>
      </c>
      <c r="B1186" s="820">
        <v>0</v>
      </c>
      <c r="C1186" s="820">
        <v>0</v>
      </c>
      <c r="D1186" s="820">
        <v>27174.51</v>
      </c>
      <c r="E1186" s="821" t="s">
        <v>1230</v>
      </c>
      <c r="F1186" s="820">
        <v>-64926.49</v>
      </c>
    </row>
    <row r="1187" spans="1:6" s="822" customFormat="1" ht="12.75">
      <c r="A1187" s="816" t="s">
        <v>1093</v>
      </c>
      <c r="B1187" s="820"/>
      <c r="C1187" s="817"/>
      <c r="D1187" s="817"/>
      <c r="E1187" s="821"/>
      <c r="F1187" s="817"/>
    </row>
    <row r="1188" spans="1:6" ht="12.75">
      <c r="A1188" s="823" t="s">
        <v>336</v>
      </c>
      <c r="B1188" s="820">
        <v>190994</v>
      </c>
      <c r="C1188" s="820">
        <v>190994</v>
      </c>
      <c r="D1188" s="820">
        <v>170994</v>
      </c>
      <c r="E1188" s="821">
        <v>89.52846686283338</v>
      </c>
      <c r="F1188" s="820">
        <v>22992</v>
      </c>
    </row>
    <row r="1189" spans="1:6" ht="12.75" customHeight="1">
      <c r="A1189" s="823" t="s">
        <v>349</v>
      </c>
      <c r="B1189" s="820">
        <v>20000</v>
      </c>
      <c r="C1189" s="820">
        <v>20000</v>
      </c>
      <c r="D1189" s="820">
        <v>0</v>
      </c>
      <c r="E1189" s="821">
        <v>0</v>
      </c>
      <c r="F1189" s="820">
        <v>0</v>
      </c>
    </row>
    <row r="1190" spans="1:6" ht="25.5">
      <c r="A1190" s="823" t="s">
        <v>437</v>
      </c>
      <c r="B1190" s="820">
        <v>20000</v>
      </c>
      <c r="C1190" s="820">
        <v>20000</v>
      </c>
      <c r="D1190" s="820">
        <v>0</v>
      </c>
      <c r="E1190" s="821">
        <v>0</v>
      </c>
      <c r="F1190" s="820">
        <v>0</v>
      </c>
    </row>
    <row r="1191" spans="1:6" ht="12.75">
      <c r="A1191" s="823" t="s">
        <v>338</v>
      </c>
      <c r="B1191" s="820">
        <v>170994</v>
      </c>
      <c r="C1191" s="820">
        <v>170994</v>
      </c>
      <c r="D1191" s="820">
        <v>170994</v>
      </c>
      <c r="E1191" s="821">
        <v>100</v>
      </c>
      <c r="F1191" s="820">
        <v>22992</v>
      </c>
    </row>
    <row r="1192" spans="1:6" ht="25.5">
      <c r="A1192" s="823" t="s">
        <v>339</v>
      </c>
      <c r="B1192" s="820">
        <v>170994</v>
      </c>
      <c r="C1192" s="820">
        <v>170994</v>
      </c>
      <c r="D1192" s="820">
        <v>170994</v>
      </c>
      <c r="E1192" s="821">
        <v>100</v>
      </c>
      <c r="F1192" s="820">
        <v>22992</v>
      </c>
    </row>
    <row r="1193" spans="1:6" ht="12.75">
      <c r="A1193" s="823" t="s">
        <v>1075</v>
      </c>
      <c r="B1193" s="820">
        <v>190994</v>
      </c>
      <c r="C1193" s="820">
        <v>190994</v>
      </c>
      <c r="D1193" s="820">
        <v>110608.79</v>
      </c>
      <c r="E1193" s="821">
        <v>57.91218048734515</v>
      </c>
      <c r="F1193" s="820">
        <v>57763.74</v>
      </c>
    </row>
    <row r="1194" spans="1:6" ht="12.75">
      <c r="A1194" s="823" t="s">
        <v>341</v>
      </c>
      <c r="B1194" s="820">
        <v>150934</v>
      </c>
      <c r="C1194" s="820">
        <v>150934</v>
      </c>
      <c r="D1194" s="820">
        <v>70549.08</v>
      </c>
      <c r="E1194" s="821">
        <v>46.74167516927929</v>
      </c>
      <c r="F1194" s="820">
        <v>17704.03</v>
      </c>
    </row>
    <row r="1195" spans="1:6" ht="12.75" customHeight="1">
      <c r="A1195" s="823" t="s">
        <v>342</v>
      </c>
      <c r="B1195" s="820">
        <v>108793</v>
      </c>
      <c r="C1195" s="820">
        <v>108793</v>
      </c>
      <c r="D1195" s="820">
        <v>48408.08</v>
      </c>
      <c r="E1195" s="821">
        <v>44.49558335554678</v>
      </c>
      <c r="F1195" s="820">
        <v>12163.03</v>
      </c>
    </row>
    <row r="1196" spans="1:6" ht="12.75">
      <c r="A1196" s="823" t="s">
        <v>260</v>
      </c>
      <c r="B1196" s="820">
        <v>10131</v>
      </c>
      <c r="C1196" s="820">
        <v>10131</v>
      </c>
      <c r="D1196" s="820">
        <v>1266.93</v>
      </c>
      <c r="E1196" s="821">
        <v>12.505478235119929</v>
      </c>
      <c r="F1196" s="820">
        <v>0</v>
      </c>
    </row>
    <row r="1197" spans="1:6" ht="12.75">
      <c r="A1197" s="823" t="s">
        <v>261</v>
      </c>
      <c r="B1197" s="820">
        <v>8165</v>
      </c>
      <c r="C1197" s="820">
        <v>8165</v>
      </c>
      <c r="D1197" s="820">
        <v>1232</v>
      </c>
      <c r="E1197" s="821">
        <v>15.088793631353337</v>
      </c>
      <c r="F1197" s="820">
        <v>0</v>
      </c>
    </row>
    <row r="1198" spans="1:6" ht="12.75">
      <c r="A1198" s="823" t="s">
        <v>263</v>
      </c>
      <c r="B1198" s="820">
        <v>98662</v>
      </c>
      <c r="C1198" s="820">
        <v>98662</v>
      </c>
      <c r="D1198" s="820">
        <v>47141.15</v>
      </c>
      <c r="E1198" s="821">
        <v>47.780452453832275</v>
      </c>
      <c r="F1198" s="820">
        <v>12163.03</v>
      </c>
    </row>
    <row r="1199" spans="1:6" ht="12.75" customHeight="1">
      <c r="A1199" s="823" t="s">
        <v>292</v>
      </c>
      <c r="B1199" s="820">
        <v>42141</v>
      </c>
      <c r="C1199" s="820">
        <v>42141</v>
      </c>
      <c r="D1199" s="820">
        <v>22141</v>
      </c>
      <c r="E1199" s="821">
        <v>52.54028143613109</v>
      </c>
      <c r="F1199" s="820">
        <v>5541</v>
      </c>
    </row>
    <row r="1200" spans="1:6" ht="35.25" customHeight="1">
      <c r="A1200" s="823" t="s">
        <v>364</v>
      </c>
      <c r="B1200" s="820">
        <v>22141</v>
      </c>
      <c r="C1200" s="820">
        <v>22141</v>
      </c>
      <c r="D1200" s="820">
        <v>22141</v>
      </c>
      <c r="E1200" s="821">
        <v>100</v>
      </c>
      <c r="F1200" s="820">
        <v>5541</v>
      </c>
    </row>
    <row r="1201" spans="1:6" ht="12.75">
      <c r="A1201" s="823" t="s">
        <v>377</v>
      </c>
      <c r="B1201" s="820">
        <v>20000</v>
      </c>
      <c r="C1201" s="820">
        <v>20000</v>
      </c>
      <c r="D1201" s="820">
        <v>0</v>
      </c>
      <c r="E1201" s="821">
        <v>0</v>
      </c>
      <c r="F1201" s="820">
        <v>0</v>
      </c>
    </row>
    <row r="1202" spans="1:6" ht="38.25">
      <c r="A1202" s="823" t="s">
        <v>378</v>
      </c>
      <c r="B1202" s="820">
        <v>20000</v>
      </c>
      <c r="C1202" s="820">
        <v>20000</v>
      </c>
      <c r="D1202" s="820">
        <v>0</v>
      </c>
      <c r="E1202" s="821">
        <v>0</v>
      </c>
      <c r="F1202" s="820">
        <v>0</v>
      </c>
    </row>
    <row r="1203" spans="1:6" ht="12.75">
      <c r="A1203" s="823" t="s">
        <v>297</v>
      </c>
      <c r="B1203" s="820">
        <v>40060</v>
      </c>
      <c r="C1203" s="820">
        <v>40060</v>
      </c>
      <c r="D1203" s="820">
        <v>40059.71</v>
      </c>
      <c r="E1203" s="821">
        <v>99.99927608587119</v>
      </c>
      <c r="F1203" s="820">
        <v>40059.71</v>
      </c>
    </row>
    <row r="1204" spans="1:6" ht="12.75" customHeight="1">
      <c r="A1204" s="823" t="s">
        <v>343</v>
      </c>
      <c r="B1204" s="820">
        <v>40060</v>
      </c>
      <c r="C1204" s="820">
        <v>40060</v>
      </c>
      <c r="D1204" s="820">
        <v>40059.71</v>
      </c>
      <c r="E1204" s="821">
        <v>99.99927608587119</v>
      </c>
      <c r="F1204" s="820">
        <v>40059.71</v>
      </c>
    </row>
    <row r="1205" spans="1:6" ht="12.75">
      <c r="A1205" s="823" t="s">
        <v>1234</v>
      </c>
      <c r="B1205" s="820">
        <v>0</v>
      </c>
      <c r="C1205" s="820">
        <v>0</v>
      </c>
      <c r="D1205" s="820">
        <v>60385.21</v>
      </c>
      <c r="E1205" s="821" t="s">
        <v>1230</v>
      </c>
      <c r="F1205" s="820">
        <v>-34771.74</v>
      </c>
    </row>
    <row r="1206" spans="1:6" s="822" customFormat="1" ht="12.75">
      <c r="A1206" s="816" t="s">
        <v>1085</v>
      </c>
      <c r="B1206" s="820"/>
      <c r="C1206" s="817"/>
      <c r="D1206" s="817"/>
      <c r="E1206" s="821"/>
      <c r="F1206" s="817"/>
    </row>
    <row r="1207" spans="1:6" ht="12.75">
      <c r="A1207" s="823" t="s">
        <v>336</v>
      </c>
      <c r="B1207" s="820">
        <v>204022</v>
      </c>
      <c r="C1207" s="820">
        <v>204022</v>
      </c>
      <c r="D1207" s="820">
        <v>155099</v>
      </c>
      <c r="E1207" s="821">
        <v>76.02072325533521</v>
      </c>
      <c r="F1207" s="820">
        <v>39682</v>
      </c>
    </row>
    <row r="1208" spans="1:6" ht="12.75" customHeight="1">
      <c r="A1208" s="823" t="s">
        <v>349</v>
      </c>
      <c r="B1208" s="820">
        <v>48923</v>
      </c>
      <c r="C1208" s="820">
        <v>48923</v>
      </c>
      <c r="D1208" s="820">
        <v>0</v>
      </c>
      <c r="E1208" s="821">
        <v>0</v>
      </c>
      <c r="F1208" s="820">
        <v>0</v>
      </c>
    </row>
    <row r="1209" spans="1:6" ht="25.5">
      <c r="A1209" s="823" t="s">
        <v>437</v>
      </c>
      <c r="B1209" s="820">
        <v>48923</v>
      </c>
      <c r="C1209" s="820">
        <v>48923</v>
      </c>
      <c r="D1209" s="820">
        <v>0</v>
      </c>
      <c r="E1209" s="821">
        <v>0</v>
      </c>
      <c r="F1209" s="820">
        <v>0</v>
      </c>
    </row>
    <row r="1210" spans="1:6" ht="12.75">
      <c r="A1210" s="823" t="s">
        <v>338</v>
      </c>
      <c r="B1210" s="820">
        <v>155099</v>
      </c>
      <c r="C1210" s="820">
        <v>155099</v>
      </c>
      <c r="D1210" s="820">
        <v>155099</v>
      </c>
      <c r="E1210" s="821">
        <v>100</v>
      </c>
      <c r="F1210" s="820">
        <v>39682</v>
      </c>
    </row>
    <row r="1211" spans="1:6" ht="25.5">
      <c r="A1211" s="823" t="s">
        <v>339</v>
      </c>
      <c r="B1211" s="820">
        <v>155099</v>
      </c>
      <c r="C1211" s="820">
        <v>155099</v>
      </c>
      <c r="D1211" s="820">
        <v>155099</v>
      </c>
      <c r="E1211" s="821">
        <v>100</v>
      </c>
      <c r="F1211" s="820">
        <v>39682</v>
      </c>
    </row>
    <row r="1212" spans="1:6" ht="12.75">
      <c r="A1212" s="823" t="s">
        <v>1075</v>
      </c>
      <c r="B1212" s="820">
        <v>204022</v>
      </c>
      <c r="C1212" s="820">
        <v>204022</v>
      </c>
      <c r="D1212" s="820">
        <v>117387.74</v>
      </c>
      <c r="E1212" s="821">
        <v>57.53680485437845</v>
      </c>
      <c r="F1212" s="820">
        <v>38239.74</v>
      </c>
    </row>
    <row r="1213" spans="1:6" ht="12.75">
      <c r="A1213" s="823" t="s">
        <v>341</v>
      </c>
      <c r="B1213" s="820">
        <v>178056</v>
      </c>
      <c r="C1213" s="820">
        <v>178056</v>
      </c>
      <c r="D1213" s="820">
        <v>103015.49</v>
      </c>
      <c r="E1213" s="821">
        <v>57.85566900301029</v>
      </c>
      <c r="F1213" s="820">
        <v>33797.42</v>
      </c>
    </row>
    <row r="1214" spans="1:6" ht="12.75" customHeight="1">
      <c r="A1214" s="823" t="s">
        <v>342</v>
      </c>
      <c r="B1214" s="820">
        <v>132717</v>
      </c>
      <c r="C1214" s="820">
        <v>132717</v>
      </c>
      <c r="D1214" s="820">
        <v>103015.49</v>
      </c>
      <c r="E1214" s="821">
        <v>77.62041788165797</v>
      </c>
      <c r="F1214" s="820">
        <v>33797.42</v>
      </c>
    </row>
    <row r="1215" spans="1:6" ht="12.75">
      <c r="A1215" s="823" t="s">
        <v>260</v>
      </c>
      <c r="B1215" s="820">
        <v>58868</v>
      </c>
      <c r="C1215" s="820">
        <v>58868</v>
      </c>
      <c r="D1215" s="820">
        <v>57526.42</v>
      </c>
      <c r="E1215" s="821">
        <v>97.72103689610654</v>
      </c>
      <c r="F1215" s="820">
        <v>15646.93</v>
      </c>
    </row>
    <row r="1216" spans="1:6" ht="12.75">
      <c r="A1216" s="823" t="s">
        <v>261</v>
      </c>
      <c r="B1216" s="820">
        <v>47546</v>
      </c>
      <c r="C1216" s="820">
        <v>47546</v>
      </c>
      <c r="D1216" s="820">
        <v>46465.05</v>
      </c>
      <c r="E1216" s="821">
        <v>97.72651747781097</v>
      </c>
      <c r="F1216" s="820">
        <v>12333.92</v>
      </c>
    </row>
    <row r="1217" spans="1:6" ht="12.75">
      <c r="A1217" s="823" t="s">
        <v>263</v>
      </c>
      <c r="B1217" s="820">
        <v>73849</v>
      </c>
      <c r="C1217" s="820">
        <v>73849</v>
      </c>
      <c r="D1217" s="820">
        <v>45489.07</v>
      </c>
      <c r="E1217" s="821">
        <v>61.59740822489134</v>
      </c>
      <c r="F1217" s="820">
        <v>18150.49</v>
      </c>
    </row>
    <row r="1218" spans="1:6" ht="12.75" customHeight="1">
      <c r="A1218" s="823" t="s">
        <v>292</v>
      </c>
      <c r="B1218" s="820">
        <v>45339</v>
      </c>
      <c r="C1218" s="820">
        <v>45339</v>
      </c>
      <c r="D1218" s="820">
        <v>0</v>
      </c>
      <c r="E1218" s="821">
        <v>0</v>
      </c>
      <c r="F1218" s="820">
        <v>0</v>
      </c>
    </row>
    <row r="1219" spans="1:6" ht="12.75">
      <c r="A1219" s="823" t="s">
        <v>377</v>
      </c>
      <c r="B1219" s="820">
        <v>45339</v>
      </c>
      <c r="C1219" s="820">
        <v>45339</v>
      </c>
      <c r="D1219" s="820">
        <v>0</v>
      </c>
      <c r="E1219" s="821">
        <v>0</v>
      </c>
      <c r="F1219" s="820">
        <v>0</v>
      </c>
    </row>
    <row r="1220" spans="1:6" ht="38.25">
      <c r="A1220" s="823" t="s">
        <v>378</v>
      </c>
      <c r="B1220" s="820">
        <v>45339</v>
      </c>
      <c r="C1220" s="820">
        <v>45339</v>
      </c>
      <c r="D1220" s="820">
        <v>0</v>
      </c>
      <c r="E1220" s="821">
        <v>0</v>
      </c>
      <c r="F1220" s="820">
        <v>0</v>
      </c>
    </row>
    <row r="1221" spans="1:6" ht="12.75">
      <c r="A1221" s="823" t="s">
        <v>297</v>
      </c>
      <c r="B1221" s="820">
        <v>25966</v>
      </c>
      <c r="C1221" s="820">
        <v>25966</v>
      </c>
      <c r="D1221" s="820">
        <v>14372.25</v>
      </c>
      <c r="E1221" s="821">
        <v>55.350265732111225</v>
      </c>
      <c r="F1221" s="820">
        <v>4442.32</v>
      </c>
    </row>
    <row r="1222" spans="1:6" ht="12.75" customHeight="1">
      <c r="A1222" s="823" t="s">
        <v>343</v>
      </c>
      <c r="B1222" s="820">
        <v>22382</v>
      </c>
      <c r="C1222" s="820">
        <v>22382</v>
      </c>
      <c r="D1222" s="820">
        <v>14372.25</v>
      </c>
      <c r="E1222" s="821">
        <v>64.21343043517112</v>
      </c>
      <c r="F1222" s="820">
        <v>4442.32</v>
      </c>
    </row>
    <row r="1223" spans="1:6" ht="25.5">
      <c r="A1223" s="823" t="s">
        <v>379</v>
      </c>
      <c r="B1223" s="820">
        <v>3584</v>
      </c>
      <c r="C1223" s="820">
        <v>3584</v>
      </c>
      <c r="D1223" s="820">
        <v>0</v>
      </c>
      <c r="E1223" s="821">
        <v>0</v>
      </c>
      <c r="F1223" s="820">
        <v>0</v>
      </c>
    </row>
    <row r="1224" spans="1:6" ht="25.5">
      <c r="A1224" s="823" t="s">
        <v>389</v>
      </c>
      <c r="B1224" s="820">
        <v>3584</v>
      </c>
      <c r="C1224" s="820">
        <v>3584</v>
      </c>
      <c r="D1224" s="820">
        <v>0</v>
      </c>
      <c r="E1224" s="821">
        <v>0</v>
      </c>
      <c r="F1224" s="820">
        <v>0</v>
      </c>
    </row>
    <row r="1225" spans="1:6" ht="12.75">
      <c r="A1225" s="823" t="s">
        <v>1234</v>
      </c>
      <c r="B1225" s="820">
        <v>0</v>
      </c>
      <c r="C1225" s="820">
        <v>0</v>
      </c>
      <c r="D1225" s="820">
        <v>37711.26</v>
      </c>
      <c r="E1225" s="821" t="s">
        <v>1230</v>
      </c>
      <c r="F1225" s="820">
        <v>1442.26</v>
      </c>
    </row>
    <row r="1226" spans="1:6" s="822" customFormat="1" ht="25.5">
      <c r="A1226" s="816" t="s">
        <v>1097</v>
      </c>
      <c r="B1226" s="820"/>
      <c r="C1226" s="817"/>
      <c r="D1226" s="817"/>
      <c r="E1226" s="821"/>
      <c r="F1226" s="817"/>
    </row>
    <row r="1227" spans="1:6" ht="12.75">
      <c r="A1227" s="823" t="s">
        <v>336</v>
      </c>
      <c r="B1227" s="820">
        <v>4440882</v>
      </c>
      <c r="C1227" s="820">
        <v>4440882</v>
      </c>
      <c r="D1227" s="820">
        <v>4345224.5</v>
      </c>
      <c r="E1227" s="821">
        <v>97.84597969502454</v>
      </c>
      <c r="F1227" s="820">
        <v>249920</v>
      </c>
    </row>
    <row r="1228" spans="1:6" ht="25.5">
      <c r="A1228" s="823" t="s">
        <v>1074</v>
      </c>
      <c r="B1228" s="820">
        <v>94170</v>
      </c>
      <c r="C1228" s="820">
        <v>94170</v>
      </c>
      <c r="D1228" s="820">
        <v>0</v>
      </c>
      <c r="E1228" s="821">
        <v>0</v>
      </c>
      <c r="F1228" s="820">
        <v>0</v>
      </c>
    </row>
    <row r="1229" spans="1:6" ht="12.75" customHeight="1">
      <c r="A1229" s="823" t="s">
        <v>349</v>
      </c>
      <c r="B1229" s="820">
        <v>2806259</v>
      </c>
      <c r="C1229" s="820">
        <v>2806259</v>
      </c>
      <c r="D1229" s="820">
        <v>2804771.5</v>
      </c>
      <c r="E1229" s="821">
        <v>99.94699348848414</v>
      </c>
      <c r="F1229" s="820">
        <v>0</v>
      </c>
    </row>
    <row r="1230" spans="1:6" ht="25.5">
      <c r="A1230" s="823" t="s">
        <v>437</v>
      </c>
      <c r="B1230" s="820">
        <v>8120</v>
      </c>
      <c r="C1230" s="820">
        <v>8120</v>
      </c>
      <c r="D1230" s="820">
        <v>0</v>
      </c>
      <c r="E1230" s="821">
        <v>0</v>
      </c>
      <c r="F1230" s="820">
        <v>0</v>
      </c>
    </row>
    <row r="1231" spans="1:6" ht="12.75">
      <c r="A1231" s="823" t="s">
        <v>338</v>
      </c>
      <c r="B1231" s="820">
        <v>1540453</v>
      </c>
      <c r="C1231" s="820">
        <v>1540453</v>
      </c>
      <c r="D1231" s="820">
        <v>1540453</v>
      </c>
      <c r="E1231" s="821">
        <v>100</v>
      </c>
      <c r="F1231" s="820">
        <v>249920</v>
      </c>
    </row>
    <row r="1232" spans="1:6" ht="25.5">
      <c r="A1232" s="823" t="s">
        <v>339</v>
      </c>
      <c r="B1232" s="820">
        <v>1540453</v>
      </c>
      <c r="C1232" s="820">
        <v>1540453</v>
      </c>
      <c r="D1232" s="820">
        <v>1540453</v>
      </c>
      <c r="E1232" s="821">
        <v>100</v>
      </c>
      <c r="F1232" s="820">
        <v>249920</v>
      </c>
    </row>
    <row r="1233" spans="1:6" ht="12.75">
      <c r="A1233" s="823" t="s">
        <v>1075</v>
      </c>
      <c r="B1233" s="820">
        <v>3331350</v>
      </c>
      <c r="C1233" s="820">
        <v>3331350</v>
      </c>
      <c r="D1233" s="820">
        <v>1608078.03</v>
      </c>
      <c r="E1233" s="821">
        <v>48.27106218199829</v>
      </c>
      <c r="F1233" s="820">
        <v>142457.02</v>
      </c>
    </row>
    <row r="1234" spans="1:6" ht="12.75">
      <c r="A1234" s="823" t="s">
        <v>341</v>
      </c>
      <c r="B1234" s="820">
        <v>3286019</v>
      </c>
      <c r="C1234" s="820">
        <v>3286019</v>
      </c>
      <c r="D1234" s="820">
        <v>1600267.74</v>
      </c>
      <c r="E1234" s="821">
        <v>48.6992844533157</v>
      </c>
      <c r="F1234" s="820">
        <v>141463.34</v>
      </c>
    </row>
    <row r="1235" spans="1:6" ht="12.75" customHeight="1">
      <c r="A1235" s="823" t="s">
        <v>342</v>
      </c>
      <c r="B1235" s="820">
        <v>1040374</v>
      </c>
      <c r="C1235" s="820">
        <v>1040374</v>
      </c>
      <c r="D1235" s="820">
        <v>319052.02</v>
      </c>
      <c r="E1235" s="821">
        <v>30.667050502992193</v>
      </c>
      <c r="F1235" s="820">
        <v>37450.02</v>
      </c>
    </row>
    <row r="1236" spans="1:6" ht="12.75">
      <c r="A1236" s="823" t="s">
        <v>260</v>
      </c>
      <c r="B1236" s="820">
        <v>459587</v>
      </c>
      <c r="C1236" s="820">
        <v>459587</v>
      </c>
      <c r="D1236" s="820">
        <v>203817.89</v>
      </c>
      <c r="E1236" s="821">
        <v>44.348053796125654</v>
      </c>
      <c r="F1236" s="820">
        <v>18438</v>
      </c>
    </row>
    <row r="1237" spans="1:6" ht="12.75">
      <c r="A1237" s="823" t="s">
        <v>261</v>
      </c>
      <c r="B1237" s="820">
        <v>357857</v>
      </c>
      <c r="C1237" s="820">
        <v>357857</v>
      </c>
      <c r="D1237" s="820">
        <v>162021.77</v>
      </c>
      <c r="E1237" s="821">
        <v>45.27556258505492</v>
      </c>
      <c r="F1237" s="820">
        <v>14773.16</v>
      </c>
    </row>
    <row r="1238" spans="1:6" ht="12.75">
      <c r="A1238" s="823" t="s">
        <v>263</v>
      </c>
      <c r="B1238" s="820">
        <v>580787</v>
      </c>
      <c r="C1238" s="820">
        <v>580787</v>
      </c>
      <c r="D1238" s="820">
        <v>115234.13</v>
      </c>
      <c r="E1238" s="821">
        <v>19.841031221428857</v>
      </c>
      <c r="F1238" s="820">
        <v>19012.02</v>
      </c>
    </row>
    <row r="1239" spans="1:6" ht="12.75" customHeight="1">
      <c r="A1239" s="823" t="s">
        <v>276</v>
      </c>
      <c r="B1239" s="820">
        <v>803287</v>
      </c>
      <c r="C1239" s="820">
        <v>803287</v>
      </c>
      <c r="D1239" s="820">
        <v>681980.18</v>
      </c>
      <c r="E1239" s="821">
        <v>84.89869498697229</v>
      </c>
      <c r="F1239" s="820">
        <v>43096.02</v>
      </c>
    </row>
    <row r="1240" spans="1:6" ht="12.75">
      <c r="A1240" s="823" t="s">
        <v>362</v>
      </c>
      <c r="B1240" s="820">
        <v>803287</v>
      </c>
      <c r="C1240" s="820">
        <v>803287</v>
      </c>
      <c r="D1240" s="820">
        <v>681980.18</v>
      </c>
      <c r="E1240" s="821">
        <v>84.89869498697229</v>
      </c>
      <c r="F1240" s="820">
        <v>43096.02</v>
      </c>
    </row>
    <row r="1241" spans="1:6" ht="25.5">
      <c r="A1241" s="823" t="s">
        <v>345</v>
      </c>
      <c r="B1241" s="820">
        <v>898151</v>
      </c>
      <c r="C1241" s="820">
        <v>898151</v>
      </c>
      <c r="D1241" s="820">
        <v>326603.71</v>
      </c>
      <c r="E1241" s="821">
        <v>36.36400894727056</v>
      </c>
      <c r="F1241" s="820">
        <v>41955.87</v>
      </c>
    </row>
    <row r="1242" spans="1:6" ht="12.75">
      <c r="A1242" s="823" t="s">
        <v>290</v>
      </c>
      <c r="B1242" s="820">
        <v>898151</v>
      </c>
      <c r="C1242" s="820">
        <v>898151</v>
      </c>
      <c r="D1242" s="820">
        <v>326603.71</v>
      </c>
      <c r="E1242" s="821">
        <v>36.36400894727056</v>
      </c>
      <c r="F1242" s="820">
        <v>41955.87</v>
      </c>
    </row>
    <row r="1243" spans="1:6" ht="12.75" customHeight="1">
      <c r="A1243" s="823" t="s">
        <v>292</v>
      </c>
      <c r="B1243" s="820">
        <v>544207</v>
      </c>
      <c r="C1243" s="820">
        <v>544207</v>
      </c>
      <c r="D1243" s="820">
        <v>272631.83</v>
      </c>
      <c r="E1243" s="821">
        <v>50.09708254395846</v>
      </c>
      <c r="F1243" s="820">
        <v>18961.43</v>
      </c>
    </row>
    <row r="1244" spans="1:6" ht="35.25" customHeight="1">
      <c r="A1244" s="823" t="s">
        <v>364</v>
      </c>
      <c r="B1244" s="820">
        <v>536087</v>
      </c>
      <c r="C1244" s="820">
        <v>536087</v>
      </c>
      <c r="D1244" s="820">
        <v>272631.83</v>
      </c>
      <c r="E1244" s="821">
        <v>50.85589279352046</v>
      </c>
      <c r="F1244" s="820">
        <v>18961.43</v>
      </c>
    </row>
    <row r="1245" spans="1:6" ht="12.75">
      <c r="A1245" s="823" t="s">
        <v>377</v>
      </c>
      <c r="B1245" s="820">
        <v>8120</v>
      </c>
      <c r="C1245" s="820">
        <v>8120</v>
      </c>
      <c r="D1245" s="820">
        <v>0</v>
      </c>
      <c r="E1245" s="821">
        <v>0</v>
      </c>
      <c r="F1245" s="820">
        <v>0</v>
      </c>
    </row>
    <row r="1246" spans="1:6" ht="38.25">
      <c r="A1246" s="823" t="s">
        <v>378</v>
      </c>
      <c r="B1246" s="820">
        <v>8120</v>
      </c>
      <c r="C1246" s="820">
        <v>8120</v>
      </c>
      <c r="D1246" s="820">
        <v>0</v>
      </c>
      <c r="E1246" s="821">
        <v>0</v>
      </c>
      <c r="F1246" s="820">
        <v>0</v>
      </c>
    </row>
    <row r="1247" spans="1:6" ht="12.75">
      <c r="A1247" s="823" t="s">
        <v>297</v>
      </c>
      <c r="B1247" s="820">
        <v>45331</v>
      </c>
      <c r="C1247" s="820">
        <v>45331</v>
      </c>
      <c r="D1247" s="820">
        <v>7810.29</v>
      </c>
      <c r="E1247" s="821">
        <v>17.229467693190088</v>
      </c>
      <c r="F1247" s="820">
        <v>993.68</v>
      </c>
    </row>
    <row r="1248" spans="1:6" ht="12.75" customHeight="1">
      <c r="A1248" s="823" t="s">
        <v>343</v>
      </c>
      <c r="B1248" s="820">
        <v>45331</v>
      </c>
      <c r="C1248" s="820">
        <v>45331</v>
      </c>
      <c r="D1248" s="820">
        <v>7810.29</v>
      </c>
      <c r="E1248" s="821">
        <v>17.229467693190088</v>
      </c>
      <c r="F1248" s="820">
        <v>993.68</v>
      </c>
    </row>
    <row r="1249" spans="1:6" ht="12.75">
      <c r="A1249" s="823" t="s">
        <v>1234</v>
      </c>
      <c r="B1249" s="820">
        <v>1109532</v>
      </c>
      <c r="C1249" s="820">
        <v>1109532</v>
      </c>
      <c r="D1249" s="820">
        <v>2737146.47</v>
      </c>
      <c r="E1249" s="821" t="s">
        <v>1230</v>
      </c>
      <c r="F1249" s="820">
        <v>107462.98</v>
      </c>
    </row>
    <row r="1250" spans="1:6" ht="12.75">
      <c r="A1250" s="823" t="s">
        <v>1235</v>
      </c>
      <c r="B1250" s="820">
        <v>-1109532</v>
      </c>
      <c r="C1250" s="820">
        <v>-1109532</v>
      </c>
      <c r="D1250" s="820" t="s">
        <v>1230</v>
      </c>
      <c r="E1250" s="821" t="s">
        <v>1230</v>
      </c>
      <c r="F1250" s="820" t="s">
        <v>1230</v>
      </c>
    </row>
    <row r="1251" spans="1:6" ht="12.75">
      <c r="A1251" s="823" t="s">
        <v>346</v>
      </c>
      <c r="B1251" s="820">
        <v>-1109532</v>
      </c>
      <c r="C1251" s="820">
        <v>-1109532</v>
      </c>
      <c r="D1251" s="820" t="s">
        <v>1230</v>
      </c>
      <c r="E1251" s="821" t="s">
        <v>1230</v>
      </c>
      <c r="F1251" s="820" t="s">
        <v>1230</v>
      </c>
    </row>
    <row r="1252" spans="1:6" ht="38.25">
      <c r="A1252" s="823" t="s">
        <v>422</v>
      </c>
      <c r="B1252" s="820">
        <v>-1109532</v>
      </c>
      <c r="C1252" s="820">
        <v>-1109532</v>
      </c>
      <c r="D1252" s="820" t="s">
        <v>1230</v>
      </c>
      <c r="E1252" s="821" t="s">
        <v>1230</v>
      </c>
      <c r="F1252" s="820" t="s">
        <v>1230</v>
      </c>
    </row>
    <row r="1253" spans="1:6" s="822" customFormat="1" ht="12.75">
      <c r="A1253" s="816" t="s">
        <v>1114</v>
      </c>
      <c r="B1253" s="820"/>
      <c r="C1253" s="817"/>
      <c r="D1253" s="817"/>
      <c r="E1253" s="821"/>
      <c r="F1253" s="817"/>
    </row>
    <row r="1254" spans="1:6" ht="12.75">
      <c r="A1254" s="823" t="s">
        <v>336</v>
      </c>
      <c r="B1254" s="820">
        <v>35589835</v>
      </c>
      <c r="C1254" s="820">
        <v>35569835</v>
      </c>
      <c r="D1254" s="820">
        <v>30166726.92</v>
      </c>
      <c r="E1254" s="821">
        <v>84.76219943138258</v>
      </c>
      <c r="F1254" s="820">
        <v>3310343.27</v>
      </c>
    </row>
    <row r="1255" spans="1:6" ht="25.5">
      <c r="A1255" s="823" t="s">
        <v>1074</v>
      </c>
      <c r="B1255" s="820">
        <v>585053</v>
      </c>
      <c r="C1255" s="820">
        <v>585053</v>
      </c>
      <c r="D1255" s="820">
        <v>50470.99</v>
      </c>
      <c r="E1255" s="821">
        <v>8.626738090395229</v>
      </c>
      <c r="F1255" s="820">
        <v>226.3</v>
      </c>
    </row>
    <row r="1256" spans="1:6" ht="12.75" customHeight="1">
      <c r="A1256" s="823" t="s">
        <v>349</v>
      </c>
      <c r="B1256" s="820">
        <v>14815595</v>
      </c>
      <c r="C1256" s="820">
        <v>14815595</v>
      </c>
      <c r="D1256" s="820">
        <v>9947068.93000001</v>
      </c>
      <c r="E1256" s="821">
        <v>67.13917956045647</v>
      </c>
      <c r="F1256" s="820">
        <v>1666903.97</v>
      </c>
    </row>
    <row r="1257" spans="1:6" ht="12.75">
      <c r="A1257" s="823" t="s">
        <v>338</v>
      </c>
      <c r="B1257" s="820">
        <v>20189187</v>
      </c>
      <c r="C1257" s="820">
        <v>20169187</v>
      </c>
      <c r="D1257" s="820">
        <v>20169187</v>
      </c>
      <c r="E1257" s="821">
        <v>99.9009370709182</v>
      </c>
      <c r="F1257" s="820">
        <v>1643213</v>
      </c>
    </row>
    <row r="1258" spans="1:6" ht="25.5">
      <c r="A1258" s="823" t="s">
        <v>339</v>
      </c>
      <c r="B1258" s="820">
        <v>20189187</v>
      </c>
      <c r="C1258" s="820">
        <v>20169187</v>
      </c>
      <c r="D1258" s="820">
        <v>20169187</v>
      </c>
      <c r="E1258" s="821">
        <v>99.9009370709182</v>
      </c>
      <c r="F1258" s="820">
        <v>1643213</v>
      </c>
    </row>
    <row r="1259" spans="1:6" ht="12.75">
      <c r="A1259" s="823" t="s">
        <v>1075</v>
      </c>
      <c r="B1259" s="820">
        <v>36158149.0656</v>
      </c>
      <c r="C1259" s="820">
        <v>36138149</v>
      </c>
      <c r="D1259" s="820">
        <v>26664448.7</v>
      </c>
      <c r="E1259" s="821">
        <v>73.74395368419984</v>
      </c>
      <c r="F1259" s="820">
        <v>4022180.25</v>
      </c>
    </row>
    <row r="1260" spans="1:6" ht="12.75">
      <c r="A1260" s="823" t="s">
        <v>341</v>
      </c>
      <c r="B1260" s="820">
        <v>34236992.0656</v>
      </c>
      <c r="C1260" s="820">
        <v>34236992</v>
      </c>
      <c r="D1260" s="820">
        <v>24843166.56</v>
      </c>
      <c r="E1260" s="821">
        <v>72.56235160027813</v>
      </c>
      <c r="F1260" s="820">
        <v>3397068.47</v>
      </c>
    </row>
    <row r="1261" spans="1:6" ht="12.75" customHeight="1">
      <c r="A1261" s="823" t="s">
        <v>342</v>
      </c>
      <c r="B1261" s="820">
        <v>16554851.0656</v>
      </c>
      <c r="C1261" s="820">
        <v>16554851</v>
      </c>
      <c r="D1261" s="820">
        <v>14000259.3</v>
      </c>
      <c r="E1261" s="821">
        <v>84.56892329941711</v>
      </c>
      <c r="F1261" s="820">
        <v>2422307.5</v>
      </c>
    </row>
    <row r="1262" spans="1:6" ht="12.75">
      <c r="A1262" s="823" t="s">
        <v>260</v>
      </c>
      <c r="B1262" s="820">
        <v>8181125.0656</v>
      </c>
      <c r="C1262" s="820">
        <v>8181125</v>
      </c>
      <c r="D1262" s="820">
        <v>7550614.26000001</v>
      </c>
      <c r="E1262" s="821">
        <v>92.29310393687584</v>
      </c>
      <c r="F1262" s="820">
        <v>955490.82</v>
      </c>
    </row>
    <row r="1263" spans="1:6" ht="12.75">
      <c r="A1263" s="823" t="s">
        <v>261</v>
      </c>
      <c r="B1263" s="820">
        <v>6296303</v>
      </c>
      <c r="C1263" s="820">
        <v>6295924</v>
      </c>
      <c r="D1263" s="820">
        <v>5797100.06</v>
      </c>
      <c r="E1263" s="821">
        <v>92.07149115917706</v>
      </c>
      <c r="F1263" s="820">
        <v>729309.77</v>
      </c>
    </row>
    <row r="1264" spans="1:6" ht="12.75">
      <c r="A1264" s="823" t="s">
        <v>263</v>
      </c>
      <c r="B1264" s="820">
        <v>8373726</v>
      </c>
      <c r="C1264" s="820">
        <v>8373726</v>
      </c>
      <c r="D1264" s="820">
        <v>6449645.04000001</v>
      </c>
      <c r="E1264" s="821">
        <v>77.02240364683547</v>
      </c>
      <c r="F1264" s="820">
        <v>1466816.68</v>
      </c>
    </row>
    <row r="1265" spans="1:6" ht="12.75" customHeight="1">
      <c r="A1265" s="823" t="s">
        <v>276</v>
      </c>
      <c r="B1265" s="820">
        <v>17103075</v>
      </c>
      <c r="C1265" s="820">
        <v>17103075</v>
      </c>
      <c r="D1265" s="820">
        <v>10270872.83</v>
      </c>
      <c r="E1265" s="821">
        <v>60.05278483547549</v>
      </c>
      <c r="F1265" s="820">
        <v>942123.34</v>
      </c>
    </row>
    <row r="1266" spans="1:6" ht="12.75">
      <c r="A1266" s="823" t="s">
        <v>362</v>
      </c>
      <c r="B1266" s="820">
        <v>14075596</v>
      </c>
      <c r="C1266" s="820">
        <v>14075596</v>
      </c>
      <c r="D1266" s="820">
        <v>7450351.91</v>
      </c>
      <c r="E1266" s="821">
        <v>52.930987149673804</v>
      </c>
      <c r="F1266" s="820">
        <v>877009.29</v>
      </c>
    </row>
    <row r="1267" spans="1:6" ht="12.75">
      <c r="A1267" s="823" t="s">
        <v>283</v>
      </c>
      <c r="B1267" s="820">
        <v>3027479</v>
      </c>
      <c r="C1267" s="820">
        <v>3027479</v>
      </c>
      <c r="D1267" s="820">
        <v>2820520.92</v>
      </c>
      <c r="E1267" s="821">
        <v>93.16401269835397</v>
      </c>
      <c r="F1267" s="820">
        <v>65114.05</v>
      </c>
    </row>
    <row r="1268" spans="1:6" ht="25.5">
      <c r="A1268" s="823" t="s">
        <v>345</v>
      </c>
      <c r="B1268" s="820">
        <v>162261</v>
      </c>
      <c r="C1268" s="820">
        <v>162261</v>
      </c>
      <c r="D1268" s="820">
        <v>155229.43</v>
      </c>
      <c r="E1268" s="821">
        <v>95.66650643099696</v>
      </c>
      <c r="F1268" s="820">
        <v>33810.63</v>
      </c>
    </row>
    <row r="1269" spans="1:6" ht="12.75">
      <c r="A1269" s="823" t="s">
        <v>289</v>
      </c>
      <c r="B1269" s="820">
        <v>27740</v>
      </c>
      <c r="C1269" s="820">
        <v>27740</v>
      </c>
      <c r="D1269" s="820">
        <v>27728.83</v>
      </c>
      <c r="E1269" s="821">
        <v>99.9597332372026</v>
      </c>
      <c r="F1269" s="820">
        <v>27728.83</v>
      </c>
    </row>
    <row r="1270" spans="1:6" ht="12.75">
      <c r="A1270" s="823" t="s">
        <v>290</v>
      </c>
      <c r="B1270" s="820">
        <v>134521</v>
      </c>
      <c r="C1270" s="820">
        <v>134521</v>
      </c>
      <c r="D1270" s="820">
        <v>127500.6</v>
      </c>
      <c r="E1270" s="821">
        <v>94.7811865805339</v>
      </c>
      <c r="F1270" s="820">
        <v>6081.8</v>
      </c>
    </row>
    <row r="1271" spans="1:6" ht="12.75" customHeight="1">
      <c r="A1271" s="823" t="s">
        <v>292</v>
      </c>
      <c r="B1271" s="820">
        <v>416805</v>
      </c>
      <c r="C1271" s="820">
        <v>416805</v>
      </c>
      <c r="D1271" s="820">
        <v>416805</v>
      </c>
      <c r="E1271" s="821">
        <v>100</v>
      </c>
      <c r="F1271" s="820">
        <v>-1173</v>
      </c>
    </row>
    <row r="1272" spans="1:6" ht="35.25" customHeight="1">
      <c r="A1272" s="823" t="s">
        <v>364</v>
      </c>
      <c r="B1272" s="820">
        <v>416805</v>
      </c>
      <c r="C1272" s="820">
        <v>416805</v>
      </c>
      <c r="D1272" s="820">
        <v>416805</v>
      </c>
      <c r="E1272" s="821">
        <v>100</v>
      </c>
      <c r="F1272" s="820">
        <v>-1173</v>
      </c>
    </row>
    <row r="1273" spans="1:6" ht="12.75">
      <c r="A1273" s="823" t="s">
        <v>297</v>
      </c>
      <c r="B1273" s="820">
        <v>1921157</v>
      </c>
      <c r="C1273" s="820">
        <v>1901157</v>
      </c>
      <c r="D1273" s="820">
        <v>1821282.14</v>
      </c>
      <c r="E1273" s="821">
        <v>94.80131712296289</v>
      </c>
      <c r="F1273" s="820">
        <v>625111.78</v>
      </c>
    </row>
    <row r="1274" spans="1:6" ht="12.75" customHeight="1">
      <c r="A1274" s="823" t="s">
        <v>343</v>
      </c>
      <c r="B1274" s="820">
        <v>1921157</v>
      </c>
      <c r="C1274" s="820">
        <v>1901157</v>
      </c>
      <c r="D1274" s="820">
        <v>1821282.14</v>
      </c>
      <c r="E1274" s="821">
        <v>94.80131712296289</v>
      </c>
      <c r="F1274" s="820">
        <v>625111.78</v>
      </c>
    </row>
    <row r="1275" spans="1:6" ht="12.75">
      <c r="A1275" s="823" t="s">
        <v>1234</v>
      </c>
      <c r="B1275" s="820">
        <v>-568314.0656000003</v>
      </c>
      <c r="C1275" s="820">
        <v>-568314</v>
      </c>
      <c r="D1275" s="820">
        <v>3502278.21999998</v>
      </c>
      <c r="E1275" s="821" t="s">
        <v>1230</v>
      </c>
      <c r="F1275" s="820">
        <v>-711836.98</v>
      </c>
    </row>
    <row r="1276" spans="1:6" ht="12.75">
      <c r="A1276" s="823" t="s">
        <v>1235</v>
      </c>
      <c r="B1276" s="820">
        <v>568314</v>
      </c>
      <c r="C1276" s="820">
        <v>568314</v>
      </c>
      <c r="D1276" s="820" t="s">
        <v>1230</v>
      </c>
      <c r="E1276" s="821" t="s">
        <v>1230</v>
      </c>
      <c r="F1276" s="820" t="s">
        <v>1230</v>
      </c>
    </row>
    <row r="1277" spans="1:6" ht="12.75">
      <c r="A1277" s="823" t="s">
        <v>346</v>
      </c>
      <c r="B1277" s="820">
        <v>568314</v>
      </c>
      <c r="C1277" s="820">
        <v>568314</v>
      </c>
      <c r="D1277" s="820" t="s">
        <v>1230</v>
      </c>
      <c r="E1277" s="821" t="s">
        <v>1230</v>
      </c>
      <c r="F1277" s="820" t="s">
        <v>1230</v>
      </c>
    </row>
    <row r="1278" spans="1:6" ht="38.25">
      <c r="A1278" s="823" t="s">
        <v>422</v>
      </c>
      <c r="B1278" s="820">
        <v>568314</v>
      </c>
      <c r="C1278" s="820">
        <v>568314</v>
      </c>
      <c r="D1278" s="820" t="s">
        <v>1230</v>
      </c>
      <c r="E1278" s="821" t="s">
        <v>1230</v>
      </c>
      <c r="F1278" s="820" t="s">
        <v>1230</v>
      </c>
    </row>
    <row r="1279" spans="1:6" s="822" customFormat="1" ht="12.75">
      <c r="A1279" s="816" t="s">
        <v>1103</v>
      </c>
      <c r="B1279" s="820"/>
      <c r="C1279" s="817"/>
      <c r="D1279" s="817"/>
      <c r="E1279" s="821"/>
      <c r="F1279" s="817"/>
    </row>
    <row r="1280" spans="1:6" ht="12.75">
      <c r="A1280" s="823" t="s">
        <v>336</v>
      </c>
      <c r="B1280" s="820">
        <v>380251</v>
      </c>
      <c r="C1280" s="820">
        <v>380251</v>
      </c>
      <c r="D1280" s="820">
        <v>251598.61</v>
      </c>
      <c r="E1280" s="821">
        <v>66.16645584101028</v>
      </c>
      <c r="F1280" s="820">
        <v>-22032.39</v>
      </c>
    </row>
    <row r="1281" spans="1:6" ht="12.75" customHeight="1">
      <c r="A1281" s="823" t="s">
        <v>349</v>
      </c>
      <c r="B1281" s="820">
        <v>140560</v>
      </c>
      <c r="C1281" s="820">
        <v>140560</v>
      </c>
      <c r="D1281" s="820">
        <v>11907.61</v>
      </c>
      <c r="E1281" s="821">
        <v>8.471549516220831</v>
      </c>
      <c r="F1281" s="820">
        <v>11907.61</v>
      </c>
    </row>
    <row r="1282" spans="1:6" ht="12.75">
      <c r="A1282" s="823" t="s">
        <v>338</v>
      </c>
      <c r="B1282" s="820">
        <v>239691</v>
      </c>
      <c r="C1282" s="820">
        <v>239691</v>
      </c>
      <c r="D1282" s="820">
        <v>239691</v>
      </c>
      <c r="E1282" s="821">
        <v>100</v>
      </c>
      <c r="F1282" s="820">
        <v>-33940</v>
      </c>
    </row>
    <row r="1283" spans="1:6" ht="25.5">
      <c r="A1283" s="823" t="s">
        <v>339</v>
      </c>
      <c r="B1283" s="820">
        <v>239691</v>
      </c>
      <c r="C1283" s="820">
        <v>239691</v>
      </c>
      <c r="D1283" s="820">
        <v>239691</v>
      </c>
      <c r="E1283" s="821">
        <v>100</v>
      </c>
      <c r="F1283" s="820">
        <v>-33940</v>
      </c>
    </row>
    <row r="1284" spans="1:6" ht="12.75">
      <c r="A1284" s="823" t="s">
        <v>1075</v>
      </c>
      <c r="B1284" s="820">
        <v>380251</v>
      </c>
      <c r="C1284" s="820">
        <v>380251</v>
      </c>
      <c r="D1284" s="820">
        <v>236193.45</v>
      </c>
      <c r="E1284" s="821">
        <v>62.11514236648951</v>
      </c>
      <c r="F1284" s="820">
        <v>20354.15</v>
      </c>
    </row>
    <row r="1285" spans="1:6" ht="12.75">
      <c r="A1285" s="823" t="s">
        <v>341</v>
      </c>
      <c r="B1285" s="820">
        <v>380251</v>
      </c>
      <c r="C1285" s="820">
        <v>380251</v>
      </c>
      <c r="D1285" s="820">
        <v>236193.45</v>
      </c>
      <c r="E1285" s="821">
        <v>62.11514236648951</v>
      </c>
      <c r="F1285" s="820">
        <v>20354.15</v>
      </c>
    </row>
    <row r="1286" spans="1:6" ht="12.75" customHeight="1">
      <c r="A1286" s="823" t="s">
        <v>342</v>
      </c>
      <c r="B1286" s="820">
        <v>380251</v>
      </c>
      <c r="C1286" s="820">
        <v>380251</v>
      </c>
      <c r="D1286" s="820">
        <v>236193.45</v>
      </c>
      <c r="E1286" s="821">
        <v>62.11514236648951</v>
      </c>
      <c r="F1286" s="820">
        <v>20354.15</v>
      </c>
    </row>
    <row r="1287" spans="1:6" ht="12.75">
      <c r="A1287" s="823" t="s">
        <v>260</v>
      </c>
      <c r="B1287" s="820">
        <v>117022</v>
      </c>
      <c r="C1287" s="820">
        <v>117022</v>
      </c>
      <c r="D1287" s="820">
        <v>114887.54</v>
      </c>
      <c r="E1287" s="821">
        <v>98.17601818461486</v>
      </c>
      <c r="F1287" s="820">
        <v>7227.7</v>
      </c>
    </row>
    <row r="1288" spans="1:6" ht="12.75">
      <c r="A1288" s="823" t="s">
        <v>261</v>
      </c>
      <c r="B1288" s="820">
        <v>90950</v>
      </c>
      <c r="C1288" s="820">
        <v>90950</v>
      </c>
      <c r="D1288" s="820">
        <v>90492</v>
      </c>
      <c r="E1288" s="821">
        <v>99.49642660802638</v>
      </c>
      <c r="F1288" s="820">
        <v>5824.56</v>
      </c>
    </row>
    <row r="1289" spans="1:6" ht="12.75">
      <c r="A1289" s="823" t="s">
        <v>263</v>
      </c>
      <c r="B1289" s="820">
        <v>263229</v>
      </c>
      <c r="C1289" s="820">
        <v>263229</v>
      </c>
      <c r="D1289" s="820">
        <v>121305.91</v>
      </c>
      <c r="E1289" s="821">
        <v>46.08379395887231</v>
      </c>
      <c r="F1289" s="820">
        <v>13126.45</v>
      </c>
    </row>
    <row r="1290" spans="1:6" ht="12.75">
      <c r="A1290" s="823" t="s">
        <v>1234</v>
      </c>
      <c r="B1290" s="820">
        <v>0</v>
      </c>
      <c r="C1290" s="820">
        <v>0</v>
      </c>
      <c r="D1290" s="820">
        <v>15405.16</v>
      </c>
      <c r="E1290" s="821" t="s">
        <v>1230</v>
      </c>
      <c r="F1290" s="820">
        <v>-42386.54</v>
      </c>
    </row>
    <row r="1291" spans="1:6" s="822" customFormat="1" ht="12.75">
      <c r="A1291" s="816" t="s">
        <v>1090</v>
      </c>
      <c r="B1291" s="820"/>
      <c r="C1291" s="817"/>
      <c r="D1291" s="817"/>
      <c r="E1291" s="821"/>
      <c r="F1291" s="817"/>
    </row>
    <row r="1292" spans="1:6" ht="12.75">
      <c r="A1292" s="823" t="s">
        <v>336</v>
      </c>
      <c r="B1292" s="820">
        <v>132920</v>
      </c>
      <c r="C1292" s="820">
        <v>132920</v>
      </c>
      <c r="D1292" s="820">
        <v>132920.9</v>
      </c>
      <c r="E1292" s="821">
        <v>100.00067709900691</v>
      </c>
      <c r="F1292" s="820">
        <v>0</v>
      </c>
    </row>
    <row r="1293" spans="1:6" ht="12.75" customHeight="1">
      <c r="A1293" s="823" t="s">
        <v>349</v>
      </c>
      <c r="B1293" s="820">
        <v>95437</v>
      </c>
      <c r="C1293" s="820">
        <v>95437</v>
      </c>
      <c r="D1293" s="820">
        <v>95437.9</v>
      </c>
      <c r="E1293" s="821">
        <v>100.00094303048084</v>
      </c>
      <c r="F1293" s="820">
        <v>0</v>
      </c>
    </row>
    <row r="1294" spans="1:6" ht="12.75">
      <c r="A1294" s="823" t="s">
        <v>350</v>
      </c>
      <c r="B1294" s="820">
        <v>37483</v>
      </c>
      <c r="C1294" s="820">
        <v>37483</v>
      </c>
      <c r="D1294" s="820">
        <v>37483</v>
      </c>
      <c r="E1294" s="821">
        <v>100</v>
      </c>
      <c r="F1294" s="820">
        <v>0</v>
      </c>
    </row>
    <row r="1295" spans="1:6" ht="12.75">
      <c r="A1295" s="823" t="s">
        <v>351</v>
      </c>
      <c r="B1295" s="820">
        <v>37483</v>
      </c>
      <c r="C1295" s="820">
        <v>37483</v>
      </c>
      <c r="D1295" s="820">
        <v>37483</v>
      </c>
      <c r="E1295" s="821">
        <v>100</v>
      </c>
      <c r="F1295" s="820">
        <v>0</v>
      </c>
    </row>
    <row r="1296" spans="1:6" ht="12.75">
      <c r="A1296" s="823" t="s">
        <v>352</v>
      </c>
      <c r="B1296" s="820">
        <v>37483</v>
      </c>
      <c r="C1296" s="820">
        <v>37483</v>
      </c>
      <c r="D1296" s="820">
        <v>37483</v>
      </c>
      <c r="E1296" s="821">
        <v>100</v>
      </c>
      <c r="F1296" s="820">
        <v>0</v>
      </c>
    </row>
    <row r="1297" spans="1:6" ht="38.25">
      <c r="A1297" s="823" t="s">
        <v>360</v>
      </c>
      <c r="B1297" s="820">
        <v>37483</v>
      </c>
      <c r="C1297" s="820">
        <v>37483</v>
      </c>
      <c r="D1297" s="820">
        <v>37483</v>
      </c>
      <c r="E1297" s="821">
        <v>100</v>
      </c>
      <c r="F1297" s="820">
        <v>0</v>
      </c>
    </row>
    <row r="1298" spans="1:6" ht="38.25">
      <c r="A1298" s="823" t="s">
        <v>370</v>
      </c>
      <c r="B1298" s="820">
        <v>37483</v>
      </c>
      <c r="C1298" s="820">
        <v>37483</v>
      </c>
      <c r="D1298" s="820">
        <v>37483</v>
      </c>
      <c r="E1298" s="821">
        <v>100</v>
      </c>
      <c r="F1298" s="820">
        <v>0</v>
      </c>
    </row>
    <row r="1299" spans="1:6" ht="12.75">
      <c r="A1299" s="823" t="s">
        <v>1075</v>
      </c>
      <c r="B1299" s="820">
        <v>132920</v>
      </c>
      <c r="C1299" s="820">
        <v>132920</v>
      </c>
      <c r="D1299" s="820">
        <v>94276</v>
      </c>
      <c r="E1299" s="821">
        <v>70.92687330725248</v>
      </c>
      <c r="F1299" s="820">
        <v>37676.01</v>
      </c>
    </row>
    <row r="1300" spans="1:6" ht="12.75">
      <c r="A1300" s="823" t="s">
        <v>341</v>
      </c>
      <c r="B1300" s="820">
        <v>132920</v>
      </c>
      <c r="C1300" s="820">
        <v>132920</v>
      </c>
      <c r="D1300" s="820">
        <v>94276</v>
      </c>
      <c r="E1300" s="821">
        <v>70.92687330725248</v>
      </c>
      <c r="F1300" s="820">
        <v>37676.01</v>
      </c>
    </row>
    <row r="1301" spans="1:6" ht="12.75" customHeight="1">
      <c r="A1301" s="823" t="s">
        <v>342</v>
      </c>
      <c r="B1301" s="820">
        <v>132920</v>
      </c>
      <c r="C1301" s="820">
        <v>132920</v>
      </c>
      <c r="D1301" s="820">
        <v>94276</v>
      </c>
      <c r="E1301" s="821">
        <v>70.92687330725248</v>
      </c>
      <c r="F1301" s="820">
        <v>37676.01</v>
      </c>
    </row>
    <row r="1302" spans="1:6" ht="12.75">
      <c r="A1302" s="823" t="s">
        <v>260</v>
      </c>
      <c r="B1302" s="820">
        <v>5000</v>
      </c>
      <c r="C1302" s="820">
        <v>5000</v>
      </c>
      <c r="D1302" s="820">
        <v>5000</v>
      </c>
      <c r="E1302" s="821">
        <v>100</v>
      </c>
      <c r="F1302" s="820">
        <v>0</v>
      </c>
    </row>
    <row r="1303" spans="1:6" ht="12.75">
      <c r="A1303" s="823" t="s">
        <v>261</v>
      </c>
      <c r="B1303" s="820">
        <v>4029</v>
      </c>
      <c r="C1303" s="820">
        <v>4029</v>
      </c>
      <c r="D1303" s="820">
        <v>4029</v>
      </c>
      <c r="E1303" s="821">
        <v>100</v>
      </c>
      <c r="F1303" s="820">
        <v>0</v>
      </c>
    </row>
    <row r="1304" spans="1:6" ht="12.75">
      <c r="A1304" s="823" t="s">
        <v>263</v>
      </c>
      <c r="B1304" s="820">
        <v>127920</v>
      </c>
      <c r="C1304" s="820">
        <v>127920</v>
      </c>
      <c r="D1304" s="820">
        <v>89276</v>
      </c>
      <c r="E1304" s="821">
        <v>69.79049405878675</v>
      </c>
      <c r="F1304" s="820">
        <v>37676.01</v>
      </c>
    </row>
    <row r="1305" spans="1:6" ht="12.75">
      <c r="A1305" s="823" t="s">
        <v>1234</v>
      </c>
      <c r="B1305" s="820">
        <v>0</v>
      </c>
      <c r="C1305" s="820">
        <v>0</v>
      </c>
      <c r="D1305" s="820">
        <v>38644.9</v>
      </c>
      <c r="E1305" s="821" t="s">
        <v>1230</v>
      </c>
      <c r="F1305" s="820">
        <v>-37676.01</v>
      </c>
    </row>
    <row r="1306" spans="1:6" s="822" customFormat="1" ht="12.75">
      <c r="A1306" s="816" t="s">
        <v>1091</v>
      </c>
      <c r="B1306" s="820"/>
      <c r="C1306" s="817"/>
      <c r="D1306" s="817"/>
      <c r="E1306" s="821"/>
      <c r="F1306" s="817"/>
    </row>
    <row r="1307" spans="1:6" ht="12.75">
      <c r="A1307" s="823" t="s">
        <v>336</v>
      </c>
      <c r="B1307" s="820">
        <v>152449</v>
      </c>
      <c r="C1307" s="820">
        <v>152449</v>
      </c>
      <c r="D1307" s="820">
        <v>152449</v>
      </c>
      <c r="E1307" s="821">
        <v>100</v>
      </c>
      <c r="F1307" s="820">
        <v>32000</v>
      </c>
    </row>
    <row r="1308" spans="1:6" ht="12.75">
      <c r="A1308" s="823" t="s">
        <v>338</v>
      </c>
      <c r="B1308" s="820">
        <v>152449</v>
      </c>
      <c r="C1308" s="820">
        <v>152449</v>
      </c>
      <c r="D1308" s="820">
        <v>152449</v>
      </c>
      <c r="E1308" s="821">
        <v>100</v>
      </c>
      <c r="F1308" s="820">
        <v>32000</v>
      </c>
    </row>
    <row r="1309" spans="1:6" ht="25.5">
      <c r="A1309" s="823" t="s">
        <v>339</v>
      </c>
      <c r="B1309" s="820">
        <v>152449</v>
      </c>
      <c r="C1309" s="820">
        <v>152449</v>
      </c>
      <c r="D1309" s="820">
        <v>152449</v>
      </c>
      <c r="E1309" s="821">
        <v>100</v>
      </c>
      <c r="F1309" s="820">
        <v>32000</v>
      </c>
    </row>
    <row r="1310" spans="1:6" ht="12.75">
      <c r="A1310" s="823" t="s">
        <v>1075</v>
      </c>
      <c r="B1310" s="820">
        <v>152449</v>
      </c>
      <c r="C1310" s="820">
        <v>152449</v>
      </c>
      <c r="D1310" s="820">
        <v>90860.67</v>
      </c>
      <c r="E1310" s="821">
        <v>59.600699250241064</v>
      </c>
      <c r="F1310" s="820">
        <v>17516.67</v>
      </c>
    </row>
    <row r="1311" spans="1:6" ht="12.75">
      <c r="A1311" s="823" t="s">
        <v>341</v>
      </c>
      <c r="B1311" s="820">
        <v>152449</v>
      </c>
      <c r="C1311" s="820">
        <v>152449</v>
      </c>
      <c r="D1311" s="820">
        <v>90860.67</v>
      </c>
      <c r="E1311" s="821">
        <v>59.600699250241064</v>
      </c>
      <c r="F1311" s="820">
        <v>17516.67</v>
      </c>
    </row>
    <row r="1312" spans="1:6" ht="12.75" customHeight="1">
      <c r="A1312" s="823" t="s">
        <v>342</v>
      </c>
      <c r="B1312" s="820">
        <v>152449</v>
      </c>
      <c r="C1312" s="820">
        <v>152449</v>
      </c>
      <c r="D1312" s="820">
        <v>90860.67</v>
      </c>
      <c r="E1312" s="821">
        <v>59.600699250241064</v>
      </c>
      <c r="F1312" s="820">
        <v>17516.67</v>
      </c>
    </row>
    <row r="1313" spans="1:6" ht="12.75">
      <c r="A1313" s="823" t="s">
        <v>263</v>
      </c>
      <c r="B1313" s="820">
        <v>152449</v>
      </c>
      <c r="C1313" s="820">
        <v>152449</v>
      </c>
      <c r="D1313" s="820">
        <v>90860.67</v>
      </c>
      <c r="E1313" s="821">
        <v>59.600699250241064</v>
      </c>
      <c r="F1313" s="820">
        <v>17516.67</v>
      </c>
    </row>
    <row r="1314" spans="1:6" ht="12.75">
      <c r="A1314" s="823" t="s">
        <v>1234</v>
      </c>
      <c r="B1314" s="820">
        <v>0</v>
      </c>
      <c r="C1314" s="820">
        <v>0</v>
      </c>
      <c r="D1314" s="820">
        <v>61588.33</v>
      </c>
      <c r="E1314" s="821" t="s">
        <v>1230</v>
      </c>
      <c r="F1314" s="820">
        <v>14483.33</v>
      </c>
    </row>
    <row r="1315" spans="1:6" s="822" customFormat="1" ht="12.75">
      <c r="A1315" s="816" t="s">
        <v>1080</v>
      </c>
      <c r="B1315" s="820"/>
      <c r="C1315" s="817"/>
      <c r="D1315" s="817"/>
      <c r="E1315" s="821"/>
      <c r="F1315" s="817"/>
    </row>
    <row r="1316" spans="1:6" ht="12.75">
      <c r="A1316" s="823" t="s">
        <v>336</v>
      </c>
      <c r="B1316" s="820">
        <v>1509355</v>
      </c>
      <c r="C1316" s="820">
        <v>1509355</v>
      </c>
      <c r="D1316" s="820">
        <v>1510482.22</v>
      </c>
      <c r="E1316" s="821">
        <v>100.07468223181426</v>
      </c>
      <c r="F1316" s="820">
        <v>-12545</v>
      </c>
    </row>
    <row r="1317" spans="1:6" ht="12.75" customHeight="1">
      <c r="A1317" s="823" t="s">
        <v>349</v>
      </c>
      <c r="B1317" s="820">
        <v>702</v>
      </c>
      <c r="C1317" s="820">
        <v>702</v>
      </c>
      <c r="D1317" s="820">
        <v>1829.22</v>
      </c>
      <c r="E1317" s="821">
        <v>260.57264957264954</v>
      </c>
      <c r="F1317" s="820">
        <v>0</v>
      </c>
    </row>
    <row r="1318" spans="1:6" ht="12.75">
      <c r="A1318" s="823" t="s">
        <v>338</v>
      </c>
      <c r="B1318" s="820">
        <v>1508653</v>
      </c>
      <c r="C1318" s="820">
        <v>1508653</v>
      </c>
      <c r="D1318" s="820">
        <v>1508653</v>
      </c>
      <c r="E1318" s="821">
        <v>100</v>
      </c>
      <c r="F1318" s="820">
        <v>-12545</v>
      </c>
    </row>
    <row r="1319" spans="1:6" ht="25.5">
      <c r="A1319" s="823" t="s">
        <v>339</v>
      </c>
      <c r="B1319" s="820">
        <v>1508653</v>
      </c>
      <c r="C1319" s="820">
        <v>1508653</v>
      </c>
      <c r="D1319" s="820">
        <v>1508653</v>
      </c>
      <c r="E1319" s="821">
        <v>100</v>
      </c>
      <c r="F1319" s="820">
        <v>-12545</v>
      </c>
    </row>
    <row r="1320" spans="1:6" ht="12.75">
      <c r="A1320" s="823" t="s">
        <v>1075</v>
      </c>
      <c r="B1320" s="820">
        <v>1509355</v>
      </c>
      <c r="C1320" s="820">
        <v>1509355</v>
      </c>
      <c r="D1320" s="820">
        <v>1359403.3</v>
      </c>
      <c r="E1320" s="821">
        <v>90.06518015973711</v>
      </c>
      <c r="F1320" s="820">
        <v>122784.28</v>
      </c>
    </row>
    <row r="1321" spans="1:6" ht="12.75">
      <c r="A1321" s="823" t="s">
        <v>341</v>
      </c>
      <c r="B1321" s="820">
        <v>1508255</v>
      </c>
      <c r="C1321" s="820">
        <v>1508255</v>
      </c>
      <c r="D1321" s="820">
        <v>1359403.3</v>
      </c>
      <c r="E1321" s="821">
        <v>90.13086646488824</v>
      </c>
      <c r="F1321" s="820">
        <v>122784.28</v>
      </c>
    </row>
    <row r="1322" spans="1:6" ht="12.75" customHeight="1">
      <c r="A1322" s="823" t="s">
        <v>342</v>
      </c>
      <c r="B1322" s="820">
        <v>1508255</v>
      </c>
      <c r="C1322" s="820">
        <v>1508255</v>
      </c>
      <c r="D1322" s="820">
        <v>1359403.3</v>
      </c>
      <c r="E1322" s="821">
        <v>90.13086646488824</v>
      </c>
      <c r="F1322" s="820">
        <v>122784.28</v>
      </c>
    </row>
    <row r="1323" spans="1:6" ht="12.75">
      <c r="A1323" s="823" t="s">
        <v>260</v>
      </c>
      <c r="B1323" s="820">
        <v>1199208</v>
      </c>
      <c r="C1323" s="820">
        <v>1199208</v>
      </c>
      <c r="D1323" s="820">
        <v>1146683.3</v>
      </c>
      <c r="E1323" s="821">
        <v>95.62005090026085</v>
      </c>
      <c r="F1323" s="820">
        <v>115530.4</v>
      </c>
    </row>
    <row r="1324" spans="1:6" ht="12.75">
      <c r="A1324" s="823" t="s">
        <v>261</v>
      </c>
      <c r="B1324" s="820">
        <v>891174</v>
      </c>
      <c r="C1324" s="820">
        <v>891174</v>
      </c>
      <c r="D1324" s="820">
        <v>845751.28</v>
      </c>
      <c r="E1324" s="821">
        <v>94.90304699194546</v>
      </c>
      <c r="F1324" s="820">
        <v>82885.1</v>
      </c>
    </row>
    <row r="1325" spans="1:6" ht="12.75">
      <c r="A1325" s="823" t="s">
        <v>263</v>
      </c>
      <c r="B1325" s="820">
        <v>309047</v>
      </c>
      <c r="C1325" s="820">
        <v>309047</v>
      </c>
      <c r="D1325" s="820">
        <v>212720</v>
      </c>
      <c r="E1325" s="821">
        <v>68.83095451500904</v>
      </c>
      <c r="F1325" s="820">
        <v>7253.88</v>
      </c>
    </row>
    <row r="1326" spans="1:6" ht="12.75">
      <c r="A1326" s="823" t="s">
        <v>297</v>
      </c>
      <c r="B1326" s="820">
        <v>1100</v>
      </c>
      <c r="C1326" s="820">
        <v>1100</v>
      </c>
      <c r="D1326" s="820">
        <v>0</v>
      </c>
      <c r="E1326" s="821">
        <v>0</v>
      </c>
      <c r="F1326" s="820">
        <v>0</v>
      </c>
    </row>
    <row r="1327" spans="1:6" ht="12.75" customHeight="1">
      <c r="A1327" s="823" t="s">
        <v>343</v>
      </c>
      <c r="B1327" s="820">
        <v>1100</v>
      </c>
      <c r="C1327" s="820">
        <v>1100</v>
      </c>
      <c r="D1327" s="820">
        <v>0</v>
      </c>
      <c r="E1327" s="821">
        <v>0</v>
      </c>
      <c r="F1327" s="820">
        <v>0</v>
      </c>
    </row>
    <row r="1328" spans="1:6" ht="12.75">
      <c r="A1328" s="823" t="s">
        <v>1234</v>
      </c>
      <c r="B1328" s="820">
        <v>0</v>
      </c>
      <c r="C1328" s="820">
        <v>0</v>
      </c>
      <c r="D1328" s="820">
        <v>151078.920000001</v>
      </c>
      <c r="E1328" s="821" t="s">
        <v>1230</v>
      </c>
      <c r="F1328" s="820">
        <v>-135329.28</v>
      </c>
    </row>
    <row r="1329" spans="1:6" s="822" customFormat="1" ht="12.75">
      <c r="A1329" s="816" t="s">
        <v>1084</v>
      </c>
      <c r="B1329" s="820"/>
      <c r="C1329" s="817"/>
      <c r="D1329" s="817"/>
      <c r="E1329" s="821"/>
      <c r="F1329" s="817"/>
    </row>
    <row r="1330" spans="1:6" ht="12.75">
      <c r="A1330" s="823" t="s">
        <v>336</v>
      </c>
      <c r="B1330" s="820">
        <v>14305764</v>
      </c>
      <c r="C1330" s="820">
        <v>14305764</v>
      </c>
      <c r="D1330" s="820">
        <v>14305763.92</v>
      </c>
      <c r="E1330" s="821">
        <v>99.99999944078485</v>
      </c>
      <c r="F1330" s="820">
        <v>3411795</v>
      </c>
    </row>
    <row r="1331" spans="1:6" ht="12.75" customHeight="1">
      <c r="A1331" s="823" t="s">
        <v>349</v>
      </c>
      <c r="B1331" s="820">
        <v>451844</v>
      </c>
      <c r="C1331" s="820">
        <v>451844</v>
      </c>
      <c r="D1331" s="820">
        <v>451843.92</v>
      </c>
      <c r="E1331" s="821">
        <v>99.9999822947743</v>
      </c>
      <c r="F1331" s="820">
        <v>0</v>
      </c>
    </row>
    <row r="1332" spans="1:6" ht="12.75">
      <c r="A1332" s="823" t="s">
        <v>338</v>
      </c>
      <c r="B1332" s="820">
        <v>13853920</v>
      </c>
      <c r="C1332" s="820">
        <v>13853920</v>
      </c>
      <c r="D1332" s="820">
        <v>13853920</v>
      </c>
      <c r="E1332" s="821">
        <v>100</v>
      </c>
      <c r="F1332" s="820">
        <v>3411795</v>
      </c>
    </row>
    <row r="1333" spans="1:6" ht="25.5">
      <c r="A1333" s="823" t="s">
        <v>339</v>
      </c>
      <c r="B1333" s="820">
        <v>2129888</v>
      </c>
      <c r="C1333" s="820">
        <v>2129888</v>
      </c>
      <c r="D1333" s="820">
        <v>2129888</v>
      </c>
      <c r="E1333" s="821">
        <v>100</v>
      </c>
      <c r="F1333" s="820">
        <v>-50480</v>
      </c>
    </row>
    <row r="1334" spans="1:6" ht="25.5">
      <c r="A1334" s="823" t="s">
        <v>376</v>
      </c>
      <c r="B1334" s="820">
        <v>11724032</v>
      </c>
      <c r="C1334" s="820">
        <v>11724032</v>
      </c>
      <c r="D1334" s="820">
        <v>11724032</v>
      </c>
      <c r="E1334" s="821">
        <v>100</v>
      </c>
      <c r="F1334" s="820">
        <v>3462275</v>
      </c>
    </row>
    <row r="1335" spans="1:6" ht="12.75">
      <c r="A1335" s="823" t="s">
        <v>1075</v>
      </c>
      <c r="B1335" s="820">
        <v>14305764</v>
      </c>
      <c r="C1335" s="820">
        <v>14305764</v>
      </c>
      <c r="D1335" s="820">
        <v>10218612.88</v>
      </c>
      <c r="E1335" s="821">
        <v>71.43003952812307</v>
      </c>
      <c r="F1335" s="820">
        <v>1224428.33</v>
      </c>
    </row>
    <row r="1336" spans="1:6" ht="12.75">
      <c r="A1336" s="823" t="s">
        <v>341</v>
      </c>
      <c r="B1336" s="820">
        <v>13265414</v>
      </c>
      <c r="C1336" s="820">
        <v>13265414</v>
      </c>
      <c r="D1336" s="820">
        <v>9757214.69</v>
      </c>
      <c r="E1336" s="821">
        <v>73.55378950102876</v>
      </c>
      <c r="F1336" s="820">
        <v>1207050.44</v>
      </c>
    </row>
    <row r="1337" spans="1:6" ht="12.75" customHeight="1">
      <c r="A1337" s="823" t="s">
        <v>342</v>
      </c>
      <c r="B1337" s="820">
        <v>2089888</v>
      </c>
      <c r="C1337" s="820">
        <v>2089888</v>
      </c>
      <c r="D1337" s="820">
        <v>1908736.79</v>
      </c>
      <c r="E1337" s="821">
        <v>91.33201348589014</v>
      </c>
      <c r="F1337" s="820">
        <v>299632.73</v>
      </c>
    </row>
    <row r="1338" spans="1:6" ht="12.75">
      <c r="A1338" s="823" t="s">
        <v>260</v>
      </c>
      <c r="B1338" s="820">
        <v>1385022</v>
      </c>
      <c r="C1338" s="820">
        <v>1385022</v>
      </c>
      <c r="D1338" s="820">
        <v>1291585.17</v>
      </c>
      <c r="E1338" s="821">
        <v>93.25376564415583</v>
      </c>
      <c r="F1338" s="820">
        <v>172631.38</v>
      </c>
    </row>
    <row r="1339" spans="1:6" ht="12.75">
      <c r="A1339" s="823" t="s">
        <v>261</v>
      </c>
      <c r="B1339" s="820">
        <v>1021701</v>
      </c>
      <c r="C1339" s="820">
        <v>1021701</v>
      </c>
      <c r="D1339" s="820">
        <v>959880.34</v>
      </c>
      <c r="E1339" s="821">
        <v>93.94924150999167</v>
      </c>
      <c r="F1339" s="820">
        <v>125670.33</v>
      </c>
    </row>
    <row r="1340" spans="1:6" ht="12.75">
      <c r="A1340" s="823" t="s">
        <v>263</v>
      </c>
      <c r="B1340" s="820">
        <v>704866</v>
      </c>
      <c r="C1340" s="820">
        <v>704866</v>
      </c>
      <c r="D1340" s="820">
        <v>617151.62</v>
      </c>
      <c r="E1340" s="821">
        <v>87.55587870602356</v>
      </c>
      <c r="F1340" s="820">
        <v>127001.35</v>
      </c>
    </row>
    <row r="1341" spans="1:6" ht="12.75" customHeight="1">
      <c r="A1341" s="823" t="s">
        <v>276</v>
      </c>
      <c r="B1341" s="820">
        <v>451844</v>
      </c>
      <c r="C1341" s="820">
        <v>451844</v>
      </c>
      <c r="D1341" s="820">
        <v>451843.23</v>
      </c>
      <c r="E1341" s="821">
        <v>99.99982958720265</v>
      </c>
      <c r="F1341" s="820">
        <v>0</v>
      </c>
    </row>
    <row r="1342" spans="1:6" ht="12.75">
      <c r="A1342" s="823" t="s">
        <v>362</v>
      </c>
      <c r="B1342" s="820">
        <v>451844</v>
      </c>
      <c r="C1342" s="820">
        <v>451844</v>
      </c>
      <c r="D1342" s="820">
        <v>451843.23</v>
      </c>
      <c r="E1342" s="821">
        <v>99.99982958720265</v>
      </c>
      <c r="F1342" s="820">
        <v>0</v>
      </c>
    </row>
    <row r="1343" spans="1:6" ht="12.75" customHeight="1">
      <c r="A1343" s="823" t="s">
        <v>292</v>
      </c>
      <c r="B1343" s="820">
        <v>10723682</v>
      </c>
      <c r="C1343" s="820">
        <v>10723682</v>
      </c>
      <c r="D1343" s="820">
        <v>7396634.67</v>
      </c>
      <c r="E1343" s="821">
        <v>68.97476696903172</v>
      </c>
      <c r="F1343" s="820">
        <v>907417.71</v>
      </c>
    </row>
    <row r="1344" spans="1:6" ht="12.75">
      <c r="A1344" s="823" t="s">
        <v>377</v>
      </c>
      <c r="B1344" s="820">
        <v>10723682</v>
      </c>
      <c r="C1344" s="820">
        <v>10723682</v>
      </c>
      <c r="D1344" s="820">
        <v>7396634.67</v>
      </c>
      <c r="E1344" s="821">
        <v>68.97476696903172</v>
      </c>
      <c r="F1344" s="820">
        <v>907417.71</v>
      </c>
    </row>
    <row r="1345" spans="1:6" ht="38.25">
      <c r="A1345" s="823" t="s">
        <v>378</v>
      </c>
      <c r="B1345" s="820">
        <v>10723682</v>
      </c>
      <c r="C1345" s="820">
        <v>10723682</v>
      </c>
      <c r="D1345" s="820">
        <v>7396634.67</v>
      </c>
      <c r="E1345" s="821">
        <v>68.97476696903172</v>
      </c>
      <c r="F1345" s="820">
        <v>907417.71</v>
      </c>
    </row>
    <row r="1346" spans="1:6" ht="12.75">
      <c r="A1346" s="823" t="s">
        <v>297</v>
      </c>
      <c r="B1346" s="820">
        <v>1040350</v>
      </c>
      <c r="C1346" s="820">
        <v>1040350</v>
      </c>
      <c r="D1346" s="820">
        <v>461398.19</v>
      </c>
      <c r="E1346" s="821">
        <v>44.350285000240305</v>
      </c>
      <c r="F1346" s="820">
        <v>17377.89</v>
      </c>
    </row>
    <row r="1347" spans="1:6" ht="12.75" customHeight="1">
      <c r="A1347" s="823" t="s">
        <v>343</v>
      </c>
      <c r="B1347" s="820">
        <v>40000</v>
      </c>
      <c r="C1347" s="820">
        <v>40000</v>
      </c>
      <c r="D1347" s="820">
        <v>18959.65</v>
      </c>
      <c r="E1347" s="821">
        <v>47.399125000000005</v>
      </c>
      <c r="F1347" s="820">
        <v>8684.33</v>
      </c>
    </row>
    <row r="1348" spans="1:6" ht="25.5">
      <c r="A1348" s="823" t="s">
        <v>379</v>
      </c>
      <c r="B1348" s="820">
        <v>1000350</v>
      </c>
      <c r="C1348" s="820">
        <v>1000350</v>
      </c>
      <c r="D1348" s="820">
        <v>442438.54</v>
      </c>
      <c r="E1348" s="821">
        <v>44.22837406907582</v>
      </c>
      <c r="F1348" s="820">
        <v>8693.56</v>
      </c>
    </row>
    <row r="1349" spans="1:6" ht="25.5">
      <c r="A1349" s="823" t="s">
        <v>389</v>
      </c>
      <c r="B1349" s="820">
        <v>1000350</v>
      </c>
      <c r="C1349" s="820">
        <v>1000350</v>
      </c>
      <c r="D1349" s="820">
        <v>442438.54</v>
      </c>
      <c r="E1349" s="821">
        <v>44.22837406907582</v>
      </c>
      <c r="F1349" s="820">
        <v>8693.56</v>
      </c>
    </row>
    <row r="1350" spans="1:6" ht="12.75">
      <c r="A1350" s="823" t="s">
        <v>1234</v>
      </c>
      <c r="B1350" s="820">
        <v>0</v>
      </c>
      <c r="C1350" s="820">
        <v>0</v>
      </c>
      <c r="D1350" s="820">
        <v>4087151.04000001</v>
      </c>
      <c r="E1350" s="821" t="s">
        <v>1230</v>
      </c>
      <c r="F1350" s="820">
        <v>2187366.67</v>
      </c>
    </row>
    <row r="1351" spans="1:6" s="822" customFormat="1" ht="12.75">
      <c r="A1351" s="816" t="s">
        <v>133</v>
      </c>
      <c r="B1351" s="820"/>
      <c r="C1351" s="817"/>
      <c r="D1351" s="817"/>
      <c r="E1351" s="821"/>
      <c r="F1351" s="817"/>
    </row>
    <row r="1352" spans="1:6" ht="12.75">
      <c r="A1352" s="823" t="s">
        <v>336</v>
      </c>
      <c r="B1352" s="820">
        <v>4733254</v>
      </c>
      <c r="C1352" s="820">
        <v>4733254</v>
      </c>
      <c r="D1352" s="820">
        <v>4575173.52</v>
      </c>
      <c r="E1352" s="821">
        <v>96.6602155726272</v>
      </c>
      <c r="F1352" s="820">
        <v>841500.7</v>
      </c>
    </row>
    <row r="1353" spans="1:6" ht="12.75" customHeight="1">
      <c r="A1353" s="823" t="s">
        <v>349</v>
      </c>
      <c r="B1353" s="820">
        <v>2048506</v>
      </c>
      <c r="C1353" s="820">
        <v>2048506</v>
      </c>
      <c r="D1353" s="820">
        <v>1890425.52</v>
      </c>
      <c r="E1353" s="821">
        <v>92.28313317119891</v>
      </c>
      <c r="F1353" s="820">
        <v>4543.7</v>
      </c>
    </row>
    <row r="1354" spans="1:6" ht="25.5">
      <c r="A1354" s="823" t="s">
        <v>437</v>
      </c>
      <c r="B1354" s="820">
        <v>794224</v>
      </c>
      <c r="C1354" s="820">
        <v>794224</v>
      </c>
      <c r="D1354" s="820">
        <v>0</v>
      </c>
      <c r="E1354" s="821">
        <v>0</v>
      </c>
      <c r="F1354" s="820">
        <v>-1515453.09</v>
      </c>
    </row>
    <row r="1355" spans="1:6" ht="12.75">
      <c r="A1355" s="823" t="s">
        <v>338</v>
      </c>
      <c r="B1355" s="820">
        <v>2684748</v>
      </c>
      <c r="C1355" s="820">
        <v>2684748</v>
      </c>
      <c r="D1355" s="820">
        <v>2684748</v>
      </c>
      <c r="E1355" s="821">
        <v>100</v>
      </c>
      <c r="F1355" s="820">
        <v>836957</v>
      </c>
    </row>
    <row r="1356" spans="1:6" ht="25.5">
      <c r="A1356" s="823" t="s">
        <v>339</v>
      </c>
      <c r="B1356" s="820">
        <v>2684748</v>
      </c>
      <c r="C1356" s="820">
        <v>2684748</v>
      </c>
      <c r="D1356" s="820">
        <v>2684748</v>
      </c>
      <c r="E1356" s="821">
        <v>100</v>
      </c>
      <c r="F1356" s="820">
        <v>836957</v>
      </c>
    </row>
    <row r="1357" spans="1:6" ht="12.75">
      <c r="A1357" s="823" t="s">
        <v>1075</v>
      </c>
      <c r="B1357" s="820">
        <v>3969445</v>
      </c>
      <c r="C1357" s="820">
        <v>3969445</v>
      </c>
      <c r="D1357" s="820">
        <v>2791826.23</v>
      </c>
      <c r="E1357" s="821">
        <v>70.33291127600961</v>
      </c>
      <c r="F1357" s="820">
        <v>1076953.12</v>
      </c>
    </row>
    <row r="1358" spans="1:6" ht="12.75">
      <c r="A1358" s="823" t="s">
        <v>341</v>
      </c>
      <c r="B1358" s="820">
        <v>1815533</v>
      </c>
      <c r="C1358" s="820">
        <v>1815533</v>
      </c>
      <c r="D1358" s="820">
        <v>1178134.02</v>
      </c>
      <c r="E1358" s="821">
        <v>64.89190887744812</v>
      </c>
      <c r="F1358" s="820">
        <v>479354.7</v>
      </c>
    </row>
    <row r="1359" spans="1:6" ht="12.75" customHeight="1">
      <c r="A1359" s="823" t="s">
        <v>342</v>
      </c>
      <c r="B1359" s="820">
        <v>1216509</v>
      </c>
      <c r="C1359" s="820">
        <v>1216509</v>
      </c>
      <c r="D1359" s="820">
        <v>841685.11</v>
      </c>
      <c r="E1359" s="821">
        <v>69.18856416187631</v>
      </c>
      <c r="F1359" s="820">
        <v>340021.15</v>
      </c>
    </row>
    <row r="1360" spans="1:6" ht="12.75">
      <c r="A1360" s="823" t="s">
        <v>260</v>
      </c>
      <c r="B1360" s="820">
        <v>473368</v>
      </c>
      <c r="C1360" s="820">
        <v>473368</v>
      </c>
      <c r="D1360" s="820">
        <v>412014.11</v>
      </c>
      <c r="E1360" s="821">
        <v>87.03885982998429</v>
      </c>
      <c r="F1360" s="820">
        <v>148622.31</v>
      </c>
    </row>
    <row r="1361" spans="1:6" ht="12.75">
      <c r="A1361" s="823" t="s">
        <v>261</v>
      </c>
      <c r="B1361" s="820">
        <v>391808</v>
      </c>
      <c r="C1361" s="820">
        <v>391429</v>
      </c>
      <c r="D1361" s="820">
        <v>339871.2</v>
      </c>
      <c r="E1361" s="821">
        <v>86.74432375040837</v>
      </c>
      <c r="F1361" s="820">
        <v>121455.86</v>
      </c>
    </row>
    <row r="1362" spans="1:6" ht="12.75">
      <c r="A1362" s="823" t="s">
        <v>263</v>
      </c>
      <c r="B1362" s="820">
        <v>743141</v>
      </c>
      <c r="C1362" s="820">
        <v>743141</v>
      </c>
      <c r="D1362" s="820">
        <v>429671</v>
      </c>
      <c r="E1362" s="821">
        <v>57.81823368647403</v>
      </c>
      <c r="F1362" s="820">
        <v>191398.84</v>
      </c>
    </row>
    <row r="1363" spans="1:6" ht="12.75" customHeight="1">
      <c r="A1363" s="823" t="s">
        <v>276</v>
      </c>
      <c r="B1363" s="820">
        <v>331195</v>
      </c>
      <c r="C1363" s="820">
        <v>331195</v>
      </c>
      <c r="D1363" s="820">
        <v>327429.9</v>
      </c>
      <c r="E1363" s="821">
        <v>98.86317728226575</v>
      </c>
      <c r="F1363" s="820">
        <v>139333.55</v>
      </c>
    </row>
    <row r="1364" spans="1:6" ht="12.75">
      <c r="A1364" s="823" t="s">
        <v>362</v>
      </c>
      <c r="B1364" s="820">
        <v>331195</v>
      </c>
      <c r="C1364" s="820">
        <v>331195</v>
      </c>
      <c r="D1364" s="820">
        <v>327429.9</v>
      </c>
      <c r="E1364" s="821">
        <v>98.86317728226575</v>
      </c>
      <c r="F1364" s="820">
        <v>139333.55</v>
      </c>
    </row>
    <row r="1365" spans="1:6" ht="12.75" customHeight="1">
      <c r="A1365" s="823" t="s">
        <v>292</v>
      </c>
      <c r="B1365" s="820">
        <v>267829</v>
      </c>
      <c r="C1365" s="820">
        <v>267829</v>
      </c>
      <c r="D1365" s="820">
        <v>9019.01</v>
      </c>
      <c r="E1365" s="821">
        <v>3.3674508735051094</v>
      </c>
      <c r="F1365" s="820">
        <v>0</v>
      </c>
    </row>
    <row r="1366" spans="1:6" ht="12.75">
      <c r="A1366" s="823" t="s">
        <v>293</v>
      </c>
      <c r="B1366" s="820">
        <v>13449</v>
      </c>
      <c r="C1366" s="820">
        <v>13449</v>
      </c>
      <c r="D1366" s="820">
        <v>9019.01</v>
      </c>
      <c r="E1366" s="821">
        <v>67.06082236597517</v>
      </c>
      <c r="F1366" s="820">
        <v>0</v>
      </c>
    </row>
    <row r="1367" spans="1:6" ht="25.5">
      <c r="A1367" s="823" t="s">
        <v>363</v>
      </c>
      <c r="B1367" s="820">
        <v>13449</v>
      </c>
      <c r="C1367" s="820">
        <v>13449</v>
      </c>
      <c r="D1367" s="820">
        <v>9019.01</v>
      </c>
      <c r="E1367" s="821">
        <v>67.06082236597517</v>
      </c>
      <c r="F1367" s="820">
        <v>0</v>
      </c>
    </row>
    <row r="1368" spans="1:6" ht="38.25">
      <c r="A1368" s="823" t="s">
        <v>386</v>
      </c>
      <c r="B1368" s="820">
        <v>13449</v>
      </c>
      <c r="C1368" s="820">
        <v>13449</v>
      </c>
      <c r="D1368" s="820">
        <v>9019.01</v>
      </c>
      <c r="E1368" s="821">
        <v>67.06082236597517</v>
      </c>
      <c r="F1368" s="820">
        <v>0</v>
      </c>
    </row>
    <row r="1369" spans="1:6" ht="12.75">
      <c r="A1369" s="823" t="s">
        <v>377</v>
      </c>
      <c r="B1369" s="820">
        <v>254380</v>
      </c>
      <c r="C1369" s="820">
        <v>254380</v>
      </c>
      <c r="D1369" s="820">
        <v>0</v>
      </c>
      <c r="E1369" s="821">
        <v>0</v>
      </c>
      <c r="F1369" s="820">
        <v>0</v>
      </c>
    </row>
    <row r="1370" spans="1:6" ht="38.25">
      <c r="A1370" s="823" t="s">
        <v>378</v>
      </c>
      <c r="B1370" s="820">
        <v>254380</v>
      </c>
      <c r="C1370" s="820">
        <v>254380</v>
      </c>
      <c r="D1370" s="820">
        <v>0</v>
      </c>
      <c r="E1370" s="821">
        <v>0</v>
      </c>
      <c r="F1370" s="820">
        <v>0</v>
      </c>
    </row>
    <row r="1371" spans="1:6" ht="12.75">
      <c r="A1371" s="823" t="s">
        <v>297</v>
      </c>
      <c r="B1371" s="820">
        <v>2153912</v>
      </c>
      <c r="C1371" s="820">
        <v>2153912</v>
      </c>
      <c r="D1371" s="820">
        <v>1613692.21</v>
      </c>
      <c r="E1371" s="821">
        <v>74.91913365077124</v>
      </c>
      <c r="F1371" s="820">
        <v>597598.42</v>
      </c>
    </row>
    <row r="1372" spans="1:6" ht="12.75" customHeight="1">
      <c r="A1372" s="823" t="s">
        <v>343</v>
      </c>
      <c r="B1372" s="820">
        <v>1614068</v>
      </c>
      <c r="C1372" s="820">
        <v>1614068</v>
      </c>
      <c r="D1372" s="820">
        <v>1613692.21</v>
      </c>
      <c r="E1372" s="821">
        <v>99.97671783344938</v>
      </c>
      <c r="F1372" s="820">
        <v>597598.42</v>
      </c>
    </row>
    <row r="1373" spans="1:6" ht="25.5">
      <c r="A1373" s="823" t="s">
        <v>379</v>
      </c>
      <c r="B1373" s="820">
        <v>539844</v>
      </c>
      <c r="C1373" s="820">
        <v>539844</v>
      </c>
      <c r="D1373" s="820">
        <v>0</v>
      </c>
      <c r="E1373" s="821">
        <v>0</v>
      </c>
      <c r="F1373" s="820">
        <v>0</v>
      </c>
    </row>
    <row r="1374" spans="1:6" ht="25.5">
      <c r="A1374" s="823" t="s">
        <v>389</v>
      </c>
      <c r="B1374" s="820">
        <v>539844</v>
      </c>
      <c r="C1374" s="820">
        <v>539844</v>
      </c>
      <c r="D1374" s="820">
        <v>0</v>
      </c>
      <c r="E1374" s="821">
        <v>0</v>
      </c>
      <c r="F1374" s="820">
        <v>0</v>
      </c>
    </row>
    <row r="1375" spans="1:6" ht="12.75">
      <c r="A1375" s="823" t="s">
        <v>1234</v>
      </c>
      <c r="B1375" s="820">
        <v>763809</v>
      </c>
      <c r="C1375" s="820">
        <v>763809</v>
      </c>
      <c r="D1375" s="820">
        <v>1783347.29</v>
      </c>
      <c r="E1375" s="821" t="s">
        <v>1230</v>
      </c>
      <c r="F1375" s="820">
        <v>-235452.42</v>
      </c>
    </row>
    <row r="1376" spans="1:6" ht="12.75">
      <c r="A1376" s="823" t="s">
        <v>1235</v>
      </c>
      <c r="B1376" s="820">
        <v>-763809</v>
      </c>
      <c r="C1376" s="820">
        <v>-763809</v>
      </c>
      <c r="D1376" s="820" t="s">
        <v>1230</v>
      </c>
      <c r="E1376" s="821" t="s">
        <v>1230</v>
      </c>
      <c r="F1376" s="820" t="s">
        <v>1230</v>
      </c>
    </row>
    <row r="1377" spans="1:6" ht="12.75">
      <c r="A1377" s="823" t="s">
        <v>346</v>
      </c>
      <c r="B1377" s="820">
        <v>-763809</v>
      </c>
      <c r="C1377" s="820">
        <v>-763809</v>
      </c>
      <c r="D1377" s="820" t="s">
        <v>1230</v>
      </c>
      <c r="E1377" s="821" t="s">
        <v>1230</v>
      </c>
      <c r="F1377" s="820" t="s">
        <v>1230</v>
      </c>
    </row>
    <row r="1378" spans="1:6" ht="38.25">
      <c r="A1378" s="823" t="s">
        <v>422</v>
      </c>
      <c r="B1378" s="820">
        <v>-763809</v>
      </c>
      <c r="C1378" s="820">
        <v>-763809</v>
      </c>
      <c r="D1378" s="820" t="s">
        <v>1230</v>
      </c>
      <c r="E1378" s="821" t="s">
        <v>1230</v>
      </c>
      <c r="F1378" s="820" t="s">
        <v>1230</v>
      </c>
    </row>
    <row r="1379" spans="1:6" s="822" customFormat="1" ht="12.75">
      <c r="A1379" s="816" t="s">
        <v>1092</v>
      </c>
      <c r="B1379" s="820"/>
      <c r="C1379" s="817"/>
      <c r="D1379" s="817"/>
      <c r="E1379" s="821"/>
      <c r="F1379" s="817"/>
    </row>
    <row r="1380" spans="1:6" ht="12.75">
      <c r="A1380" s="823" t="s">
        <v>336</v>
      </c>
      <c r="B1380" s="820">
        <v>18085778</v>
      </c>
      <c r="C1380" s="820">
        <v>18085778</v>
      </c>
      <c r="D1380" s="820">
        <v>13399072.99</v>
      </c>
      <c r="E1380" s="821">
        <v>74.08624052556655</v>
      </c>
      <c r="F1380" s="820">
        <v>187622.22</v>
      </c>
    </row>
    <row r="1381" spans="1:6" ht="25.5">
      <c r="A1381" s="823" t="s">
        <v>1074</v>
      </c>
      <c r="B1381" s="820">
        <v>5000</v>
      </c>
      <c r="C1381" s="820">
        <v>5000</v>
      </c>
      <c r="D1381" s="820">
        <v>0</v>
      </c>
      <c r="E1381" s="821">
        <v>0</v>
      </c>
      <c r="F1381" s="820">
        <v>-12913.68</v>
      </c>
    </row>
    <row r="1382" spans="1:6" ht="12.75" customHeight="1">
      <c r="A1382" s="823" t="s">
        <v>349</v>
      </c>
      <c r="B1382" s="820">
        <v>11552556</v>
      </c>
      <c r="C1382" s="820">
        <v>11552556</v>
      </c>
      <c r="D1382" s="820">
        <v>6870850.98999999</v>
      </c>
      <c r="E1382" s="821">
        <v>59.47472567975425</v>
      </c>
      <c r="F1382" s="820">
        <v>52457.9</v>
      </c>
    </row>
    <row r="1383" spans="1:6" ht="12.75">
      <c r="A1383" s="823" t="s">
        <v>338</v>
      </c>
      <c r="B1383" s="820">
        <v>6528222</v>
      </c>
      <c r="C1383" s="820">
        <v>6528222</v>
      </c>
      <c r="D1383" s="820">
        <v>6528222</v>
      </c>
      <c r="E1383" s="821">
        <v>100</v>
      </c>
      <c r="F1383" s="820">
        <v>148078</v>
      </c>
    </row>
    <row r="1384" spans="1:6" ht="25.5">
      <c r="A1384" s="823" t="s">
        <v>339</v>
      </c>
      <c r="B1384" s="820">
        <v>6528222</v>
      </c>
      <c r="C1384" s="820">
        <v>6528222</v>
      </c>
      <c r="D1384" s="820">
        <v>6528222</v>
      </c>
      <c r="E1384" s="821">
        <v>100</v>
      </c>
      <c r="F1384" s="820">
        <v>148078</v>
      </c>
    </row>
    <row r="1385" spans="1:6" ht="12.75">
      <c r="A1385" s="823" t="s">
        <v>1075</v>
      </c>
      <c r="B1385" s="820">
        <v>19127811</v>
      </c>
      <c r="C1385" s="820">
        <v>19127811</v>
      </c>
      <c r="D1385" s="820">
        <v>12923789.54</v>
      </c>
      <c r="E1385" s="821">
        <v>67.56543934901907</v>
      </c>
      <c r="F1385" s="820">
        <v>1044386.68</v>
      </c>
    </row>
    <row r="1386" spans="1:6" ht="12.75">
      <c r="A1386" s="823" t="s">
        <v>341</v>
      </c>
      <c r="B1386" s="820">
        <v>19046213</v>
      </c>
      <c r="C1386" s="820">
        <v>19046213</v>
      </c>
      <c r="D1386" s="820">
        <v>12861553.79</v>
      </c>
      <c r="E1386" s="821">
        <v>67.52814215613361</v>
      </c>
      <c r="F1386" s="820">
        <v>1043031.13</v>
      </c>
    </row>
    <row r="1387" spans="1:6" ht="12.75" customHeight="1">
      <c r="A1387" s="823" t="s">
        <v>342</v>
      </c>
      <c r="B1387" s="820">
        <v>4796300</v>
      </c>
      <c r="C1387" s="820">
        <v>4796300</v>
      </c>
      <c r="D1387" s="820">
        <v>4318965.22</v>
      </c>
      <c r="E1387" s="821">
        <v>90.04785397076913</v>
      </c>
      <c r="F1387" s="820">
        <v>534386.28</v>
      </c>
    </row>
    <row r="1388" spans="1:6" ht="12.75">
      <c r="A1388" s="823" t="s">
        <v>260</v>
      </c>
      <c r="B1388" s="820">
        <v>2531990</v>
      </c>
      <c r="C1388" s="820">
        <v>2531990</v>
      </c>
      <c r="D1388" s="820">
        <v>2367705.61</v>
      </c>
      <c r="E1388" s="821">
        <v>93.51164933510795</v>
      </c>
      <c r="F1388" s="820">
        <v>279134.46</v>
      </c>
    </row>
    <row r="1389" spans="1:6" ht="12.75">
      <c r="A1389" s="823" t="s">
        <v>261</v>
      </c>
      <c r="B1389" s="820">
        <v>1966176</v>
      </c>
      <c r="C1389" s="820">
        <v>1966176</v>
      </c>
      <c r="D1389" s="820">
        <v>1834359.87</v>
      </c>
      <c r="E1389" s="821">
        <v>93.29581227723256</v>
      </c>
      <c r="F1389" s="820">
        <v>221750.47</v>
      </c>
    </row>
    <row r="1390" spans="1:6" ht="12.75">
      <c r="A1390" s="823" t="s">
        <v>263</v>
      </c>
      <c r="B1390" s="820">
        <v>2264310</v>
      </c>
      <c r="C1390" s="820">
        <v>2264310</v>
      </c>
      <c r="D1390" s="820">
        <v>1951259.61</v>
      </c>
      <c r="E1390" s="821">
        <v>86.17457901082449</v>
      </c>
      <c r="F1390" s="820">
        <v>255251.82</v>
      </c>
    </row>
    <row r="1391" spans="1:6" ht="12.75" customHeight="1">
      <c r="A1391" s="823" t="s">
        <v>276</v>
      </c>
      <c r="B1391" s="820">
        <v>14087652</v>
      </c>
      <c r="C1391" s="820">
        <v>14087652</v>
      </c>
      <c r="D1391" s="820">
        <v>8387359.14</v>
      </c>
      <c r="E1391" s="821">
        <v>59.53695576807263</v>
      </c>
      <c r="F1391" s="820">
        <v>474834.22</v>
      </c>
    </row>
    <row r="1392" spans="1:6" ht="12.75">
      <c r="A1392" s="823" t="s">
        <v>362</v>
      </c>
      <c r="B1392" s="820">
        <v>11060173</v>
      </c>
      <c r="C1392" s="820">
        <v>11060173</v>
      </c>
      <c r="D1392" s="820">
        <v>5566838.22</v>
      </c>
      <c r="E1392" s="821">
        <v>50.332288834903395</v>
      </c>
      <c r="F1392" s="820">
        <v>409720.17</v>
      </c>
    </row>
    <row r="1393" spans="1:6" ht="12.75">
      <c r="A1393" s="823" t="s">
        <v>283</v>
      </c>
      <c r="B1393" s="820">
        <v>3027479</v>
      </c>
      <c r="C1393" s="820">
        <v>3027479</v>
      </c>
      <c r="D1393" s="820">
        <v>2820520.92</v>
      </c>
      <c r="E1393" s="821">
        <v>93.16401269835397</v>
      </c>
      <c r="F1393" s="820">
        <v>65114.05</v>
      </c>
    </row>
    <row r="1394" spans="1:6" ht="25.5">
      <c r="A1394" s="823" t="s">
        <v>345</v>
      </c>
      <c r="B1394" s="820">
        <v>162261</v>
      </c>
      <c r="C1394" s="820">
        <v>162261</v>
      </c>
      <c r="D1394" s="820">
        <v>155229.43</v>
      </c>
      <c r="E1394" s="821">
        <v>95.66650643099696</v>
      </c>
      <c r="F1394" s="820">
        <v>33810.63</v>
      </c>
    </row>
    <row r="1395" spans="1:6" ht="12.75">
      <c r="A1395" s="823" t="s">
        <v>289</v>
      </c>
      <c r="B1395" s="820">
        <v>27740</v>
      </c>
      <c r="C1395" s="820">
        <v>27740</v>
      </c>
      <c r="D1395" s="820">
        <v>27728.83</v>
      </c>
      <c r="E1395" s="821">
        <v>99.9597332372026</v>
      </c>
      <c r="F1395" s="820">
        <v>27728.83</v>
      </c>
    </row>
    <row r="1396" spans="1:6" ht="12.75">
      <c r="A1396" s="823" t="s">
        <v>290</v>
      </c>
      <c r="B1396" s="820">
        <v>134521</v>
      </c>
      <c r="C1396" s="820">
        <v>134521</v>
      </c>
      <c r="D1396" s="820">
        <v>127500.6</v>
      </c>
      <c r="E1396" s="821">
        <v>94.7811865805339</v>
      </c>
      <c r="F1396" s="820">
        <v>6081.8</v>
      </c>
    </row>
    <row r="1397" spans="1:6" ht="12.75">
      <c r="A1397" s="823" t="s">
        <v>297</v>
      </c>
      <c r="B1397" s="820">
        <v>81598</v>
      </c>
      <c r="C1397" s="820">
        <v>81598</v>
      </c>
      <c r="D1397" s="820">
        <v>62235.75</v>
      </c>
      <c r="E1397" s="821">
        <v>76.27117086203093</v>
      </c>
      <c r="F1397" s="820">
        <v>1355.55</v>
      </c>
    </row>
    <row r="1398" spans="1:6" ht="12.75" customHeight="1">
      <c r="A1398" s="823" t="s">
        <v>343</v>
      </c>
      <c r="B1398" s="820">
        <v>81598</v>
      </c>
      <c r="C1398" s="820">
        <v>81598</v>
      </c>
      <c r="D1398" s="820">
        <v>62235.75</v>
      </c>
      <c r="E1398" s="821">
        <v>76.27117086203093</v>
      </c>
      <c r="F1398" s="820">
        <v>1355.55</v>
      </c>
    </row>
    <row r="1399" spans="1:6" ht="12.75">
      <c r="A1399" s="823" t="s">
        <v>1234</v>
      </c>
      <c r="B1399" s="820">
        <v>-1042033</v>
      </c>
      <c r="C1399" s="820">
        <v>-1042033</v>
      </c>
      <c r="D1399" s="820">
        <v>475283.449999988</v>
      </c>
      <c r="E1399" s="821" t="s">
        <v>1230</v>
      </c>
      <c r="F1399" s="820">
        <v>-856764.46</v>
      </c>
    </row>
    <row r="1400" spans="1:6" ht="12.75">
      <c r="A1400" s="823" t="s">
        <v>1235</v>
      </c>
      <c r="B1400" s="820">
        <v>1042033</v>
      </c>
      <c r="C1400" s="820">
        <v>1042033</v>
      </c>
      <c r="D1400" s="820" t="s">
        <v>1230</v>
      </c>
      <c r="E1400" s="821" t="s">
        <v>1230</v>
      </c>
      <c r="F1400" s="820" t="s">
        <v>1230</v>
      </c>
    </row>
    <row r="1401" spans="1:6" ht="12.75">
      <c r="A1401" s="823" t="s">
        <v>346</v>
      </c>
      <c r="B1401" s="820">
        <v>1042033</v>
      </c>
      <c r="C1401" s="820">
        <v>1042033</v>
      </c>
      <c r="D1401" s="820" t="s">
        <v>1230</v>
      </c>
      <c r="E1401" s="821" t="s">
        <v>1230</v>
      </c>
      <c r="F1401" s="820" t="s">
        <v>1230</v>
      </c>
    </row>
    <row r="1402" spans="1:6" ht="38.25">
      <c r="A1402" s="823" t="s">
        <v>422</v>
      </c>
      <c r="B1402" s="820">
        <v>1042033</v>
      </c>
      <c r="C1402" s="820">
        <v>1042033</v>
      </c>
      <c r="D1402" s="820" t="s">
        <v>1230</v>
      </c>
      <c r="E1402" s="821" t="s">
        <v>1230</v>
      </c>
      <c r="F1402" s="820" t="s">
        <v>1230</v>
      </c>
    </row>
    <row r="1403" spans="1:6" s="822" customFormat="1" ht="12.75">
      <c r="A1403" s="816" t="s">
        <v>1093</v>
      </c>
      <c r="B1403" s="820"/>
      <c r="C1403" s="817"/>
      <c r="D1403" s="817"/>
      <c r="E1403" s="821"/>
      <c r="F1403" s="817"/>
    </row>
    <row r="1404" spans="1:6" ht="12.75">
      <c r="A1404" s="823" t="s">
        <v>336</v>
      </c>
      <c r="B1404" s="820">
        <v>2530452</v>
      </c>
      <c r="C1404" s="820">
        <v>2530452</v>
      </c>
      <c r="D1404" s="820">
        <v>1995901.63</v>
      </c>
      <c r="E1404" s="821">
        <v>78.87530093437853</v>
      </c>
      <c r="F1404" s="820">
        <v>550258.98</v>
      </c>
    </row>
    <row r="1405" spans="1:6" ht="25.5">
      <c r="A1405" s="823" t="s">
        <v>1074</v>
      </c>
      <c r="B1405" s="820">
        <v>580053</v>
      </c>
      <c r="C1405" s="820">
        <v>580053</v>
      </c>
      <c r="D1405" s="820">
        <v>50470.99</v>
      </c>
      <c r="E1405" s="821">
        <v>8.701099727093903</v>
      </c>
      <c r="F1405" s="820">
        <v>13139.98</v>
      </c>
    </row>
    <row r="1406" spans="1:6" ht="12.75" customHeight="1">
      <c r="A1406" s="823" t="s">
        <v>349</v>
      </c>
      <c r="B1406" s="820">
        <v>8109</v>
      </c>
      <c r="C1406" s="820">
        <v>8109</v>
      </c>
      <c r="D1406" s="820">
        <v>3140.64</v>
      </c>
      <c r="E1406" s="821">
        <v>38.73029966703662</v>
      </c>
      <c r="F1406" s="820">
        <v>0</v>
      </c>
    </row>
    <row r="1407" spans="1:6" ht="12.75">
      <c r="A1407" s="823" t="s">
        <v>338</v>
      </c>
      <c r="B1407" s="820">
        <v>1942290</v>
      </c>
      <c r="C1407" s="820">
        <v>1942290</v>
      </c>
      <c r="D1407" s="820">
        <v>1942290</v>
      </c>
      <c r="E1407" s="821">
        <v>100</v>
      </c>
      <c r="F1407" s="820">
        <v>537119</v>
      </c>
    </row>
    <row r="1408" spans="1:6" ht="25.5">
      <c r="A1408" s="823" t="s">
        <v>339</v>
      </c>
      <c r="B1408" s="820">
        <v>1942290</v>
      </c>
      <c r="C1408" s="820">
        <v>1942290</v>
      </c>
      <c r="D1408" s="820">
        <v>1942290</v>
      </c>
      <c r="E1408" s="821">
        <v>100</v>
      </c>
      <c r="F1408" s="820">
        <v>537119</v>
      </c>
    </row>
    <row r="1409" spans="1:6" ht="12.75">
      <c r="A1409" s="823" t="s">
        <v>1075</v>
      </c>
      <c r="B1409" s="820">
        <v>2530452</v>
      </c>
      <c r="C1409" s="820">
        <v>2530452</v>
      </c>
      <c r="D1409" s="820">
        <v>1972631.99</v>
      </c>
      <c r="E1409" s="821">
        <v>77.9557166071516</v>
      </c>
      <c r="F1409" s="820">
        <v>586914</v>
      </c>
    </row>
    <row r="1410" spans="1:6" ht="12.75">
      <c r="A1410" s="823" t="s">
        <v>341</v>
      </c>
      <c r="B1410" s="820">
        <v>2530452</v>
      </c>
      <c r="C1410" s="820">
        <v>2530452</v>
      </c>
      <c r="D1410" s="820">
        <v>1972631.99</v>
      </c>
      <c r="E1410" s="821">
        <v>77.9557166071516</v>
      </c>
      <c r="F1410" s="820">
        <v>586914</v>
      </c>
    </row>
    <row r="1411" spans="1:6" ht="12.75" customHeight="1">
      <c r="A1411" s="823" t="s">
        <v>342</v>
      </c>
      <c r="B1411" s="820">
        <v>2530452</v>
      </c>
      <c r="C1411" s="820">
        <v>2530452</v>
      </c>
      <c r="D1411" s="820">
        <v>1972631.99</v>
      </c>
      <c r="E1411" s="821">
        <v>77.9557166071516</v>
      </c>
      <c r="F1411" s="820">
        <v>586914</v>
      </c>
    </row>
    <row r="1412" spans="1:6" ht="12.75">
      <c r="A1412" s="823" t="s">
        <v>260</v>
      </c>
      <c r="B1412" s="820">
        <v>44371</v>
      </c>
      <c r="C1412" s="820">
        <v>44371</v>
      </c>
      <c r="D1412" s="820">
        <v>35889</v>
      </c>
      <c r="E1412" s="821">
        <v>80.88391066236956</v>
      </c>
      <c r="F1412" s="820">
        <v>9303.73</v>
      </c>
    </row>
    <row r="1413" spans="1:6" ht="12.75">
      <c r="A1413" s="823" t="s">
        <v>261</v>
      </c>
      <c r="B1413" s="820">
        <v>35756</v>
      </c>
      <c r="C1413" s="820">
        <v>35756</v>
      </c>
      <c r="D1413" s="820">
        <v>28922</v>
      </c>
      <c r="E1413" s="821">
        <v>80.88712383935564</v>
      </c>
      <c r="F1413" s="820">
        <v>7910.73</v>
      </c>
    </row>
    <row r="1414" spans="1:6" ht="12.75">
      <c r="A1414" s="823" t="s">
        <v>263</v>
      </c>
      <c r="B1414" s="820">
        <v>2486081</v>
      </c>
      <c r="C1414" s="820">
        <v>2486081</v>
      </c>
      <c r="D1414" s="820">
        <v>1936742.99</v>
      </c>
      <c r="E1414" s="821">
        <v>77.90345487536408</v>
      </c>
      <c r="F1414" s="820">
        <v>577610.27</v>
      </c>
    </row>
    <row r="1415" spans="1:6" ht="12.75">
      <c r="A1415" s="823" t="s">
        <v>1234</v>
      </c>
      <c r="B1415" s="820">
        <v>0</v>
      </c>
      <c r="C1415" s="820">
        <v>0</v>
      </c>
      <c r="D1415" s="820">
        <v>23269.639999999</v>
      </c>
      <c r="E1415" s="821" t="s">
        <v>1230</v>
      </c>
      <c r="F1415" s="820">
        <v>-36655.02</v>
      </c>
    </row>
    <row r="1416" spans="1:6" s="822" customFormat="1" ht="12.75">
      <c r="A1416" s="816" t="s">
        <v>1081</v>
      </c>
      <c r="B1416" s="820"/>
      <c r="C1416" s="817"/>
      <c r="D1416" s="817"/>
      <c r="E1416" s="821"/>
      <c r="F1416" s="817"/>
    </row>
    <row r="1417" spans="1:6" ht="12.75">
      <c r="A1417" s="823" t="s">
        <v>336</v>
      </c>
      <c r="B1417" s="820">
        <v>324444</v>
      </c>
      <c r="C1417" s="820">
        <v>324444</v>
      </c>
      <c r="D1417" s="820">
        <v>324444</v>
      </c>
      <c r="E1417" s="821">
        <v>100</v>
      </c>
      <c r="F1417" s="820">
        <v>41946</v>
      </c>
    </row>
    <row r="1418" spans="1:6" ht="12.75">
      <c r="A1418" s="823" t="s">
        <v>338</v>
      </c>
      <c r="B1418" s="820">
        <v>324444</v>
      </c>
      <c r="C1418" s="820">
        <v>324444</v>
      </c>
      <c r="D1418" s="820">
        <v>324444</v>
      </c>
      <c r="E1418" s="821">
        <v>100</v>
      </c>
      <c r="F1418" s="820">
        <v>41946</v>
      </c>
    </row>
    <row r="1419" spans="1:6" ht="25.5">
      <c r="A1419" s="823" t="s">
        <v>339</v>
      </c>
      <c r="B1419" s="820">
        <v>324444</v>
      </c>
      <c r="C1419" s="820">
        <v>324444</v>
      </c>
      <c r="D1419" s="820">
        <v>324444</v>
      </c>
      <c r="E1419" s="821">
        <v>100</v>
      </c>
      <c r="F1419" s="820">
        <v>41946</v>
      </c>
    </row>
    <row r="1420" spans="1:6" ht="12.75">
      <c r="A1420" s="823" t="s">
        <v>1075</v>
      </c>
      <c r="B1420" s="820">
        <v>324444</v>
      </c>
      <c r="C1420" s="820">
        <v>324444</v>
      </c>
      <c r="D1420" s="820">
        <v>276778.46</v>
      </c>
      <c r="E1420" s="821">
        <v>85.30854631307714</v>
      </c>
      <c r="F1420" s="820">
        <v>14187.84</v>
      </c>
    </row>
    <row r="1421" spans="1:6" ht="12.75">
      <c r="A1421" s="823" t="s">
        <v>341</v>
      </c>
      <c r="B1421" s="820">
        <v>324444</v>
      </c>
      <c r="C1421" s="820">
        <v>324444</v>
      </c>
      <c r="D1421" s="820">
        <v>276778.46</v>
      </c>
      <c r="E1421" s="821">
        <v>85.30854631307714</v>
      </c>
      <c r="F1421" s="820">
        <v>14187.84</v>
      </c>
    </row>
    <row r="1422" spans="1:6" ht="12.75" customHeight="1">
      <c r="A1422" s="823" t="s">
        <v>342</v>
      </c>
      <c r="B1422" s="820">
        <v>324444</v>
      </c>
      <c r="C1422" s="820">
        <v>324444</v>
      </c>
      <c r="D1422" s="820">
        <v>276778.46</v>
      </c>
      <c r="E1422" s="821">
        <v>85.30854631307714</v>
      </c>
      <c r="F1422" s="820">
        <v>14187.84</v>
      </c>
    </row>
    <row r="1423" spans="1:6" ht="12.75">
      <c r="A1423" s="823" t="s">
        <v>260</v>
      </c>
      <c r="B1423" s="820">
        <v>184794</v>
      </c>
      <c r="C1423" s="820">
        <v>184794</v>
      </c>
      <c r="D1423" s="820">
        <v>137761.13</v>
      </c>
      <c r="E1423" s="821">
        <v>74.54848642271935</v>
      </c>
      <c r="F1423" s="820">
        <v>13896.53</v>
      </c>
    </row>
    <row r="1424" spans="1:6" ht="12.75">
      <c r="A1424" s="823" t="s">
        <v>261</v>
      </c>
      <c r="B1424" s="820">
        <v>145861</v>
      </c>
      <c r="C1424" s="820">
        <v>145861</v>
      </c>
      <c r="D1424" s="820">
        <v>108480.86</v>
      </c>
      <c r="E1424" s="821">
        <v>74.37276585242114</v>
      </c>
      <c r="F1424" s="820">
        <v>9842.08</v>
      </c>
    </row>
    <row r="1425" spans="1:6" ht="12.75">
      <c r="A1425" s="823" t="s">
        <v>263</v>
      </c>
      <c r="B1425" s="820">
        <v>139650</v>
      </c>
      <c r="C1425" s="820">
        <v>139650</v>
      </c>
      <c r="D1425" s="820">
        <v>139017.33</v>
      </c>
      <c r="E1425" s="821">
        <v>99.54696025778732</v>
      </c>
      <c r="F1425" s="820">
        <v>291.31</v>
      </c>
    </row>
    <row r="1426" spans="1:6" ht="12.75">
      <c r="A1426" s="823" t="s">
        <v>1234</v>
      </c>
      <c r="B1426" s="820">
        <v>0</v>
      </c>
      <c r="C1426" s="820">
        <v>0</v>
      </c>
      <c r="D1426" s="820">
        <v>47665.54</v>
      </c>
      <c r="E1426" s="821" t="s">
        <v>1230</v>
      </c>
      <c r="F1426" s="820">
        <v>27758.16</v>
      </c>
    </row>
    <row r="1427" spans="1:6" s="822" customFormat="1" ht="12.75">
      <c r="A1427" s="816" t="s">
        <v>1094</v>
      </c>
      <c r="B1427" s="820"/>
      <c r="C1427" s="817"/>
      <c r="D1427" s="817"/>
      <c r="E1427" s="821"/>
      <c r="F1427" s="817"/>
    </row>
    <row r="1428" spans="1:6" ht="12.75">
      <c r="A1428" s="823" t="s">
        <v>336</v>
      </c>
      <c r="B1428" s="820">
        <v>719711</v>
      </c>
      <c r="C1428" s="820">
        <v>719711</v>
      </c>
      <c r="D1428" s="820">
        <v>719711</v>
      </c>
      <c r="E1428" s="821">
        <v>100</v>
      </c>
      <c r="F1428" s="820">
        <v>41263</v>
      </c>
    </row>
    <row r="1429" spans="1:6" ht="12.75">
      <c r="A1429" s="823" t="s">
        <v>350</v>
      </c>
      <c r="B1429" s="820">
        <v>22928</v>
      </c>
      <c r="C1429" s="820">
        <v>22928</v>
      </c>
      <c r="D1429" s="820">
        <v>22928</v>
      </c>
      <c r="E1429" s="821">
        <v>100</v>
      </c>
      <c r="F1429" s="820">
        <v>0</v>
      </c>
    </row>
    <row r="1430" spans="1:6" ht="12.75">
      <c r="A1430" s="823" t="s">
        <v>351</v>
      </c>
      <c r="B1430" s="820">
        <v>22928</v>
      </c>
      <c r="C1430" s="820">
        <v>22928</v>
      </c>
      <c r="D1430" s="820">
        <v>22928</v>
      </c>
      <c r="E1430" s="821">
        <v>100</v>
      </c>
      <c r="F1430" s="820">
        <v>0</v>
      </c>
    </row>
    <row r="1431" spans="1:6" ht="12.75">
      <c r="A1431" s="823" t="s">
        <v>352</v>
      </c>
      <c r="B1431" s="820">
        <v>22928</v>
      </c>
      <c r="C1431" s="820">
        <v>22928</v>
      </c>
      <c r="D1431" s="820">
        <v>22928</v>
      </c>
      <c r="E1431" s="821">
        <v>100</v>
      </c>
      <c r="F1431" s="820">
        <v>0</v>
      </c>
    </row>
    <row r="1432" spans="1:6" ht="38.25">
      <c r="A1432" s="823" t="s">
        <v>360</v>
      </c>
      <c r="B1432" s="820">
        <v>22928</v>
      </c>
      <c r="C1432" s="820">
        <v>22928</v>
      </c>
      <c r="D1432" s="820">
        <v>22928</v>
      </c>
      <c r="E1432" s="821">
        <v>100</v>
      </c>
      <c r="F1432" s="820">
        <v>0</v>
      </c>
    </row>
    <row r="1433" spans="1:6" ht="51">
      <c r="A1433" s="823" t="s">
        <v>408</v>
      </c>
      <c r="B1433" s="820">
        <v>22928</v>
      </c>
      <c r="C1433" s="820">
        <v>22928</v>
      </c>
      <c r="D1433" s="820">
        <v>22928</v>
      </c>
      <c r="E1433" s="821">
        <v>100</v>
      </c>
      <c r="F1433" s="820">
        <v>0</v>
      </c>
    </row>
    <row r="1434" spans="1:6" ht="12.75">
      <c r="A1434" s="823" t="s">
        <v>338</v>
      </c>
      <c r="B1434" s="820">
        <v>696783</v>
      </c>
      <c r="C1434" s="820">
        <v>696783</v>
      </c>
      <c r="D1434" s="820">
        <v>696783</v>
      </c>
      <c r="E1434" s="821">
        <v>100</v>
      </c>
      <c r="F1434" s="820">
        <v>41263</v>
      </c>
    </row>
    <row r="1435" spans="1:6" ht="25.5">
      <c r="A1435" s="823" t="s">
        <v>339</v>
      </c>
      <c r="B1435" s="820">
        <v>696783</v>
      </c>
      <c r="C1435" s="820">
        <v>696783</v>
      </c>
      <c r="D1435" s="820">
        <v>696783</v>
      </c>
      <c r="E1435" s="821">
        <v>100</v>
      </c>
      <c r="F1435" s="820">
        <v>41263</v>
      </c>
    </row>
    <row r="1436" spans="1:6" ht="12.75">
      <c r="A1436" s="823" t="s">
        <v>1075</v>
      </c>
      <c r="B1436" s="820">
        <v>719711</v>
      </c>
      <c r="C1436" s="820">
        <v>719711</v>
      </c>
      <c r="D1436" s="820">
        <v>718138.65</v>
      </c>
      <c r="E1436" s="821">
        <v>99.78153036427122</v>
      </c>
      <c r="F1436" s="820">
        <v>68218.01</v>
      </c>
    </row>
    <row r="1437" spans="1:6" ht="12.75">
      <c r="A1437" s="823" t="s">
        <v>341</v>
      </c>
      <c r="B1437" s="820">
        <v>712182</v>
      </c>
      <c r="C1437" s="820">
        <v>712182</v>
      </c>
      <c r="D1437" s="820">
        <v>710916.95</v>
      </c>
      <c r="E1437" s="821">
        <v>99.82236984366355</v>
      </c>
      <c r="F1437" s="820">
        <v>68218.01</v>
      </c>
    </row>
    <row r="1438" spans="1:6" ht="12.75" customHeight="1">
      <c r="A1438" s="823" t="s">
        <v>342</v>
      </c>
      <c r="B1438" s="820">
        <v>712182</v>
      </c>
      <c r="C1438" s="820">
        <v>712182</v>
      </c>
      <c r="D1438" s="820">
        <v>710916.95</v>
      </c>
      <c r="E1438" s="821">
        <v>99.82236984366355</v>
      </c>
      <c r="F1438" s="820">
        <v>68218.01</v>
      </c>
    </row>
    <row r="1439" spans="1:6" ht="12.75">
      <c r="A1439" s="823" t="s">
        <v>260</v>
      </c>
      <c r="B1439" s="820">
        <v>577411</v>
      </c>
      <c r="C1439" s="820">
        <v>577411</v>
      </c>
      <c r="D1439" s="820">
        <v>577411</v>
      </c>
      <c r="E1439" s="821">
        <v>100</v>
      </c>
      <c r="F1439" s="820">
        <v>28350.6</v>
      </c>
    </row>
    <row r="1440" spans="1:6" ht="12.75">
      <c r="A1440" s="823" t="s">
        <v>261</v>
      </c>
      <c r="B1440" s="820">
        <v>452365</v>
      </c>
      <c r="C1440" s="820">
        <v>452365</v>
      </c>
      <c r="D1440" s="820">
        <v>452365</v>
      </c>
      <c r="E1440" s="821">
        <v>100</v>
      </c>
      <c r="F1440" s="820">
        <v>14472.21</v>
      </c>
    </row>
    <row r="1441" spans="1:6" ht="12.75">
      <c r="A1441" s="823" t="s">
        <v>263</v>
      </c>
      <c r="B1441" s="820">
        <v>134771</v>
      </c>
      <c r="C1441" s="820">
        <v>134771</v>
      </c>
      <c r="D1441" s="820">
        <v>133505.95</v>
      </c>
      <c r="E1441" s="821">
        <v>99.0613336697064</v>
      </c>
      <c r="F1441" s="820">
        <v>39867.41</v>
      </c>
    </row>
    <row r="1442" spans="1:6" ht="12.75">
      <c r="A1442" s="823" t="s">
        <v>297</v>
      </c>
      <c r="B1442" s="820">
        <v>7529</v>
      </c>
      <c r="C1442" s="820">
        <v>7529</v>
      </c>
      <c r="D1442" s="820">
        <v>7221.7</v>
      </c>
      <c r="E1442" s="821">
        <v>95.91844866516138</v>
      </c>
      <c r="F1442" s="820">
        <v>0</v>
      </c>
    </row>
    <row r="1443" spans="1:6" ht="12.75" customHeight="1">
      <c r="A1443" s="823" t="s">
        <v>343</v>
      </c>
      <c r="B1443" s="820">
        <v>7529</v>
      </c>
      <c r="C1443" s="820">
        <v>7529</v>
      </c>
      <c r="D1443" s="820">
        <v>7221.7</v>
      </c>
      <c r="E1443" s="821">
        <v>95.91844866516138</v>
      </c>
      <c r="F1443" s="820">
        <v>0</v>
      </c>
    </row>
    <row r="1444" spans="1:6" ht="12.75">
      <c r="A1444" s="823" t="s">
        <v>1234</v>
      </c>
      <c r="B1444" s="820">
        <v>0</v>
      </c>
      <c r="C1444" s="820">
        <v>0</v>
      </c>
      <c r="D1444" s="820">
        <v>1572.35</v>
      </c>
      <c r="E1444" s="821" t="s">
        <v>1230</v>
      </c>
      <c r="F1444" s="820">
        <v>-26955.01</v>
      </c>
    </row>
    <row r="1445" spans="1:6" s="822" customFormat="1" ht="12.75">
      <c r="A1445" s="816" t="s">
        <v>1095</v>
      </c>
      <c r="B1445" s="820"/>
      <c r="C1445" s="817"/>
      <c r="D1445" s="817"/>
      <c r="E1445" s="821"/>
      <c r="F1445" s="817"/>
    </row>
    <row r="1446" spans="1:6" ht="12.75">
      <c r="A1446" s="823" t="s">
        <v>336</v>
      </c>
      <c r="B1446" s="820">
        <v>2222202</v>
      </c>
      <c r="C1446" s="820">
        <v>2202202</v>
      </c>
      <c r="D1446" s="820">
        <v>1532316.06</v>
      </c>
      <c r="E1446" s="821">
        <v>68.95485018913672</v>
      </c>
      <c r="F1446" s="820">
        <v>449797.98</v>
      </c>
    </row>
    <row r="1447" spans="1:6" ht="12.75" customHeight="1">
      <c r="A1447" s="823" t="s">
        <v>349</v>
      </c>
      <c r="B1447" s="820">
        <v>863380</v>
      </c>
      <c r="C1447" s="820">
        <v>863380</v>
      </c>
      <c r="D1447" s="820">
        <v>197924.05</v>
      </c>
      <c r="E1447" s="821">
        <v>22.9243264842827</v>
      </c>
      <c r="F1447" s="820">
        <v>81270.98</v>
      </c>
    </row>
    <row r="1448" spans="1:6" ht="12.75">
      <c r="A1448" s="823" t="s">
        <v>350</v>
      </c>
      <c r="B1448" s="820">
        <v>13449</v>
      </c>
      <c r="C1448" s="820">
        <v>13449</v>
      </c>
      <c r="D1448" s="820">
        <v>9019.01</v>
      </c>
      <c r="E1448" s="821">
        <v>67.06082236597517</v>
      </c>
      <c r="F1448" s="820">
        <v>0</v>
      </c>
    </row>
    <row r="1449" spans="1:6" ht="12.75">
      <c r="A1449" s="823" t="s">
        <v>351</v>
      </c>
      <c r="B1449" s="820">
        <v>13449</v>
      </c>
      <c r="C1449" s="820">
        <v>13449</v>
      </c>
      <c r="D1449" s="820">
        <v>9019.01</v>
      </c>
      <c r="E1449" s="821">
        <v>67.06082236597517</v>
      </c>
      <c r="F1449" s="820">
        <v>0</v>
      </c>
    </row>
    <row r="1450" spans="1:6" ht="12.75">
      <c r="A1450" s="823" t="s">
        <v>352</v>
      </c>
      <c r="B1450" s="820">
        <v>13449</v>
      </c>
      <c r="C1450" s="820">
        <v>13449</v>
      </c>
      <c r="D1450" s="820">
        <v>9019.01</v>
      </c>
      <c r="E1450" s="821">
        <v>67.06082236597517</v>
      </c>
      <c r="F1450" s="820">
        <v>0</v>
      </c>
    </row>
    <row r="1451" spans="1:6" ht="38.25">
      <c r="A1451" s="823" t="s">
        <v>360</v>
      </c>
      <c r="B1451" s="820">
        <v>13449</v>
      </c>
      <c r="C1451" s="820">
        <v>13449</v>
      </c>
      <c r="D1451" s="820">
        <v>9019.01</v>
      </c>
      <c r="E1451" s="821">
        <v>67.06082236597517</v>
      </c>
      <c r="F1451" s="820">
        <v>0</v>
      </c>
    </row>
    <row r="1452" spans="1:6" ht="51">
      <c r="A1452" s="823" t="s">
        <v>408</v>
      </c>
      <c r="B1452" s="820">
        <v>13449</v>
      </c>
      <c r="C1452" s="820">
        <v>13449</v>
      </c>
      <c r="D1452" s="820">
        <v>9019.01</v>
      </c>
      <c r="E1452" s="821">
        <v>67.06082236597517</v>
      </c>
      <c r="F1452" s="820">
        <v>0</v>
      </c>
    </row>
    <row r="1453" spans="1:6" ht="12.75">
      <c r="A1453" s="823" t="s">
        <v>338</v>
      </c>
      <c r="B1453" s="820">
        <v>1345373</v>
      </c>
      <c r="C1453" s="820">
        <v>1325373</v>
      </c>
      <c r="D1453" s="820">
        <v>1325373</v>
      </c>
      <c r="E1453" s="821">
        <v>98.51342341491913</v>
      </c>
      <c r="F1453" s="820">
        <v>368527</v>
      </c>
    </row>
    <row r="1454" spans="1:6" ht="25.5">
      <c r="A1454" s="823" t="s">
        <v>339</v>
      </c>
      <c r="B1454" s="820">
        <v>1345373</v>
      </c>
      <c r="C1454" s="820">
        <v>1325373</v>
      </c>
      <c r="D1454" s="820">
        <v>1325373</v>
      </c>
      <c r="E1454" s="821">
        <v>98.51342341491913</v>
      </c>
      <c r="F1454" s="820">
        <v>368527</v>
      </c>
    </row>
    <row r="1455" spans="1:6" ht="12.75">
      <c r="A1455" s="823" t="s">
        <v>1075</v>
      </c>
      <c r="B1455" s="820">
        <v>2216351</v>
      </c>
      <c r="C1455" s="820">
        <v>2196351</v>
      </c>
      <c r="D1455" s="820">
        <v>838831.57</v>
      </c>
      <c r="E1455" s="821">
        <v>37.847415413894275</v>
      </c>
      <c r="F1455" s="820">
        <v>476067.53</v>
      </c>
    </row>
    <row r="1456" spans="1:6" ht="12.75">
      <c r="A1456" s="823" t="s">
        <v>341</v>
      </c>
      <c r="B1456" s="820">
        <v>2195101</v>
      </c>
      <c r="C1456" s="820">
        <v>2195101</v>
      </c>
      <c r="D1456" s="820">
        <v>838831.57</v>
      </c>
      <c r="E1456" s="821">
        <v>38.21380291840785</v>
      </c>
      <c r="F1456" s="820">
        <v>476067.53</v>
      </c>
    </row>
    <row r="1457" spans="1:6" ht="12.75" customHeight="1">
      <c r="A1457" s="823" t="s">
        <v>342</v>
      </c>
      <c r="B1457" s="820">
        <v>508363</v>
      </c>
      <c r="C1457" s="820">
        <v>508363</v>
      </c>
      <c r="D1457" s="820">
        <v>268800.04</v>
      </c>
      <c r="E1457" s="821">
        <v>52.875610538139085</v>
      </c>
      <c r="F1457" s="820">
        <v>148111.96</v>
      </c>
    </row>
    <row r="1458" spans="1:6" ht="12.75">
      <c r="A1458" s="823" t="s">
        <v>260</v>
      </c>
      <c r="B1458" s="820">
        <v>252665</v>
      </c>
      <c r="C1458" s="820">
        <v>252665</v>
      </c>
      <c r="D1458" s="820">
        <v>146725.82</v>
      </c>
      <c r="E1458" s="821">
        <v>58.071288069182515</v>
      </c>
      <c r="F1458" s="820">
        <v>59800.38</v>
      </c>
    </row>
    <row r="1459" spans="1:6" ht="12.75">
      <c r="A1459" s="823" t="s">
        <v>261</v>
      </c>
      <c r="B1459" s="820">
        <v>201024</v>
      </c>
      <c r="C1459" s="820">
        <v>201024</v>
      </c>
      <c r="D1459" s="820">
        <v>115770.87</v>
      </c>
      <c r="E1459" s="821">
        <v>57.59057127507163</v>
      </c>
      <c r="F1459" s="820">
        <v>45092.66</v>
      </c>
    </row>
    <row r="1460" spans="1:6" ht="12.75">
      <c r="A1460" s="823" t="s">
        <v>263</v>
      </c>
      <c r="B1460" s="820">
        <v>255698</v>
      </c>
      <c r="C1460" s="820">
        <v>255698</v>
      </c>
      <c r="D1460" s="820">
        <v>122074.22</v>
      </c>
      <c r="E1460" s="821">
        <v>47.74156231178969</v>
      </c>
      <c r="F1460" s="820">
        <v>88311.58</v>
      </c>
    </row>
    <row r="1461" spans="1:6" ht="12.75" customHeight="1">
      <c r="A1461" s="823" t="s">
        <v>276</v>
      </c>
      <c r="B1461" s="820">
        <v>1686738</v>
      </c>
      <c r="C1461" s="820">
        <v>1686738</v>
      </c>
      <c r="D1461" s="820">
        <v>570031.53</v>
      </c>
      <c r="E1461" s="821">
        <v>33.79490650000178</v>
      </c>
      <c r="F1461" s="820">
        <v>327955.57</v>
      </c>
    </row>
    <row r="1462" spans="1:6" ht="12.75">
      <c r="A1462" s="823" t="s">
        <v>362</v>
      </c>
      <c r="B1462" s="820">
        <v>1686738</v>
      </c>
      <c r="C1462" s="820">
        <v>1686738</v>
      </c>
      <c r="D1462" s="820">
        <v>570031.53</v>
      </c>
      <c r="E1462" s="821">
        <v>33.79490650000178</v>
      </c>
      <c r="F1462" s="820">
        <v>327955.57</v>
      </c>
    </row>
    <row r="1463" spans="1:6" ht="12.75">
      <c r="A1463" s="823" t="s">
        <v>297</v>
      </c>
      <c r="B1463" s="820">
        <v>21250</v>
      </c>
      <c r="C1463" s="820">
        <v>1250</v>
      </c>
      <c r="D1463" s="820">
        <v>0</v>
      </c>
      <c r="E1463" s="821">
        <v>0</v>
      </c>
      <c r="F1463" s="820">
        <v>0</v>
      </c>
    </row>
    <row r="1464" spans="1:6" ht="12.75" customHeight="1">
      <c r="A1464" s="823" t="s">
        <v>343</v>
      </c>
      <c r="B1464" s="820">
        <v>21250</v>
      </c>
      <c r="C1464" s="820">
        <v>1250</v>
      </c>
      <c r="D1464" s="820">
        <v>0</v>
      </c>
      <c r="E1464" s="821">
        <v>0</v>
      </c>
      <c r="F1464" s="820">
        <v>0</v>
      </c>
    </row>
    <row r="1465" spans="1:6" ht="12.75">
      <c r="A1465" s="823" t="s">
        <v>1234</v>
      </c>
      <c r="B1465" s="820">
        <v>5851</v>
      </c>
      <c r="C1465" s="820">
        <v>5851</v>
      </c>
      <c r="D1465" s="820">
        <v>693484.49</v>
      </c>
      <c r="E1465" s="821" t="s">
        <v>1230</v>
      </c>
      <c r="F1465" s="820">
        <v>-26269.55</v>
      </c>
    </row>
    <row r="1466" spans="1:6" ht="12.75">
      <c r="A1466" s="823" t="s">
        <v>1235</v>
      </c>
      <c r="B1466" s="820">
        <v>-5851</v>
      </c>
      <c r="C1466" s="820">
        <v>-5851</v>
      </c>
      <c r="D1466" s="820" t="s">
        <v>1230</v>
      </c>
      <c r="E1466" s="821" t="s">
        <v>1230</v>
      </c>
      <c r="F1466" s="820" t="s">
        <v>1230</v>
      </c>
    </row>
    <row r="1467" spans="1:6" ht="12.75">
      <c r="A1467" s="823" t="s">
        <v>346</v>
      </c>
      <c r="B1467" s="820">
        <v>-5851</v>
      </c>
      <c r="C1467" s="820">
        <v>-5851</v>
      </c>
      <c r="D1467" s="820" t="s">
        <v>1230</v>
      </c>
      <c r="E1467" s="821" t="s">
        <v>1230</v>
      </c>
      <c r="F1467" s="820" t="s">
        <v>1230</v>
      </c>
    </row>
    <row r="1468" spans="1:6" ht="38.25">
      <c r="A1468" s="823" t="s">
        <v>422</v>
      </c>
      <c r="B1468" s="820">
        <v>-5851</v>
      </c>
      <c r="C1468" s="820">
        <v>-5851</v>
      </c>
      <c r="D1468" s="820" t="s">
        <v>1230</v>
      </c>
      <c r="E1468" s="821" t="s">
        <v>1230</v>
      </c>
      <c r="F1468" s="820" t="s">
        <v>1230</v>
      </c>
    </row>
    <row r="1469" spans="1:6" s="822" customFormat="1" ht="12.75">
      <c r="A1469" s="816" t="s">
        <v>1085</v>
      </c>
      <c r="B1469" s="820"/>
      <c r="C1469" s="817"/>
      <c r="D1469" s="817"/>
      <c r="E1469" s="821"/>
      <c r="F1469" s="817"/>
    </row>
    <row r="1470" spans="1:6" ht="12.75">
      <c r="A1470" s="823" t="s">
        <v>336</v>
      </c>
      <c r="B1470" s="820">
        <v>305937</v>
      </c>
      <c r="C1470" s="820">
        <v>305937</v>
      </c>
      <c r="D1470" s="820">
        <v>305937</v>
      </c>
      <c r="E1470" s="821">
        <v>100</v>
      </c>
      <c r="F1470" s="820">
        <v>-427671</v>
      </c>
    </row>
    <row r="1471" spans="1:6" ht="12.75">
      <c r="A1471" s="823" t="s">
        <v>338</v>
      </c>
      <c r="B1471" s="820">
        <v>305937</v>
      </c>
      <c r="C1471" s="820">
        <v>305937</v>
      </c>
      <c r="D1471" s="820">
        <v>305937</v>
      </c>
      <c r="E1471" s="821">
        <v>100</v>
      </c>
      <c r="F1471" s="820">
        <v>-427671</v>
      </c>
    </row>
    <row r="1472" spans="1:6" ht="25.5">
      <c r="A1472" s="823" t="s">
        <v>339</v>
      </c>
      <c r="B1472" s="820">
        <v>305937</v>
      </c>
      <c r="C1472" s="820">
        <v>305937</v>
      </c>
      <c r="D1472" s="820">
        <v>305937</v>
      </c>
      <c r="E1472" s="821">
        <v>100</v>
      </c>
      <c r="F1472" s="820">
        <v>-427671</v>
      </c>
    </row>
    <row r="1473" spans="1:6" ht="12.75">
      <c r="A1473" s="823" t="s">
        <v>1075</v>
      </c>
      <c r="B1473" s="820">
        <v>305937</v>
      </c>
      <c r="C1473" s="820">
        <v>305937</v>
      </c>
      <c r="D1473" s="820">
        <v>288361.51</v>
      </c>
      <c r="E1473" s="821">
        <v>94.25519306262402</v>
      </c>
      <c r="F1473" s="820">
        <v>91597.8</v>
      </c>
    </row>
    <row r="1474" spans="1:6" ht="12.75">
      <c r="A1474" s="823" t="s">
        <v>341</v>
      </c>
      <c r="B1474" s="820">
        <v>305937</v>
      </c>
      <c r="C1474" s="820">
        <v>305937</v>
      </c>
      <c r="D1474" s="820">
        <v>288361.51</v>
      </c>
      <c r="E1474" s="821">
        <v>94.25519306262402</v>
      </c>
      <c r="F1474" s="820">
        <v>91597.8</v>
      </c>
    </row>
    <row r="1475" spans="1:6" ht="12.75" customHeight="1">
      <c r="A1475" s="823" t="s">
        <v>342</v>
      </c>
      <c r="B1475" s="820">
        <v>183366</v>
      </c>
      <c r="C1475" s="820">
        <v>183366</v>
      </c>
      <c r="D1475" s="820">
        <v>166337.37</v>
      </c>
      <c r="E1475" s="821">
        <v>90.71331108275253</v>
      </c>
      <c r="F1475" s="820">
        <v>91597.8</v>
      </c>
    </row>
    <row r="1476" spans="1:6" ht="12.75">
      <c r="A1476" s="823" t="s">
        <v>260</v>
      </c>
      <c r="B1476" s="820">
        <v>65366</v>
      </c>
      <c r="C1476" s="820">
        <v>65366</v>
      </c>
      <c r="D1476" s="820">
        <v>59324.66</v>
      </c>
      <c r="E1476" s="821">
        <v>90.75767218431601</v>
      </c>
      <c r="F1476" s="820">
        <v>13458.19</v>
      </c>
    </row>
    <row r="1477" spans="1:6" ht="12.75">
      <c r="A1477" s="823" t="s">
        <v>261</v>
      </c>
      <c r="B1477" s="820">
        <v>52273</v>
      </c>
      <c r="C1477" s="820">
        <v>52273</v>
      </c>
      <c r="D1477" s="820">
        <v>47655.65</v>
      </c>
      <c r="E1477" s="821">
        <v>91.16685478162722</v>
      </c>
      <c r="F1477" s="820">
        <v>10864.09</v>
      </c>
    </row>
    <row r="1478" spans="1:6" ht="12.75">
      <c r="A1478" s="823" t="s">
        <v>263</v>
      </c>
      <c r="B1478" s="820">
        <v>118000</v>
      </c>
      <c r="C1478" s="820">
        <v>118000</v>
      </c>
      <c r="D1478" s="820">
        <v>107012.71</v>
      </c>
      <c r="E1478" s="821">
        <v>90.6887372881356</v>
      </c>
      <c r="F1478" s="820">
        <v>78139.61</v>
      </c>
    </row>
    <row r="1479" spans="1:6" ht="12.75" customHeight="1">
      <c r="A1479" s="823" t="s">
        <v>276</v>
      </c>
      <c r="B1479" s="820">
        <v>85088</v>
      </c>
      <c r="C1479" s="820">
        <v>85088</v>
      </c>
      <c r="D1479" s="820">
        <v>84541.14</v>
      </c>
      <c r="E1479" s="821">
        <v>99.35730067694621</v>
      </c>
      <c r="F1479" s="820">
        <v>0</v>
      </c>
    </row>
    <row r="1480" spans="1:6" ht="12.75">
      <c r="A1480" s="823" t="s">
        <v>362</v>
      </c>
      <c r="B1480" s="820">
        <v>85088</v>
      </c>
      <c r="C1480" s="820">
        <v>85088</v>
      </c>
      <c r="D1480" s="820">
        <v>84541.14</v>
      </c>
      <c r="E1480" s="821">
        <v>99.35730067694621</v>
      </c>
      <c r="F1480" s="820">
        <v>0</v>
      </c>
    </row>
    <row r="1481" spans="1:6" ht="12.75" customHeight="1">
      <c r="A1481" s="823" t="s">
        <v>292</v>
      </c>
      <c r="B1481" s="820">
        <v>37483</v>
      </c>
      <c r="C1481" s="820">
        <v>37483</v>
      </c>
      <c r="D1481" s="820">
        <v>37483</v>
      </c>
      <c r="E1481" s="821">
        <v>100</v>
      </c>
      <c r="F1481" s="820">
        <v>0</v>
      </c>
    </row>
    <row r="1482" spans="1:6" ht="12.75">
      <c r="A1482" s="823" t="s">
        <v>293</v>
      </c>
      <c r="B1482" s="820">
        <v>37483</v>
      </c>
      <c r="C1482" s="820">
        <v>37483</v>
      </c>
      <c r="D1482" s="820">
        <v>37483</v>
      </c>
      <c r="E1482" s="821">
        <v>100</v>
      </c>
      <c r="F1482" s="820">
        <v>0</v>
      </c>
    </row>
    <row r="1483" spans="1:6" ht="25.5">
      <c r="A1483" s="823" t="s">
        <v>363</v>
      </c>
      <c r="B1483" s="820">
        <v>37483</v>
      </c>
      <c r="C1483" s="820">
        <v>37483</v>
      </c>
      <c r="D1483" s="820">
        <v>37483</v>
      </c>
      <c r="E1483" s="821">
        <v>100</v>
      </c>
      <c r="F1483" s="820">
        <v>0</v>
      </c>
    </row>
    <row r="1484" spans="1:6" ht="38.25">
      <c r="A1484" s="823" t="s">
        <v>385</v>
      </c>
      <c r="B1484" s="820">
        <v>37483</v>
      </c>
      <c r="C1484" s="820">
        <v>37483</v>
      </c>
      <c r="D1484" s="820">
        <v>37483</v>
      </c>
      <c r="E1484" s="821">
        <v>100</v>
      </c>
      <c r="F1484" s="820">
        <v>0</v>
      </c>
    </row>
    <row r="1485" spans="1:6" ht="12.75">
      <c r="A1485" s="823" t="s">
        <v>1234</v>
      </c>
      <c r="B1485" s="820">
        <v>0</v>
      </c>
      <c r="C1485" s="820">
        <v>0</v>
      </c>
      <c r="D1485" s="820">
        <v>17575.49</v>
      </c>
      <c r="E1485" s="821" t="s">
        <v>1230</v>
      </c>
      <c r="F1485" s="820">
        <v>-519268.8</v>
      </c>
    </row>
    <row r="1486" spans="1:6" s="822" customFormat="1" ht="12.75">
      <c r="A1486" s="816" t="s">
        <v>1096</v>
      </c>
      <c r="B1486" s="820"/>
      <c r="C1486" s="817"/>
      <c r="D1486" s="817"/>
      <c r="E1486" s="821"/>
      <c r="F1486" s="817"/>
    </row>
    <row r="1487" spans="1:6" ht="12.75">
      <c r="A1487" s="823" t="s">
        <v>336</v>
      </c>
      <c r="B1487" s="820">
        <v>141235</v>
      </c>
      <c r="C1487" s="820">
        <v>141235</v>
      </c>
      <c r="D1487" s="820">
        <v>141235</v>
      </c>
      <c r="E1487" s="821">
        <v>100</v>
      </c>
      <c r="F1487" s="820">
        <v>0</v>
      </c>
    </row>
    <row r="1488" spans="1:6" ht="12.75">
      <c r="A1488" s="823" t="s">
        <v>338</v>
      </c>
      <c r="B1488" s="820">
        <v>141235</v>
      </c>
      <c r="C1488" s="820">
        <v>141235</v>
      </c>
      <c r="D1488" s="820">
        <v>141235</v>
      </c>
      <c r="E1488" s="821">
        <v>100</v>
      </c>
      <c r="F1488" s="820">
        <v>0</v>
      </c>
    </row>
    <row r="1489" spans="1:6" ht="25.5">
      <c r="A1489" s="823" t="s">
        <v>339</v>
      </c>
      <c r="B1489" s="820">
        <v>141235</v>
      </c>
      <c r="C1489" s="820">
        <v>141235</v>
      </c>
      <c r="D1489" s="820">
        <v>141235</v>
      </c>
      <c r="E1489" s="821">
        <v>100</v>
      </c>
      <c r="F1489" s="820">
        <v>0</v>
      </c>
    </row>
    <row r="1490" spans="1:6" ht="12.75">
      <c r="A1490" s="823" t="s">
        <v>1075</v>
      </c>
      <c r="B1490" s="820">
        <v>141235</v>
      </c>
      <c r="C1490" s="820">
        <v>141235</v>
      </c>
      <c r="D1490" s="820">
        <v>101734.14</v>
      </c>
      <c r="E1490" s="821">
        <v>72.03181930824513</v>
      </c>
      <c r="F1490" s="820">
        <v>24645.58</v>
      </c>
    </row>
    <row r="1491" spans="1:6" ht="12.75">
      <c r="A1491" s="823" t="s">
        <v>341</v>
      </c>
      <c r="B1491" s="820">
        <v>102911</v>
      </c>
      <c r="C1491" s="820">
        <v>102911</v>
      </c>
      <c r="D1491" s="820">
        <v>72436.33</v>
      </c>
      <c r="E1491" s="821">
        <v>70.38735412152248</v>
      </c>
      <c r="F1491" s="820">
        <v>7172.1</v>
      </c>
    </row>
    <row r="1492" spans="1:6" ht="12.75" customHeight="1">
      <c r="A1492" s="823" t="s">
        <v>342</v>
      </c>
      <c r="B1492" s="820">
        <v>102911</v>
      </c>
      <c r="C1492" s="820">
        <v>102911</v>
      </c>
      <c r="D1492" s="820">
        <v>72436.33</v>
      </c>
      <c r="E1492" s="821">
        <v>70.38735412152248</v>
      </c>
      <c r="F1492" s="820">
        <v>7172.1</v>
      </c>
    </row>
    <row r="1493" spans="1:6" ht="12.75">
      <c r="A1493" s="823" t="s">
        <v>260</v>
      </c>
      <c r="B1493" s="820">
        <v>25982</v>
      </c>
      <c r="C1493" s="820">
        <v>25982</v>
      </c>
      <c r="D1493" s="820">
        <v>23378.78</v>
      </c>
      <c r="E1493" s="821">
        <v>89.98067893156801</v>
      </c>
      <c r="F1493" s="820">
        <v>4856.56</v>
      </c>
    </row>
    <row r="1494" spans="1:6" ht="12.75">
      <c r="A1494" s="823" t="s">
        <v>261</v>
      </c>
      <c r="B1494" s="820">
        <v>20938</v>
      </c>
      <c r="C1494" s="820">
        <v>20938</v>
      </c>
      <c r="D1494" s="820">
        <v>18441.68</v>
      </c>
      <c r="E1494" s="821">
        <v>88.07756232686981</v>
      </c>
      <c r="F1494" s="820">
        <v>3326.04</v>
      </c>
    </row>
    <row r="1495" spans="1:6" ht="12.75">
      <c r="A1495" s="823" t="s">
        <v>263</v>
      </c>
      <c r="B1495" s="820">
        <v>76929</v>
      </c>
      <c r="C1495" s="820">
        <v>76929</v>
      </c>
      <c r="D1495" s="820">
        <v>49057.55</v>
      </c>
      <c r="E1495" s="821">
        <v>63.769904717336765</v>
      </c>
      <c r="F1495" s="820">
        <v>2315.54</v>
      </c>
    </row>
    <row r="1496" spans="1:6" ht="12.75">
      <c r="A1496" s="823" t="s">
        <v>297</v>
      </c>
      <c r="B1496" s="820">
        <v>38324</v>
      </c>
      <c r="C1496" s="820">
        <v>38324</v>
      </c>
      <c r="D1496" s="820">
        <v>29297.81</v>
      </c>
      <c r="E1496" s="821">
        <v>76.44768291410082</v>
      </c>
      <c r="F1496" s="820">
        <v>17473.48</v>
      </c>
    </row>
    <row r="1497" spans="1:6" ht="12.75" customHeight="1">
      <c r="A1497" s="823" t="s">
        <v>343</v>
      </c>
      <c r="B1497" s="820">
        <v>38324</v>
      </c>
      <c r="C1497" s="820">
        <v>38324</v>
      </c>
      <c r="D1497" s="820">
        <v>29297.81</v>
      </c>
      <c r="E1497" s="821">
        <v>76.44768291410082</v>
      </c>
      <c r="F1497" s="820">
        <v>17473.48</v>
      </c>
    </row>
    <row r="1498" spans="1:6" ht="12.75">
      <c r="A1498" s="823" t="s">
        <v>1234</v>
      </c>
      <c r="B1498" s="820">
        <v>0</v>
      </c>
      <c r="C1498" s="820">
        <v>0</v>
      </c>
      <c r="D1498" s="820">
        <v>39500.86</v>
      </c>
      <c r="E1498" s="821" t="s">
        <v>1230</v>
      </c>
      <c r="F1498" s="820">
        <v>-24645.58</v>
      </c>
    </row>
    <row r="1499" spans="1:6" s="822" customFormat="1" ht="12.75">
      <c r="A1499" s="816" t="s">
        <v>231</v>
      </c>
      <c r="B1499" s="820"/>
      <c r="C1499" s="817"/>
      <c r="D1499" s="817"/>
      <c r="E1499" s="821"/>
      <c r="F1499" s="817"/>
    </row>
    <row r="1500" spans="1:6" ht="12.75">
      <c r="A1500" s="823" t="s">
        <v>336</v>
      </c>
      <c r="B1500" s="820">
        <v>604089</v>
      </c>
      <c r="C1500" s="820">
        <v>604089</v>
      </c>
      <c r="D1500" s="820">
        <v>604088.83</v>
      </c>
      <c r="E1500" s="821">
        <v>99.9999718584513</v>
      </c>
      <c r="F1500" s="820">
        <v>76551.69</v>
      </c>
    </row>
    <row r="1501" spans="1:6" ht="12.75" customHeight="1">
      <c r="A1501" s="823" t="s">
        <v>349</v>
      </c>
      <c r="B1501" s="820">
        <v>36844</v>
      </c>
      <c r="C1501" s="820">
        <v>36844</v>
      </c>
      <c r="D1501" s="820">
        <v>36843.83</v>
      </c>
      <c r="E1501" s="821">
        <v>99.99953859515797</v>
      </c>
      <c r="F1501" s="820">
        <v>1270.69</v>
      </c>
    </row>
    <row r="1502" spans="1:6" ht="12.75">
      <c r="A1502" s="823" t="s">
        <v>338</v>
      </c>
      <c r="B1502" s="820">
        <v>567245</v>
      </c>
      <c r="C1502" s="820">
        <v>567245</v>
      </c>
      <c r="D1502" s="820">
        <v>567245</v>
      </c>
      <c r="E1502" s="821">
        <v>100</v>
      </c>
      <c r="F1502" s="820">
        <v>75281</v>
      </c>
    </row>
    <row r="1503" spans="1:6" ht="25.5">
      <c r="A1503" s="823" t="s">
        <v>339</v>
      </c>
      <c r="B1503" s="820">
        <v>567245</v>
      </c>
      <c r="C1503" s="820">
        <v>567245</v>
      </c>
      <c r="D1503" s="820">
        <v>567245</v>
      </c>
      <c r="E1503" s="821">
        <v>100</v>
      </c>
      <c r="F1503" s="820">
        <v>75281</v>
      </c>
    </row>
    <row r="1504" spans="1:6" ht="12.75">
      <c r="A1504" s="823" t="s">
        <v>1075</v>
      </c>
      <c r="B1504" s="820">
        <v>605112</v>
      </c>
      <c r="C1504" s="820">
        <v>605112</v>
      </c>
      <c r="D1504" s="820">
        <v>561625.45</v>
      </c>
      <c r="E1504" s="821">
        <v>92.8134708946443</v>
      </c>
      <c r="F1504" s="820">
        <v>72266.63</v>
      </c>
    </row>
    <row r="1505" spans="1:6" ht="12.75">
      <c r="A1505" s="823" t="s">
        <v>341</v>
      </c>
      <c r="B1505" s="820">
        <v>600871</v>
      </c>
      <c r="C1505" s="820">
        <v>600871</v>
      </c>
      <c r="D1505" s="820">
        <v>557385.12</v>
      </c>
      <c r="E1505" s="821">
        <v>92.76285924932306</v>
      </c>
      <c r="F1505" s="820">
        <v>72266.63</v>
      </c>
    </row>
    <row r="1506" spans="1:6" ht="12.75" customHeight="1">
      <c r="A1506" s="823" t="s">
        <v>342</v>
      </c>
      <c r="B1506" s="820">
        <v>586276</v>
      </c>
      <c r="C1506" s="820">
        <v>586276</v>
      </c>
      <c r="D1506" s="820">
        <v>542790.12</v>
      </c>
      <c r="E1506" s="821">
        <v>92.58269483997297</v>
      </c>
      <c r="F1506" s="820">
        <v>72266.63</v>
      </c>
    </row>
    <row r="1507" spans="1:6" ht="12.75">
      <c r="A1507" s="823" t="s">
        <v>260</v>
      </c>
      <c r="B1507" s="820">
        <v>424832</v>
      </c>
      <c r="C1507" s="820">
        <v>424832</v>
      </c>
      <c r="D1507" s="820">
        <v>411730.54</v>
      </c>
      <c r="E1507" s="821">
        <v>96.9160844757457</v>
      </c>
      <c r="F1507" s="820">
        <v>53755.85</v>
      </c>
    </row>
    <row r="1508" spans="1:6" ht="12.75">
      <c r="A1508" s="823" t="s">
        <v>261</v>
      </c>
      <c r="B1508" s="820">
        <v>329311</v>
      </c>
      <c r="C1508" s="820">
        <v>329311</v>
      </c>
      <c r="D1508" s="820">
        <v>318620.9</v>
      </c>
      <c r="E1508" s="821">
        <v>96.75379808144885</v>
      </c>
      <c r="F1508" s="820">
        <v>41788.13</v>
      </c>
    </row>
    <row r="1509" spans="1:6" ht="12.75">
      <c r="A1509" s="823" t="s">
        <v>263</v>
      </c>
      <c r="B1509" s="820">
        <v>161444</v>
      </c>
      <c r="C1509" s="820">
        <v>161444</v>
      </c>
      <c r="D1509" s="820">
        <v>131059.58</v>
      </c>
      <c r="E1509" s="821">
        <v>81.1795916850425</v>
      </c>
      <c r="F1509" s="820">
        <v>18510.78</v>
      </c>
    </row>
    <row r="1510" spans="1:6" ht="12.75" customHeight="1">
      <c r="A1510" s="823" t="s">
        <v>292</v>
      </c>
      <c r="B1510" s="820">
        <v>14595</v>
      </c>
      <c r="C1510" s="820">
        <v>14595</v>
      </c>
      <c r="D1510" s="820">
        <v>14595</v>
      </c>
      <c r="E1510" s="821">
        <v>100</v>
      </c>
      <c r="F1510" s="820">
        <v>0</v>
      </c>
    </row>
    <row r="1511" spans="1:6" ht="35.25" customHeight="1">
      <c r="A1511" s="823" t="s">
        <v>364</v>
      </c>
      <c r="B1511" s="820">
        <v>14595</v>
      </c>
      <c r="C1511" s="820">
        <v>14595</v>
      </c>
      <c r="D1511" s="820">
        <v>14595</v>
      </c>
      <c r="E1511" s="821">
        <v>100</v>
      </c>
      <c r="F1511" s="820">
        <v>0</v>
      </c>
    </row>
    <row r="1512" spans="1:6" ht="12.75">
      <c r="A1512" s="823" t="s">
        <v>297</v>
      </c>
      <c r="B1512" s="820">
        <v>4241</v>
      </c>
      <c r="C1512" s="820">
        <v>4241</v>
      </c>
      <c r="D1512" s="820">
        <v>4240.33</v>
      </c>
      <c r="E1512" s="821">
        <v>99.98420183918887</v>
      </c>
      <c r="F1512" s="820">
        <v>0</v>
      </c>
    </row>
    <row r="1513" spans="1:6" ht="12.75" customHeight="1">
      <c r="A1513" s="823" t="s">
        <v>343</v>
      </c>
      <c r="B1513" s="820">
        <v>4241</v>
      </c>
      <c r="C1513" s="820">
        <v>4241</v>
      </c>
      <c r="D1513" s="820">
        <v>4240.33</v>
      </c>
      <c r="E1513" s="821">
        <v>99.98420183918887</v>
      </c>
      <c r="F1513" s="820">
        <v>0</v>
      </c>
    </row>
    <row r="1514" spans="1:6" ht="12.75">
      <c r="A1514" s="823" t="s">
        <v>1234</v>
      </c>
      <c r="B1514" s="820">
        <v>-1023</v>
      </c>
      <c r="C1514" s="820">
        <v>-1023</v>
      </c>
      <c r="D1514" s="820">
        <v>42463.38</v>
      </c>
      <c r="E1514" s="821" t="s">
        <v>1230</v>
      </c>
      <c r="F1514" s="820">
        <v>4285.06</v>
      </c>
    </row>
    <row r="1515" spans="1:6" ht="12.75">
      <c r="A1515" s="823" t="s">
        <v>1235</v>
      </c>
      <c r="B1515" s="820">
        <v>1023</v>
      </c>
      <c r="C1515" s="820">
        <v>1023</v>
      </c>
      <c r="D1515" s="820" t="s">
        <v>1230</v>
      </c>
      <c r="E1515" s="821" t="s">
        <v>1230</v>
      </c>
      <c r="F1515" s="820" t="s">
        <v>1230</v>
      </c>
    </row>
    <row r="1516" spans="1:6" ht="12.75">
      <c r="A1516" s="823" t="s">
        <v>346</v>
      </c>
      <c r="B1516" s="820">
        <v>1023</v>
      </c>
      <c r="C1516" s="820">
        <v>1023</v>
      </c>
      <c r="D1516" s="820" t="s">
        <v>1230</v>
      </c>
      <c r="E1516" s="821" t="s">
        <v>1230</v>
      </c>
      <c r="F1516" s="820" t="s">
        <v>1230</v>
      </c>
    </row>
    <row r="1517" spans="1:6" ht="38.25">
      <c r="A1517" s="823" t="s">
        <v>422</v>
      </c>
      <c r="B1517" s="820">
        <v>1023</v>
      </c>
      <c r="C1517" s="820">
        <v>1023</v>
      </c>
      <c r="D1517" s="820" t="s">
        <v>1230</v>
      </c>
      <c r="E1517" s="821" t="s">
        <v>1230</v>
      </c>
      <c r="F1517" s="820" t="s">
        <v>1230</v>
      </c>
    </row>
    <row r="1518" spans="1:6" s="822" customFormat="1" ht="25.5">
      <c r="A1518" s="816" t="s">
        <v>1104</v>
      </c>
      <c r="B1518" s="820"/>
      <c r="C1518" s="817"/>
      <c r="D1518" s="817"/>
      <c r="E1518" s="821"/>
      <c r="F1518" s="817"/>
    </row>
    <row r="1519" spans="1:6" ht="12.75">
      <c r="A1519" s="823" t="s">
        <v>336</v>
      </c>
      <c r="B1519" s="337">
        <v>537415</v>
      </c>
      <c r="C1519" s="820">
        <v>537415</v>
      </c>
      <c r="D1519" s="820">
        <v>561413.42</v>
      </c>
      <c r="E1519" s="821">
        <v>104.46552850218175</v>
      </c>
      <c r="F1519" s="820">
        <v>0</v>
      </c>
    </row>
    <row r="1520" spans="1:6" ht="12.75" customHeight="1">
      <c r="A1520" s="823" t="s">
        <v>349</v>
      </c>
      <c r="B1520" s="337">
        <v>299432</v>
      </c>
      <c r="C1520" s="820">
        <v>299432</v>
      </c>
      <c r="D1520" s="820">
        <v>323430.42</v>
      </c>
      <c r="E1520" s="821">
        <v>108.01464773304122</v>
      </c>
      <c r="F1520" s="820">
        <v>0</v>
      </c>
    </row>
    <row r="1521" spans="1:6" ht="12.75">
      <c r="A1521" s="823" t="s">
        <v>350</v>
      </c>
      <c r="B1521" s="337">
        <v>4544</v>
      </c>
      <c r="C1521" s="820">
        <v>4544</v>
      </c>
      <c r="D1521" s="820">
        <v>4544</v>
      </c>
      <c r="E1521" s="821">
        <v>100</v>
      </c>
      <c r="F1521" s="820">
        <v>0</v>
      </c>
    </row>
    <row r="1522" spans="1:6" ht="12.75">
      <c r="A1522" s="823" t="s">
        <v>351</v>
      </c>
      <c r="B1522" s="337">
        <v>4544</v>
      </c>
      <c r="C1522" s="820">
        <v>4544</v>
      </c>
      <c r="D1522" s="820">
        <v>4544</v>
      </c>
      <c r="E1522" s="821">
        <v>100</v>
      </c>
      <c r="F1522" s="820">
        <v>0</v>
      </c>
    </row>
    <row r="1523" spans="1:6" ht="12.75">
      <c r="A1523" s="823" t="s">
        <v>352</v>
      </c>
      <c r="B1523" s="337">
        <v>4544</v>
      </c>
      <c r="C1523" s="820">
        <v>4544</v>
      </c>
      <c r="D1523" s="820">
        <v>4544</v>
      </c>
      <c r="E1523" s="821">
        <v>100</v>
      </c>
      <c r="F1523" s="820">
        <v>0</v>
      </c>
    </row>
    <row r="1524" spans="1:6" ht="38.25">
      <c r="A1524" s="823" t="s">
        <v>360</v>
      </c>
      <c r="B1524" s="337">
        <v>4544</v>
      </c>
      <c r="C1524" s="820">
        <v>4544</v>
      </c>
      <c r="D1524" s="820">
        <v>4544</v>
      </c>
      <c r="E1524" s="821">
        <v>100</v>
      </c>
      <c r="F1524" s="820">
        <v>0</v>
      </c>
    </row>
    <row r="1525" spans="1:6" ht="51">
      <c r="A1525" s="823" t="s">
        <v>408</v>
      </c>
      <c r="B1525" s="337">
        <v>4544</v>
      </c>
      <c r="C1525" s="820">
        <v>4544</v>
      </c>
      <c r="D1525" s="820">
        <v>4544</v>
      </c>
      <c r="E1525" s="821">
        <v>100</v>
      </c>
      <c r="F1525" s="820">
        <v>0</v>
      </c>
    </row>
    <row r="1526" spans="1:6" ht="12.75">
      <c r="A1526" s="823" t="s">
        <v>338</v>
      </c>
      <c r="B1526" s="337">
        <v>233439</v>
      </c>
      <c r="C1526" s="820">
        <v>233439</v>
      </c>
      <c r="D1526" s="820">
        <v>233439</v>
      </c>
      <c r="E1526" s="821">
        <v>100</v>
      </c>
      <c r="F1526" s="820">
        <v>0</v>
      </c>
    </row>
    <row r="1527" spans="1:6" ht="25.5">
      <c r="A1527" s="823" t="s">
        <v>339</v>
      </c>
      <c r="B1527" s="337">
        <v>233439</v>
      </c>
      <c r="C1527" s="820">
        <v>233439</v>
      </c>
      <c r="D1527" s="820">
        <v>233439</v>
      </c>
      <c r="E1527" s="821">
        <v>100</v>
      </c>
      <c r="F1527" s="820">
        <v>0</v>
      </c>
    </row>
    <row r="1528" spans="1:6" ht="12.75">
      <c r="A1528" s="823" t="s">
        <v>1075</v>
      </c>
      <c r="B1528" s="337">
        <v>814201</v>
      </c>
      <c r="C1528" s="820">
        <v>814201</v>
      </c>
      <c r="D1528" s="820">
        <v>786724.17</v>
      </c>
      <c r="E1528" s="821">
        <v>96.62530136907226</v>
      </c>
      <c r="F1528" s="820">
        <v>0</v>
      </c>
    </row>
    <row r="1529" spans="1:6" ht="12.75">
      <c r="A1529" s="823" t="s">
        <v>341</v>
      </c>
      <c r="B1529" s="337">
        <v>810676</v>
      </c>
      <c r="C1529" s="820">
        <v>810676</v>
      </c>
      <c r="D1529" s="820">
        <v>783199.2</v>
      </c>
      <c r="E1529" s="821">
        <v>96.61063112760215</v>
      </c>
      <c r="F1529" s="820">
        <v>0</v>
      </c>
    </row>
    <row r="1530" spans="1:6" ht="12.75" customHeight="1">
      <c r="A1530" s="823" t="s">
        <v>342</v>
      </c>
      <c r="B1530" s="337">
        <v>368250</v>
      </c>
      <c r="C1530" s="820">
        <v>368250</v>
      </c>
      <c r="D1530" s="820">
        <v>351663.31</v>
      </c>
      <c r="E1530" s="821">
        <v>95.49580719619823</v>
      </c>
      <c r="F1530" s="820">
        <v>0</v>
      </c>
    </row>
    <row r="1531" spans="1:6" ht="12.75">
      <c r="A1531" s="823" t="s">
        <v>260</v>
      </c>
      <c r="B1531" s="337">
        <v>236551</v>
      </c>
      <c r="C1531" s="820">
        <v>236551</v>
      </c>
      <c r="D1531" s="820">
        <v>236550.51</v>
      </c>
      <c r="E1531" s="821">
        <v>99.99979285650875</v>
      </c>
      <c r="F1531" s="820">
        <v>0</v>
      </c>
    </row>
    <row r="1532" spans="1:6" ht="12.75">
      <c r="A1532" s="823" t="s">
        <v>261</v>
      </c>
      <c r="B1532" s="337">
        <v>189875</v>
      </c>
      <c r="C1532" s="820">
        <v>189875</v>
      </c>
      <c r="D1532" s="820">
        <v>189874.64</v>
      </c>
      <c r="E1532" s="821">
        <v>99.99981040157999</v>
      </c>
      <c r="F1532" s="820">
        <v>0</v>
      </c>
    </row>
    <row r="1533" spans="1:6" ht="12.75">
      <c r="A1533" s="823" t="s">
        <v>263</v>
      </c>
      <c r="B1533" s="337">
        <v>131699</v>
      </c>
      <c r="C1533" s="820">
        <v>131699</v>
      </c>
      <c r="D1533" s="820">
        <v>115112.8</v>
      </c>
      <c r="E1533" s="821">
        <v>87.4059787849566</v>
      </c>
      <c r="F1533" s="820">
        <v>0</v>
      </c>
    </row>
    <row r="1534" spans="1:6" ht="12.75" customHeight="1">
      <c r="A1534" s="823" t="s">
        <v>276</v>
      </c>
      <c r="B1534" s="337">
        <v>442426</v>
      </c>
      <c r="C1534" s="820">
        <v>442426</v>
      </c>
      <c r="D1534" s="820">
        <v>431535.89</v>
      </c>
      <c r="E1534" s="821">
        <v>97.53854655919861</v>
      </c>
      <c r="F1534" s="820">
        <v>0</v>
      </c>
    </row>
    <row r="1535" spans="1:6" ht="12.75">
      <c r="A1535" s="823" t="s">
        <v>362</v>
      </c>
      <c r="B1535" s="337">
        <v>442426</v>
      </c>
      <c r="C1535" s="820">
        <v>442426</v>
      </c>
      <c r="D1535" s="820">
        <v>431535.89</v>
      </c>
      <c r="E1535" s="821">
        <v>97.53854655919861</v>
      </c>
      <c r="F1535" s="820">
        <v>0</v>
      </c>
    </row>
    <row r="1536" spans="1:6" ht="12.75">
      <c r="A1536" s="823" t="s">
        <v>297</v>
      </c>
      <c r="B1536" s="337">
        <v>3525</v>
      </c>
      <c r="C1536" s="820">
        <v>3525</v>
      </c>
      <c r="D1536" s="820">
        <v>3524.97</v>
      </c>
      <c r="E1536" s="821">
        <v>99.99914893617022</v>
      </c>
      <c r="F1536" s="820">
        <v>0</v>
      </c>
    </row>
    <row r="1537" spans="1:6" ht="12.75" customHeight="1">
      <c r="A1537" s="823" t="s">
        <v>343</v>
      </c>
      <c r="B1537" s="337">
        <v>3525</v>
      </c>
      <c r="C1537" s="820">
        <v>3525</v>
      </c>
      <c r="D1537" s="820">
        <v>3524.97</v>
      </c>
      <c r="E1537" s="821">
        <v>99.99914893617022</v>
      </c>
      <c r="F1537" s="820">
        <v>0</v>
      </c>
    </row>
    <row r="1538" spans="1:6" ht="12.75">
      <c r="A1538" s="823" t="s">
        <v>1234</v>
      </c>
      <c r="B1538" s="337">
        <v>-276786</v>
      </c>
      <c r="C1538" s="820">
        <v>-276786</v>
      </c>
      <c r="D1538" s="820">
        <v>-225310.75</v>
      </c>
      <c r="E1538" s="821" t="s">
        <v>1230</v>
      </c>
      <c r="F1538" s="820">
        <v>0</v>
      </c>
    </row>
    <row r="1539" spans="1:6" ht="12.75">
      <c r="A1539" s="823" t="s">
        <v>1235</v>
      </c>
      <c r="B1539" s="337">
        <v>276786</v>
      </c>
      <c r="C1539" s="820">
        <v>276786</v>
      </c>
      <c r="D1539" s="820" t="s">
        <v>1230</v>
      </c>
      <c r="E1539" s="821" t="s">
        <v>1230</v>
      </c>
      <c r="F1539" s="820" t="s">
        <v>1230</v>
      </c>
    </row>
    <row r="1540" spans="1:6" ht="12.75">
      <c r="A1540" s="823" t="s">
        <v>346</v>
      </c>
      <c r="B1540" s="337">
        <v>276786</v>
      </c>
      <c r="C1540" s="820">
        <v>276786</v>
      </c>
      <c r="D1540" s="820" t="s">
        <v>1230</v>
      </c>
      <c r="E1540" s="821" t="s">
        <v>1230</v>
      </c>
      <c r="F1540" s="820" t="s">
        <v>1230</v>
      </c>
    </row>
    <row r="1541" spans="1:6" ht="38.25">
      <c r="A1541" s="823" t="s">
        <v>422</v>
      </c>
      <c r="B1541" s="820">
        <v>276786</v>
      </c>
      <c r="C1541" s="820">
        <v>276786</v>
      </c>
      <c r="D1541" s="820" t="s">
        <v>1230</v>
      </c>
      <c r="E1541" s="821" t="s">
        <v>1230</v>
      </c>
      <c r="F1541" s="820" t="s">
        <v>1230</v>
      </c>
    </row>
    <row r="1542" spans="1:6" s="822" customFormat="1" ht="25.5">
      <c r="A1542" s="816" t="s">
        <v>1115</v>
      </c>
      <c r="B1542" s="820"/>
      <c r="C1542" s="817"/>
      <c r="D1542" s="817"/>
      <c r="E1542" s="821"/>
      <c r="F1542" s="817"/>
    </row>
    <row r="1543" spans="1:6" ht="12.75">
      <c r="A1543" s="823" t="s">
        <v>336</v>
      </c>
      <c r="B1543" s="820">
        <v>0</v>
      </c>
      <c r="C1543" s="820">
        <v>0</v>
      </c>
      <c r="D1543" s="820">
        <v>0</v>
      </c>
      <c r="E1543" s="821" t="s">
        <v>1230</v>
      </c>
      <c r="F1543" s="820">
        <v>-333</v>
      </c>
    </row>
    <row r="1544" spans="1:6" ht="12.75" customHeight="1">
      <c r="A1544" s="823" t="s">
        <v>349</v>
      </c>
      <c r="B1544" s="820">
        <v>0</v>
      </c>
      <c r="C1544" s="820">
        <v>0</v>
      </c>
      <c r="D1544" s="820">
        <v>0</v>
      </c>
      <c r="E1544" s="821" t="s">
        <v>1230</v>
      </c>
      <c r="F1544" s="820">
        <v>-333</v>
      </c>
    </row>
    <row r="1545" spans="1:6" ht="12.75">
      <c r="A1545" s="823" t="s">
        <v>1075</v>
      </c>
      <c r="B1545" s="820">
        <v>0</v>
      </c>
      <c r="C1545" s="820">
        <v>0</v>
      </c>
      <c r="D1545" s="820">
        <v>0</v>
      </c>
      <c r="E1545" s="821" t="s">
        <v>1230</v>
      </c>
      <c r="F1545" s="820">
        <v>-333</v>
      </c>
    </row>
    <row r="1546" spans="1:6" ht="12.75">
      <c r="A1546" s="823" t="s">
        <v>341</v>
      </c>
      <c r="B1546" s="820">
        <v>0</v>
      </c>
      <c r="C1546" s="820">
        <v>0</v>
      </c>
      <c r="D1546" s="820">
        <v>0</v>
      </c>
      <c r="E1546" s="821" t="s">
        <v>1230</v>
      </c>
      <c r="F1546" s="820">
        <v>-333</v>
      </c>
    </row>
    <row r="1547" spans="1:6" ht="12.75" customHeight="1">
      <c r="A1547" s="823" t="s">
        <v>292</v>
      </c>
      <c r="B1547" s="820">
        <v>0</v>
      </c>
      <c r="C1547" s="820">
        <v>0</v>
      </c>
      <c r="D1547" s="820">
        <v>0</v>
      </c>
      <c r="E1547" s="821" t="s">
        <v>1230</v>
      </c>
      <c r="F1547" s="820">
        <v>-333</v>
      </c>
    </row>
    <row r="1548" spans="1:6" ht="12.75">
      <c r="A1548" s="823" t="s">
        <v>293</v>
      </c>
      <c r="B1548" s="820">
        <v>0</v>
      </c>
      <c r="C1548" s="820">
        <v>0</v>
      </c>
      <c r="D1548" s="820">
        <v>0</v>
      </c>
      <c r="E1548" s="821" t="s">
        <v>1230</v>
      </c>
      <c r="F1548" s="820">
        <v>-333</v>
      </c>
    </row>
    <row r="1549" spans="1:6" ht="25.5">
      <c r="A1549" s="823" t="s">
        <v>363</v>
      </c>
      <c r="B1549" s="820">
        <v>0</v>
      </c>
      <c r="C1549" s="820">
        <v>0</v>
      </c>
      <c r="D1549" s="820">
        <v>0</v>
      </c>
      <c r="E1549" s="821" t="s">
        <v>1230</v>
      </c>
      <c r="F1549" s="820">
        <v>-333</v>
      </c>
    </row>
    <row r="1550" spans="1:6" ht="38.25">
      <c r="A1550" s="823" t="s">
        <v>386</v>
      </c>
      <c r="B1550" s="820">
        <v>0</v>
      </c>
      <c r="C1550" s="820">
        <v>0</v>
      </c>
      <c r="D1550" s="820">
        <v>0</v>
      </c>
      <c r="E1550" s="821" t="s">
        <v>1230</v>
      </c>
      <c r="F1550" s="820">
        <v>-333</v>
      </c>
    </row>
    <row r="1551" spans="1:6" s="822" customFormat="1" ht="25.5">
      <c r="A1551" s="816" t="s">
        <v>1097</v>
      </c>
      <c r="B1551" s="820"/>
      <c r="C1551" s="817"/>
      <c r="D1551" s="817"/>
      <c r="E1551" s="821"/>
      <c r="F1551" s="817"/>
    </row>
    <row r="1552" spans="1:6" ht="12.75">
      <c r="A1552" s="823" t="s">
        <v>336</v>
      </c>
      <c r="B1552" s="820">
        <v>1501239</v>
      </c>
      <c r="C1552" s="820">
        <v>1501239</v>
      </c>
      <c r="D1552" s="820">
        <v>1452224.83</v>
      </c>
      <c r="E1552" s="821">
        <v>96.7350854860552</v>
      </c>
      <c r="F1552" s="820">
        <v>87011</v>
      </c>
    </row>
    <row r="1553" spans="1:6" ht="12.75" customHeight="1">
      <c r="A1553" s="823" t="s">
        <v>349</v>
      </c>
      <c r="B1553" s="820">
        <v>112449</v>
      </c>
      <c r="C1553" s="820">
        <v>112449</v>
      </c>
      <c r="D1553" s="820">
        <v>63434.83</v>
      </c>
      <c r="E1553" s="821">
        <v>56.41208903591851</v>
      </c>
      <c r="F1553" s="820">
        <v>333</v>
      </c>
    </row>
    <row r="1554" spans="1:6" ht="12.75">
      <c r="A1554" s="823" t="s">
        <v>338</v>
      </c>
      <c r="B1554" s="820">
        <v>1388790</v>
      </c>
      <c r="C1554" s="820">
        <v>1388790</v>
      </c>
      <c r="D1554" s="820">
        <v>1388790</v>
      </c>
      <c r="E1554" s="821">
        <v>100</v>
      </c>
      <c r="F1554" s="820">
        <v>86678</v>
      </c>
    </row>
    <row r="1555" spans="1:6" ht="25.5">
      <c r="A1555" s="823" t="s">
        <v>339</v>
      </c>
      <c r="B1555" s="820">
        <v>1388790</v>
      </c>
      <c r="C1555" s="820">
        <v>1388790</v>
      </c>
      <c r="D1555" s="820">
        <v>1388790</v>
      </c>
      <c r="E1555" s="821">
        <v>100</v>
      </c>
      <c r="F1555" s="820">
        <v>86678</v>
      </c>
    </row>
    <row r="1556" spans="1:6" ht="12.75">
      <c r="A1556" s="823" t="s">
        <v>1075</v>
      </c>
      <c r="B1556" s="820">
        <v>1519371</v>
      </c>
      <c r="C1556" s="820">
        <v>1519371</v>
      </c>
      <c r="D1556" s="820">
        <v>1317707.91</v>
      </c>
      <c r="E1556" s="821">
        <v>86.7271989527245</v>
      </c>
      <c r="F1556" s="820">
        <v>60627.89</v>
      </c>
    </row>
    <row r="1557" spans="1:6" ht="12.75">
      <c r="A1557" s="823" t="s">
        <v>341</v>
      </c>
      <c r="B1557" s="820">
        <v>1409849</v>
      </c>
      <c r="C1557" s="820">
        <v>1409849</v>
      </c>
      <c r="D1557" s="820">
        <v>1235598.19</v>
      </c>
      <c r="E1557" s="821">
        <v>87.64046291482279</v>
      </c>
      <c r="F1557" s="820">
        <v>60627.89</v>
      </c>
    </row>
    <row r="1558" spans="1:6" ht="12.75" customHeight="1">
      <c r="A1558" s="823" t="s">
        <v>342</v>
      </c>
      <c r="B1558" s="820">
        <v>962035</v>
      </c>
      <c r="C1558" s="820">
        <v>962035</v>
      </c>
      <c r="D1558" s="820">
        <v>787784.19</v>
      </c>
      <c r="E1558" s="821">
        <v>81.88726917419844</v>
      </c>
      <c r="F1558" s="820">
        <v>61467.89</v>
      </c>
    </row>
    <row r="1559" spans="1:6" ht="12.75">
      <c r="A1559" s="823" t="s">
        <v>260</v>
      </c>
      <c r="B1559" s="820">
        <v>657543</v>
      </c>
      <c r="C1559" s="820">
        <v>657543</v>
      </c>
      <c r="D1559" s="820">
        <v>583967.09</v>
      </c>
      <c r="E1559" s="821">
        <v>88.81047931466078</v>
      </c>
      <c r="F1559" s="820">
        <v>48922.73</v>
      </c>
    </row>
    <row r="1560" spans="1:6" ht="12.75">
      <c r="A1560" s="823" t="s">
        <v>261</v>
      </c>
      <c r="B1560" s="820">
        <v>503062</v>
      </c>
      <c r="C1560" s="820">
        <v>503062</v>
      </c>
      <c r="D1560" s="820">
        <v>442584.77</v>
      </c>
      <c r="E1560" s="821">
        <v>87.9781756523053</v>
      </c>
      <c r="F1560" s="820">
        <v>38427.51</v>
      </c>
    </row>
    <row r="1561" spans="1:6" ht="12.75">
      <c r="A1561" s="823" t="s">
        <v>263</v>
      </c>
      <c r="B1561" s="820">
        <v>304492</v>
      </c>
      <c r="C1561" s="820">
        <v>304492</v>
      </c>
      <c r="D1561" s="820">
        <v>203817.1</v>
      </c>
      <c r="E1561" s="821">
        <v>66.93676681160753</v>
      </c>
      <c r="F1561" s="820">
        <v>12545.16</v>
      </c>
    </row>
    <row r="1562" spans="1:6" ht="12.75" customHeight="1">
      <c r="A1562" s="823" t="s">
        <v>276</v>
      </c>
      <c r="B1562" s="820">
        <v>18132</v>
      </c>
      <c r="C1562" s="820">
        <v>18132</v>
      </c>
      <c r="D1562" s="820">
        <v>18132</v>
      </c>
      <c r="E1562" s="821">
        <v>100</v>
      </c>
      <c r="F1562" s="820">
        <v>0</v>
      </c>
    </row>
    <row r="1563" spans="1:6" ht="12.75">
      <c r="A1563" s="823" t="s">
        <v>362</v>
      </c>
      <c r="B1563" s="820">
        <v>18132</v>
      </c>
      <c r="C1563" s="820">
        <v>18132</v>
      </c>
      <c r="D1563" s="820">
        <v>18132</v>
      </c>
      <c r="E1563" s="821">
        <v>100</v>
      </c>
      <c r="F1563" s="820">
        <v>0</v>
      </c>
    </row>
    <row r="1564" spans="1:6" ht="12.75" customHeight="1">
      <c r="A1564" s="823" t="s">
        <v>292</v>
      </c>
      <c r="B1564" s="820">
        <v>429682</v>
      </c>
      <c r="C1564" s="820">
        <v>429682</v>
      </c>
      <c r="D1564" s="820">
        <v>429682</v>
      </c>
      <c r="E1564" s="821">
        <v>100</v>
      </c>
      <c r="F1564" s="820">
        <v>-840</v>
      </c>
    </row>
    <row r="1565" spans="1:6" ht="12.75">
      <c r="A1565" s="823" t="s">
        <v>293</v>
      </c>
      <c r="B1565" s="820">
        <v>27472</v>
      </c>
      <c r="C1565" s="820">
        <v>27472</v>
      </c>
      <c r="D1565" s="820">
        <v>27472</v>
      </c>
      <c r="E1565" s="821">
        <v>100</v>
      </c>
      <c r="F1565" s="820">
        <v>333</v>
      </c>
    </row>
    <row r="1566" spans="1:6" ht="25.5">
      <c r="A1566" s="823" t="s">
        <v>363</v>
      </c>
      <c r="B1566" s="820">
        <v>27472</v>
      </c>
      <c r="C1566" s="820">
        <v>27472</v>
      </c>
      <c r="D1566" s="820">
        <v>27472</v>
      </c>
      <c r="E1566" s="821">
        <v>100</v>
      </c>
      <c r="F1566" s="820">
        <v>333</v>
      </c>
    </row>
    <row r="1567" spans="1:6" ht="38.25">
      <c r="A1567" s="823" t="s">
        <v>386</v>
      </c>
      <c r="B1567" s="820">
        <v>27472</v>
      </c>
      <c r="C1567" s="820">
        <v>27472</v>
      </c>
      <c r="D1567" s="820">
        <v>27472</v>
      </c>
      <c r="E1567" s="821">
        <v>100</v>
      </c>
      <c r="F1567" s="820">
        <v>333</v>
      </c>
    </row>
    <row r="1568" spans="1:6" ht="35.25" customHeight="1">
      <c r="A1568" s="823" t="s">
        <v>364</v>
      </c>
      <c r="B1568" s="820">
        <v>402210</v>
      </c>
      <c r="C1568" s="820">
        <v>402210</v>
      </c>
      <c r="D1568" s="820">
        <v>402210</v>
      </c>
      <c r="E1568" s="821">
        <v>100</v>
      </c>
      <c r="F1568" s="820">
        <v>-1173</v>
      </c>
    </row>
    <row r="1569" spans="1:6" ht="12.75">
      <c r="A1569" s="823" t="s">
        <v>297</v>
      </c>
      <c r="B1569" s="820">
        <v>109522</v>
      </c>
      <c r="C1569" s="820">
        <v>109522</v>
      </c>
      <c r="D1569" s="820">
        <v>82109.72</v>
      </c>
      <c r="E1569" s="821">
        <v>74.97098299884955</v>
      </c>
      <c r="F1569" s="820">
        <v>0</v>
      </c>
    </row>
    <row r="1570" spans="1:6" ht="12.75" customHeight="1">
      <c r="A1570" s="823" t="s">
        <v>343</v>
      </c>
      <c r="B1570" s="820">
        <v>109522</v>
      </c>
      <c r="C1570" s="820">
        <v>109522</v>
      </c>
      <c r="D1570" s="820">
        <v>82109.72</v>
      </c>
      <c r="E1570" s="821">
        <v>74.97098299884955</v>
      </c>
      <c r="F1570" s="820">
        <v>0</v>
      </c>
    </row>
    <row r="1571" spans="1:6" ht="12.75">
      <c r="A1571" s="823" t="s">
        <v>1234</v>
      </c>
      <c r="B1571" s="820">
        <v>-18132</v>
      </c>
      <c r="C1571" s="820">
        <v>-18132</v>
      </c>
      <c r="D1571" s="820">
        <v>134516.919999999</v>
      </c>
      <c r="E1571" s="821" t="s">
        <v>1230</v>
      </c>
      <c r="F1571" s="820">
        <v>26383.11</v>
      </c>
    </row>
    <row r="1572" spans="1:6" ht="12.75">
      <c r="A1572" s="823" t="s">
        <v>1235</v>
      </c>
      <c r="B1572" s="820">
        <v>18132</v>
      </c>
      <c r="C1572" s="820">
        <v>18132</v>
      </c>
      <c r="D1572" s="820" t="s">
        <v>1230</v>
      </c>
      <c r="E1572" s="821" t="s">
        <v>1230</v>
      </c>
      <c r="F1572" s="820" t="s">
        <v>1230</v>
      </c>
    </row>
    <row r="1573" spans="1:6" ht="12.75">
      <c r="A1573" s="823" t="s">
        <v>346</v>
      </c>
      <c r="B1573" s="820">
        <v>18132</v>
      </c>
      <c r="C1573" s="820">
        <v>18132</v>
      </c>
      <c r="D1573" s="820" t="s">
        <v>1230</v>
      </c>
      <c r="E1573" s="821" t="s">
        <v>1230</v>
      </c>
      <c r="F1573" s="820" t="s">
        <v>1230</v>
      </c>
    </row>
    <row r="1574" spans="1:6" ht="38.25">
      <c r="A1574" s="823" t="s">
        <v>422</v>
      </c>
      <c r="B1574" s="820">
        <v>18132</v>
      </c>
      <c r="C1574" s="820">
        <v>18132</v>
      </c>
      <c r="D1574" s="820" t="s">
        <v>1230</v>
      </c>
      <c r="E1574" s="821" t="s">
        <v>1230</v>
      </c>
      <c r="F1574" s="820" t="s">
        <v>1230</v>
      </c>
    </row>
    <row r="1575" spans="1:6" s="822" customFormat="1" ht="12.75">
      <c r="A1575" s="816" t="s">
        <v>1116</v>
      </c>
      <c r="B1575" s="820"/>
      <c r="C1575" s="817"/>
      <c r="D1575" s="817"/>
      <c r="E1575" s="821"/>
      <c r="F1575" s="817"/>
    </row>
    <row r="1576" spans="1:6" ht="12.75">
      <c r="A1576" s="823" t="s">
        <v>336</v>
      </c>
      <c r="B1576" s="820">
        <v>27050354</v>
      </c>
      <c r="C1576" s="820">
        <v>27047657</v>
      </c>
      <c r="D1576" s="820">
        <v>15079783.54</v>
      </c>
      <c r="E1576" s="821">
        <v>55.74708390137888</v>
      </c>
      <c r="F1576" s="820">
        <v>1886844.65</v>
      </c>
    </row>
    <row r="1577" spans="1:6" ht="25.5">
      <c r="A1577" s="823" t="s">
        <v>1074</v>
      </c>
      <c r="B1577" s="820">
        <v>0</v>
      </c>
      <c r="C1577" s="820">
        <v>0</v>
      </c>
      <c r="D1577" s="820">
        <v>0</v>
      </c>
      <c r="E1577" s="821" t="s">
        <v>1230</v>
      </c>
      <c r="F1577" s="820">
        <v>-1902.17</v>
      </c>
    </row>
    <row r="1578" spans="1:6" ht="12.75" customHeight="1">
      <c r="A1578" s="823" t="s">
        <v>349</v>
      </c>
      <c r="B1578" s="820">
        <v>18946461</v>
      </c>
      <c r="C1578" s="820">
        <v>18946461</v>
      </c>
      <c r="D1578" s="820">
        <v>6978587.54</v>
      </c>
      <c r="E1578" s="821">
        <v>36.83319824214137</v>
      </c>
      <c r="F1578" s="820">
        <v>-73669.18</v>
      </c>
    </row>
    <row r="1579" spans="1:6" ht="12.75">
      <c r="A1579" s="823" t="s">
        <v>338</v>
      </c>
      <c r="B1579" s="820">
        <v>8103893</v>
      </c>
      <c r="C1579" s="820">
        <v>8101196</v>
      </c>
      <c r="D1579" s="820">
        <v>8101196</v>
      </c>
      <c r="E1579" s="821">
        <v>99.96671969879168</v>
      </c>
      <c r="F1579" s="820">
        <v>1962416</v>
      </c>
    </row>
    <row r="1580" spans="1:6" ht="25.5">
      <c r="A1580" s="823" t="s">
        <v>339</v>
      </c>
      <c r="B1580" s="820">
        <v>8103893</v>
      </c>
      <c r="C1580" s="820">
        <v>8101196</v>
      </c>
      <c r="D1580" s="820">
        <v>8101196</v>
      </c>
      <c r="E1580" s="821">
        <v>99.96671969879168</v>
      </c>
      <c r="F1580" s="820">
        <v>1962416</v>
      </c>
    </row>
    <row r="1581" spans="1:6" ht="12.75">
      <c r="A1581" s="823" t="s">
        <v>1075</v>
      </c>
      <c r="B1581" s="820">
        <v>25918166.0552</v>
      </c>
      <c r="C1581" s="820">
        <v>25915469</v>
      </c>
      <c r="D1581" s="820">
        <v>12685075.94</v>
      </c>
      <c r="E1581" s="821">
        <v>48.94279908919317</v>
      </c>
      <c r="F1581" s="820">
        <v>3610049.71</v>
      </c>
    </row>
    <row r="1582" spans="1:6" ht="12.75">
      <c r="A1582" s="823" t="s">
        <v>341</v>
      </c>
      <c r="B1582" s="820">
        <v>11877132.0552</v>
      </c>
      <c r="C1582" s="820">
        <v>11874435</v>
      </c>
      <c r="D1582" s="820">
        <v>8753953.18</v>
      </c>
      <c r="E1582" s="821">
        <v>73.70426748911476</v>
      </c>
      <c r="F1582" s="820">
        <v>1399067.36</v>
      </c>
    </row>
    <row r="1583" spans="1:6" ht="12.75" customHeight="1">
      <c r="A1583" s="823" t="s">
        <v>342</v>
      </c>
      <c r="B1583" s="820">
        <v>3639880.0552000003</v>
      </c>
      <c r="C1583" s="820">
        <v>3637183</v>
      </c>
      <c r="D1583" s="820">
        <v>2545839.35</v>
      </c>
      <c r="E1583" s="821">
        <v>69.94294623425755</v>
      </c>
      <c r="F1583" s="820">
        <v>536524.7</v>
      </c>
    </row>
    <row r="1584" spans="1:6" ht="12.75">
      <c r="A1584" s="823" t="s">
        <v>260</v>
      </c>
      <c r="B1584" s="820">
        <v>1137248.0552</v>
      </c>
      <c r="C1584" s="820">
        <v>1137248</v>
      </c>
      <c r="D1584" s="820">
        <v>929299.9</v>
      </c>
      <c r="E1584" s="821">
        <v>81.71479350972119</v>
      </c>
      <c r="F1584" s="820">
        <v>120107.4</v>
      </c>
    </row>
    <row r="1585" spans="1:6" ht="12.75">
      <c r="A1585" s="823" t="s">
        <v>261</v>
      </c>
      <c r="B1585" s="820">
        <v>912675</v>
      </c>
      <c r="C1585" s="820">
        <v>912675</v>
      </c>
      <c r="D1585" s="820">
        <v>747507.85</v>
      </c>
      <c r="E1585" s="821">
        <v>81.90296107595803</v>
      </c>
      <c r="F1585" s="820">
        <v>93670.49</v>
      </c>
    </row>
    <row r="1586" spans="1:6" ht="12.75">
      <c r="A1586" s="823" t="s">
        <v>263</v>
      </c>
      <c r="B1586" s="820">
        <v>2502632</v>
      </c>
      <c r="C1586" s="820">
        <v>2499935</v>
      </c>
      <c r="D1586" s="820">
        <v>1616539.45</v>
      </c>
      <c r="E1586" s="821">
        <v>64.59357388541343</v>
      </c>
      <c r="F1586" s="820">
        <v>416417.3</v>
      </c>
    </row>
    <row r="1587" spans="1:6" ht="12.75" customHeight="1">
      <c r="A1587" s="823" t="s">
        <v>276</v>
      </c>
      <c r="B1587" s="820">
        <v>5441051</v>
      </c>
      <c r="C1587" s="820">
        <v>5441051</v>
      </c>
      <c r="D1587" s="820">
        <v>4189745.81</v>
      </c>
      <c r="E1587" s="821">
        <v>77.00250944165016</v>
      </c>
      <c r="F1587" s="820">
        <v>672045.01</v>
      </c>
    </row>
    <row r="1588" spans="1:6" ht="12.75">
      <c r="A1588" s="823" t="s">
        <v>362</v>
      </c>
      <c r="B1588" s="820">
        <v>4741553</v>
      </c>
      <c r="C1588" s="820">
        <v>4741553</v>
      </c>
      <c r="D1588" s="820">
        <v>3518075.75</v>
      </c>
      <c r="E1588" s="821">
        <v>74.19669779078711</v>
      </c>
      <c r="F1588" s="820">
        <v>516731.14</v>
      </c>
    </row>
    <row r="1589" spans="1:6" ht="12.75">
      <c r="A1589" s="823" t="s">
        <v>283</v>
      </c>
      <c r="B1589" s="820">
        <v>699498</v>
      </c>
      <c r="C1589" s="820">
        <v>699498</v>
      </c>
      <c r="D1589" s="820">
        <v>671670.06</v>
      </c>
      <c r="E1589" s="821">
        <v>96.02172700994143</v>
      </c>
      <c r="F1589" s="820">
        <v>155313.87</v>
      </c>
    </row>
    <row r="1590" spans="1:6" ht="12.75" customHeight="1">
      <c r="A1590" s="823" t="s">
        <v>292</v>
      </c>
      <c r="B1590" s="820">
        <v>2796201</v>
      </c>
      <c r="C1590" s="820">
        <v>2796201</v>
      </c>
      <c r="D1590" s="820">
        <v>2018368.02</v>
      </c>
      <c r="E1590" s="821">
        <v>72.1825083389928</v>
      </c>
      <c r="F1590" s="820">
        <v>190497.65</v>
      </c>
    </row>
    <row r="1591" spans="1:6" ht="35.25" customHeight="1">
      <c r="A1591" s="823" t="s">
        <v>364</v>
      </c>
      <c r="B1591" s="820">
        <v>2796201</v>
      </c>
      <c r="C1591" s="820">
        <v>2796201</v>
      </c>
      <c r="D1591" s="820">
        <v>2018368.02</v>
      </c>
      <c r="E1591" s="821">
        <v>72.1825083389928</v>
      </c>
      <c r="F1591" s="820">
        <v>190497.65</v>
      </c>
    </row>
    <row r="1592" spans="1:6" ht="12.75">
      <c r="A1592" s="823" t="s">
        <v>297</v>
      </c>
      <c r="B1592" s="820">
        <v>14041034</v>
      </c>
      <c r="C1592" s="820">
        <v>14041034</v>
      </c>
      <c r="D1592" s="820">
        <v>3931122.76</v>
      </c>
      <c r="E1592" s="821">
        <v>27.997387941657287</v>
      </c>
      <c r="F1592" s="820">
        <v>2210982.35</v>
      </c>
    </row>
    <row r="1593" spans="1:6" ht="12.75" customHeight="1">
      <c r="A1593" s="823" t="s">
        <v>343</v>
      </c>
      <c r="B1593" s="820">
        <v>14041034</v>
      </c>
      <c r="C1593" s="820">
        <v>14041034</v>
      </c>
      <c r="D1593" s="820">
        <v>3931122.76</v>
      </c>
      <c r="E1593" s="821">
        <v>27.997387941657287</v>
      </c>
      <c r="F1593" s="820">
        <v>2210982.35</v>
      </c>
    </row>
    <row r="1594" spans="1:6" ht="12.75">
      <c r="A1594" s="823" t="s">
        <v>1234</v>
      </c>
      <c r="B1594" s="820">
        <v>1132187.9448000006</v>
      </c>
      <c r="C1594" s="820">
        <v>1132188</v>
      </c>
      <c r="D1594" s="820">
        <v>2394707.60000001</v>
      </c>
      <c r="E1594" s="821" t="s">
        <v>1230</v>
      </c>
      <c r="F1594" s="820">
        <v>-1723205.06</v>
      </c>
    </row>
    <row r="1595" spans="1:6" ht="12.75">
      <c r="A1595" s="823" t="s">
        <v>1235</v>
      </c>
      <c r="B1595" s="820">
        <v>-1132188</v>
      </c>
      <c r="C1595" s="820">
        <v>-1132188</v>
      </c>
      <c r="D1595" s="820" t="s">
        <v>1230</v>
      </c>
      <c r="E1595" s="821" t="s">
        <v>1230</v>
      </c>
      <c r="F1595" s="820" t="s">
        <v>1230</v>
      </c>
    </row>
    <row r="1596" spans="1:6" ht="12.75">
      <c r="A1596" s="823" t="s">
        <v>346</v>
      </c>
      <c r="B1596" s="820">
        <v>-1132188</v>
      </c>
      <c r="C1596" s="820">
        <v>-1132188</v>
      </c>
      <c r="D1596" s="820" t="s">
        <v>1230</v>
      </c>
      <c r="E1596" s="821" t="s">
        <v>1230</v>
      </c>
      <c r="F1596" s="820" t="s">
        <v>1230</v>
      </c>
    </row>
    <row r="1597" spans="1:6" ht="38.25">
      <c r="A1597" s="823" t="s">
        <v>422</v>
      </c>
      <c r="B1597" s="820">
        <v>-1132188</v>
      </c>
      <c r="C1597" s="820">
        <v>-1132188</v>
      </c>
      <c r="D1597" s="820" t="s">
        <v>1230</v>
      </c>
      <c r="E1597" s="821" t="s">
        <v>1230</v>
      </c>
      <c r="F1597" s="820" t="s">
        <v>1230</v>
      </c>
    </row>
    <row r="1598" spans="1:6" s="822" customFormat="1" ht="38.25">
      <c r="A1598" s="816" t="s">
        <v>1117</v>
      </c>
      <c r="B1598" s="820"/>
      <c r="C1598" s="817"/>
      <c r="D1598" s="817"/>
      <c r="E1598" s="821"/>
      <c r="F1598" s="817"/>
    </row>
    <row r="1599" spans="1:6" ht="12.75">
      <c r="A1599" s="823" t="s">
        <v>336</v>
      </c>
      <c r="B1599" s="820">
        <v>15651485</v>
      </c>
      <c r="C1599" s="820">
        <v>15651485</v>
      </c>
      <c r="D1599" s="820">
        <v>12171029.51</v>
      </c>
      <c r="E1599" s="821">
        <v>77.76277784504154</v>
      </c>
      <c r="F1599" s="820">
        <v>1547103.98</v>
      </c>
    </row>
    <row r="1600" spans="1:6" ht="25.5">
      <c r="A1600" s="823" t="s">
        <v>1074</v>
      </c>
      <c r="B1600" s="820">
        <v>0</v>
      </c>
      <c r="C1600" s="820">
        <v>0</v>
      </c>
      <c r="D1600" s="820">
        <v>0</v>
      </c>
      <c r="E1600" s="821" t="s">
        <v>1230</v>
      </c>
      <c r="F1600" s="820">
        <v>-1902.17</v>
      </c>
    </row>
    <row r="1601" spans="1:6" ht="12.75" customHeight="1">
      <c r="A1601" s="823" t="s">
        <v>349</v>
      </c>
      <c r="B1601" s="820">
        <v>7792267</v>
      </c>
      <c r="C1601" s="820">
        <v>7792267</v>
      </c>
      <c r="D1601" s="820">
        <v>4311811.51</v>
      </c>
      <c r="E1601" s="821">
        <v>55.334493928403624</v>
      </c>
      <c r="F1601" s="820">
        <v>-237589.85</v>
      </c>
    </row>
    <row r="1602" spans="1:6" ht="12.75">
      <c r="A1602" s="823" t="s">
        <v>338</v>
      </c>
      <c r="B1602" s="820">
        <v>7859218</v>
      </c>
      <c r="C1602" s="820">
        <v>7859218</v>
      </c>
      <c r="D1602" s="820">
        <v>7859218</v>
      </c>
      <c r="E1602" s="821">
        <v>100</v>
      </c>
      <c r="F1602" s="820">
        <v>1786596</v>
      </c>
    </row>
    <row r="1603" spans="1:6" ht="25.5">
      <c r="A1603" s="823" t="s">
        <v>339</v>
      </c>
      <c r="B1603" s="820">
        <v>7859218</v>
      </c>
      <c r="C1603" s="820">
        <v>7859218</v>
      </c>
      <c r="D1603" s="820">
        <v>7859218</v>
      </c>
      <c r="E1603" s="821">
        <v>100</v>
      </c>
      <c r="F1603" s="820">
        <v>1786596</v>
      </c>
    </row>
    <row r="1604" spans="1:6" ht="12.75">
      <c r="A1604" s="823" t="s">
        <v>1075</v>
      </c>
      <c r="B1604" s="820">
        <v>14092506.0552</v>
      </c>
      <c r="C1604" s="820">
        <v>14092506</v>
      </c>
      <c r="D1604" s="820">
        <v>10355406.74</v>
      </c>
      <c r="E1604" s="821">
        <v>73.48165542337273</v>
      </c>
      <c r="F1604" s="820">
        <v>1672025.63</v>
      </c>
    </row>
    <row r="1605" spans="1:6" ht="12.75">
      <c r="A1605" s="823" t="s">
        <v>341</v>
      </c>
      <c r="B1605" s="820">
        <v>11180562.0552</v>
      </c>
      <c r="C1605" s="820">
        <v>11180562</v>
      </c>
      <c r="D1605" s="820">
        <v>8400176.63</v>
      </c>
      <c r="E1605" s="821">
        <v>75.13197090206336</v>
      </c>
      <c r="F1605" s="820">
        <v>1285926.71</v>
      </c>
    </row>
    <row r="1606" spans="1:6" ht="12.75" customHeight="1">
      <c r="A1606" s="823" t="s">
        <v>342</v>
      </c>
      <c r="B1606" s="820">
        <v>3047554.0552000003</v>
      </c>
      <c r="C1606" s="820">
        <v>3047554</v>
      </c>
      <c r="D1606" s="820">
        <v>2285628.23</v>
      </c>
      <c r="E1606" s="821">
        <v>74.99877569357838</v>
      </c>
      <c r="F1606" s="820">
        <v>423384.05</v>
      </c>
    </row>
    <row r="1607" spans="1:6" ht="12.75">
      <c r="A1607" s="823" t="s">
        <v>260</v>
      </c>
      <c r="B1607" s="820">
        <v>989648.0552000001</v>
      </c>
      <c r="C1607" s="820">
        <v>989648</v>
      </c>
      <c r="D1607" s="820">
        <v>835101.11</v>
      </c>
      <c r="E1607" s="821">
        <v>84.38364584379774</v>
      </c>
      <c r="F1607" s="820">
        <v>97878.06</v>
      </c>
    </row>
    <row r="1608" spans="1:6" ht="12.75">
      <c r="A1608" s="823" t="s">
        <v>261</v>
      </c>
      <c r="B1608" s="820">
        <v>793168</v>
      </c>
      <c r="C1608" s="820">
        <v>793168</v>
      </c>
      <c r="D1608" s="820">
        <v>672202.21</v>
      </c>
      <c r="E1608" s="821">
        <v>84.74903299174954</v>
      </c>
      <c r="F1608" s="820">
        <v>75729.64</v>
      </c>
    </row>
    <row r="1609" spans="1:6" ht="12.75">
      <c r="A1609" s="823" t="s">
        <v>263</v>
      </c>
      <c r="B1609" s="820">
        <v>2057906</v>
      </c>
      <c r="C1609" s="820">
        <v>2057906</v>
      </c>
      <c r="D1609" s="820">
        <v>1450527.12</v>
      </c>
      <c r="E1609" s="821">
        <v>70.48558680522822</v>
      </c>
      <c r="F1609" s="820">
        <v>325505.99</v>
      </c>
    </row>
    <row r="1610" spans="1:6" ht="12.75" customHeight="1">
      <c r="A1610" s="823" t="s">
        <v>276</v>
      </c>
      <c r="B1610" s="820">
        <v>5336807</v>
      </c>
      <c r="C1610" s="820">
        <v>5336807</v>
      </c>
      <c r="D1610" s="820">
        <v>4096180.38</v>
      </c>
      <c r="E1610" s="821">
        <v>76.75339168158038</v>
      </c>
      <c r="F1610" s="820">
        <v>672045.01</v>
      </c>
    </row>
    <row r="1611" spans="1:6" ht="12.75">
      <c r="A1611" s="823" t="s">
        <v>362</v>
      </c>
      <c r="B1611" s="820">
        <v>4637309</v>
      </c>
      <c r="C1611" s="820">
        <v>4637309</v>
      </c>
      <c r="D1611" s="820">
        <v>3424510.32</v>
      </c>
      <c r="E1611" s="821">
        <v>73.84692976034161</v>
      </c>
      <c r="F1611" s="820">
        <v>516731.14</v>
      </c>
    </row>
    <row r="1612" spans="1:6" ht="12.75">
      <c r="A1612" s="823" t="s">
        <v>283</v>
      </c>
      <c r="B1612" s="820">
        <v>699498</v>
      </c>
      <c r="C1612" s="820">
        <v>699498</v>
      </c>
      <c r="D1612" s="820">
        <v>671670.06</v>
      </c>
      <c r="E1612" s="821">
        <v>96.02172700994143</v>
      </c>
      <c r="F1612" s="820">
        <v>155313.87</v>
      </c>
    </row>
    <row r="1613" spans="1:6" ht="12.75" customHeight="1">
      <c r="A1613" s="823" t="s">
        <v>292</v>
      </c>
      <c r="B1613" s="820">
        <v>2796201</v>
      </c>
      <c r="C1613" s="820">
        <v>2796201</v>
      </c>
      <c r="D1613" s="820">
        <v>2018368.02</v>
      </c>
      <c r="E1613" s="821">
        <v>72.1825083389928</v>
      </c>
      <c r="F1613" s="820">
        <v>190497.65</v>
      </c>
    </row>
    <row r="1614" spans="1:6" ht="35.25" customHeight="1">
      <c r="A1614" s="823" t="s">
        <v>364</v>
      </c>
      <c r="B1614" s="820">
        <v>2796201</v>
      </c>
      <c r="C1614" s="820">
        <v>2796201</v>
      </c>
      <c r="D1614" s="820">
        <v>2018368.02</v>
      </c>
      <c r="E1614" s="821">
        <v>72.1825083389928</v>
      </c>
      <c r="F1614" s="820">
        <v>190497.65</v>
      </c>
    </row>
    <row r="1615" spans="1:6" ht="12.75">
      <c r="A1615" s="823" t="s">
        <v>297</v>
      </c>
      <c r="B1615" s="820">
        <v>2911944</v>
      </c>
      <c r="C1615" s="820">
        <v>2911944</v>
      </c>
      <c r="D1615" s="820">
        <v>1955230.11</v>
      </c>
      <c r="E1615" s="821">
        <v>67.14518239361746</v>
      </c>
      <c r="F1615" s="820">
        <v>386098.92</v>
      </c>
    </row>
    <row r="1616" spans="1:6" ht="12.75" customHeight="1">
      <c r="A1616" s="823" t="s">
        <v>343</v>
      </c>
      <c r="B1616" s="820">
        <v>2911944</v>
      </c>
      <c r="C1616" s="820">
        <v>2911944</v>
      </c>
      <c r="D1616" s="820">
        <v>1955230.11</v>
      </c>
      <c r="E1616" s="821">
        <v>67.14518239361746</v>
      </c>
      <c r="F1616" s="820">
        <v>386098.92</v>
      </c>
    </row>
    <row r="1617" spans="1:6" ht="12.75">
      <c r="A1617" s="823" t="s">
        <v>1234</v>
      </c>
      <c r="B1617" s="820">
        <v>1558978.9448000006</v>
      </c>
      <c r="C1617" s="820">
        <v>1558979</v>
      </c>
      <c r="D1617" s="820">
        <v>1815622.77</v>
      </c>
      <c r="E1617" s="821" t="s">
        <v>1230</v>
      </c>
      <c r="F1617" s="820">
        <v>-124921.65</v>
      </c>
    </row>
    <row r="1618" spans="1:6" ht="12.75">
      <c r="A1618" s="823" t="s">
        <v>1235</v>
      </c>
      <c r="B1618" s="820">
        <v>-1558979</v>
      </c>
      <c r="C1618" s="820">
        <v>-1558979</v>
      </c>
      <c r="D1618" s="820" t="s">
        <v>1230</v>
      </c>
      <c r="E1618" s="821" t="s">
        <v>1230</v>
      </c>
      <c r="F1618" s="820" t="s">
        <v>1230</v>
      </c>
    </row>
    <row r="1619" spans="1:6" ht="12.75">
      <c r="A1619" s="823" t="s">
        <v>346</v>
      </c>
      <c r="B1619" s="820">
        <v>-1558979</v>
      </c>
      <c r="C1619" s="820">
        <v>-1558979</v>
      </c>
      <c r="D1619" s="820" t="s">
        <v>1230</v>
      </c>
      <c r="E1619" s="821" t="s">
        <v>1230</v>
      </c>
      <c r="F1619" s="820" t="s">
        <v>1230</v>
      </c>
    </row>
    <row r="1620" spans="1:6" ht="38.25">
      <c r="A1620" s="823" t="s">
        <v>422</v>
      </c>
      <c r="B1620" s="820">
        <v>-1558979</v>
      </c>
      <c r="C1620" s="820">
        <v>-1558979</v>
      </c>
      <c r="D1620" s="820" t="s">
        <v>1230</v>
      </c>
      <c r="E1620" s="821" t="s">
        <v>1230</v>
      </c>
      <c r="F1620" s="820" t="s">
        <v>1230</v>
      </c>
    </row>
    <row r="1621" spans="1:6" s="822" customFormat="1" ht="12.75">
      <c r="A1621" s="816" t="s">
        <v>1091</v>
      </c>
      <c r="B1621" s="820"/>
      <c r="C1621" s="817"/>
      <c r="D1621" s="817"/>
      <c r="E1621" s="821"/>
      <c r="F1621" s="817"/>
    </row>
    <row r="1622" spans="1:6" ht="12.75">
      <c r="A1622" s="823" t="s">
        <v>336</v>
      </c>
      <c r="B1622" s="820">
        <v>715615</v>
      </c>
      <c r="C1622" s="820">
        <v>715615</v>
      </c>
      <c r="D1622" s="820">
        <v>715615</v>
      </c>
      <c r="E1622" s="821">
        <v>100</v>
      </c>
      <c r="F1622" s="820">
        <v>70090</v>
      </c>
    </row>
    <row r="1623" spans="1:6" ht="12.75">
      <c r="A1623" s="823" t="s">
        <v>338</v>
      </c>
      <c r="B1623" s="820">
        <v>715615</v>
      </c>
      <c r="C1623" s="820">
        <v>715615</v>
      </c>
      <c r="D1623" s="820">
        <v>715615</v>
      </c>
      <c r="E1623" s="821">
        <v>100</v>
      </c>
      <c r="F1623" s="820">
        <v>70090</v>
      </c>
    </row>
    <row r="1624" spans="1:6" ht="25.5">
      <c r="A1624" s="823" t="s">
        <v>339</v>
      </c>
      <c r="B1624" s="820">
        <v>715615</v>
      </c>
      <c r="C1624" s="820">
        <v>715615</v>
      </c>
      <c r="D1624" s="820">
        <v>715615</v>
      </c>
      <c r="E1624" s="821">
        <v>100</v>
      </c>
      <c r="F1624" s="820">
        <v>70090</v>
      </c>
    </row>
    <row r="1625" spans="1:6" ht="12.75">
      <c r="A1625" s="823" t="s">
        <v>1075</v>
      </c>
      <c r="B1625" s="820">
        <v>715615</v>
      </c>
      <c r="C1625" s="820">
        <v>715615</v>
      </c>
      <c r="D1625" s="820">
        <v>639449.17</v>
      </c>
      <c r="E1625" s="821">
        <v>89.35659118380694</v>
      </c>
      <c r="F1625" s="820">
        <v>5252.09</v>
      </c>
    </row>
    <row r="1626" spans="1:6" ht="12.75">
      <c r="A1626" s="823" t="s">
        <v>341</v>
      </c>
      <c r="B1626" s="820">
        <v>101659</v>
      </c>
      <c r="C1626" s="820">
        <v>101659</v>
      </c>
      <c r="D1626" s="820">
        <v>25728.59</v>
      </c>
      <c r="E1626" s="821">
        <v>25.30871836236831</v>
      </c>
      <c r="F1626" s="820">
        <v>5252.09</v>
      </c>
    </row>
    <row r="1627" spans="1:6" ht="12.75" customHeight="1">
      <c r="A1627" s="823" t="s">
        <v>342</v>
      </c>
      <c r="B1627" s="820">
        <v>101659</v>
      </c>
      <c r="C1627" s="820">
        <v>101659</v>
      </c>
      <c r="D1627" s="820">
        <v>25728.59</v>
      </c>
      <c r="E1627" s="821">
        <v>25.30871836236831</v>
      </c>
      <c r="F1627" s="820">
        <v>5252.09</v>
      </c>
    </row>
    <row r="1628" spans="1:6" ht="12.75">
      <c r="A1628" s="823" t="s">
        <v>260</v>
      </c>
      <c r="B1628" s="820">
        <v>17323</v>
      </c>
      <c r="C1628" s="820">
        <v>17323</v>
      </c>
      <c r="D1628" s="820">
        <v>15228.32</v>
      </c>
      <c r="E1628" s="821">
        <v>87.90809905905444</v>
      </c>
      <c r="F1628" s="820">
        <v>1152.55</v>
      </c>
    </row>
    <row r="1629" spans="1:6" ht="12.75">
      <c r="A1629" s="823" t="s">
        <v>261</v>
      </c>
      <c r="B1629" s="820">
        <v>13960</v>
      </c>
      <c r="C1629" s="820">
        <v>13960</v>
      </c>
      <c r="D1629" s="820">
        <v>12268.55</v>
      </c>
      <c r="E1629" s="821">
        <v>87.88359598853867</v>
      </c>
      <c r="F1629" s="820">
        <v>928.8</v>
      </c>
    </row>
    <row r="1630" spans="1:6" ht="12.75">
      <c r="A1630" s="823" t="s">
        <v>263</v>
      </c>
      <c r="B1630" s="820">
        <v>84336</v>
      </c>
      <c r="C1630" s="820">
        <v>84336</v>
      </c>
      <c r="D1630" s="820">
        <v>10500.27</v>
      </c>
      <c r="E1630" s="821">
        <v>12.450519351166763</v>
      </c>
      <c r="F1630" s="820">
        <v>4099.54</v>
      </c>
    </row>
    <row r="1631" spans="1:6" ht="12.75">
      <c r="A1631" s="823" t="s">
        <v>297</v>
      </c>
      <c r="B1631" s="820">
        <v>613956</v>
      </c>
      <c r="C1631" s="820">
        <v>613956</v>
      </c>
      <c r="D1631" s="820">
        <v>613720.58</v>
      </c>
      <c r="E1631" s="821">
        <v>99.96165523262252</v>
      </c>
      <c r="F1631" s="820">
        <v>0</v>
      </c>
    </row>
    <row r="1632" spans="1:6" ht="12.75" customHeight="1">
      <c r="A1632" s="823" t="s">
        <v>343</v>
      </c>
      <c r="B1632" s="820">
        <v>613956</v>
      </c>
      <c r="C1632" s="820">
        <v>613956</v>
      </c>
      <c r="D1632" s="820">
        <v>613720.58</v>
      </c>
      <c r="E1632" s="821">
        <v>99.96165523262252</v>
      </c>
      <c r="F1632" s="820">
        <v>0</v>
      </c>
    </row>
    <row r="1633" spans="1:6" ht="12.75">
      <c r="A1633" s="823" t="s">
        <v>1234</v>
      </c>
      <c r="B1633" s="820">
        <v>0</v>
      </c>
      <c r="C1633" s="820">
        <v>0</v>
      </c>
      <c r="D1633" s="820">
        <v>76165.83</v>
      </c>
      <c r="E1633" s="821" t="s">
        <v>1230</v>
      </c>
      <c r="F1633" s="820">
        <v>64837.91</v>
      </c>
    </row>
    <row r="1634" spans="1:6" s="822" customFormat="1" ht="12.75">
      <c r="A1634" s="816" t="s">
        <v>1080</v>
      </c>
      <c r="B1634" s="820"/>
      <c r="C1634" s="817"/>
      <c r="D1634" s="817"/>
      <c r="E1634" s="821"/>
      <c r="F1634" s="817"/>
    </row>
    <row r="1635" spans="1:6" ht="12.75">
      <c r="A1635" s="823" t="s">
        <v>336</v>
      </c>
      <c r="B1635" s="820">
        <v>189026</v>
      </c>
      <c r="C1635" s="820">
        <v>189026</v>
      </c>
      <c r="D1635" s="820">
        <v>189026.11</v>
      </c>
      <c r="E1635" s="821">
        <v>100.0000581930528</v>
      </c>
      <c r="F1635" s="820">
        <v>35625</v>
      </c>
    </row>
    <row r="1636" spans="1:6" ht="12.75">
      <c r="A1636" s="823" t="s">
        <v>350</v>
      </c>
      <c r="B1636" s="820">
        <v>115900</v>
      </c>
      <c r="C1636" s="820">
        <v>115900</v>
      </c>
      <c r="D1636" s="820">
        <v>115900.11</v>
      </c>
      <c r="E1636" s="821">
        <v>100.00009490940467</v>
      </c>
      <c r="F1636" s="820">
        <v>0</v>
      </c>
    </row>
    <row r="1637" spans="1:6" ht="12.75">
      <c r="A1637" s="823" t="s">
        <v>351</v>
      </c>
      <c r="B1637" s="820">
        <v>115900</v>
      </c>
      <c r="C1637" s="820">
        <v>115900</v>
      </c>
      <c r="D1637" s="820">
        <v>115900.11</v>
      </c>
      <c r="E1637" s="821">
        <v>100.00009490940467</v>
      </c>
      <c r="F1637" s="820">
        <v>0</v>
      </c>
    </row>
    <row r="1638" spans="1:6" ht="12.75">
      <c r="A1638" s="823" t="s">
        <v>352</v>
      </c>
      <c r="B1638" s="820">
        <v>115900</v>
      </c>
      <c r="C1638" s="820">
        <v>115900</v>
      </c>
      <c r="D1638" s="820">
        <v>115900.11</v>
      </c>
      <c r="E1638" s="821">
        <v>100.00009490940467</v>
      </c>
      <c r="F1638" s="820">
        <v>0</v>
      </c>
    </row>
    <row r="1639" spans="1:6" ht="38.25">
      <c r="A1639" s="823" t="s">
        <v>360</v>
      </c>
      <c r="B1639" s="820">
        <v>115900</v>
      </c>
      <c r="C1639" s="820">
        <v>115900</v>
      </c>
      <c r="D1639" s="820">
        <v>115900.11</v>
      </c>
      <c r="E1639" s="821">
        <v>100.00009490940467</v>
      </c>
      <c r="F1639" s="820">
        <v>0</v>
      </c>
    </row>
    <row r="1640" spans="1:6" ht="51">
      <c r="A1640" s="823" t="s">
        <v>408</v>
      </c>
      <c r="B1640" s="820">
        <v>115900</v>
      </c>
      <c r="C1640" s="820">
        <v>115900</v>
      </c>
      <c r="D1640" s="820">
        <v>115900.11</v>
      </c>
      <c r="E1640" s="821">
        <v>100.00009490940467</v>
      </c>
      <c r="F1640" s="820">
        <v>0</v>
      </c>
    </row>
    <row r="1641" spans="1:6" ht="12.75">
      <c r="A1641" s="823" t="s">
        <v>338</v>
      </c>
      <c r="B1641" s="820">
        <v>73126</v>
      </c>
      <c r="C1641" s="820">
        <v>73126</v>
      </c>
      <c r="D1641" s="820">
        <v>73126</v>
      </c>
      <c r="E1641" s="821">
        <v>100</v>
      </c>
      <c r="F1641" s="820">
        <v>35625</v>
      </c>
    </row>
    <row r="1642" spans="1:6" ht="25.5">
      <c r="A1642" s="823" t="s">
        <v>339</v>
      </c>
      <c r="B1642" s="820">
        <v>73126</v>
      </c>
      <c r="C1642" s="820">
        <v>73126</v>
      </c>
      <c r="D1642" s="820">
        <v>73126</v>
      </c>
      <c r="E1642" s="821">
        <v>100</v>
      </c>
      <c r="F1642" s="820">
        <v>35625</v>
      </c>
    </row>
    <row r="1643" spans="1:6" ht="12.75">
      <c r="A1643" s="823" t="s">
        <v>1075</v>
      </c>
      <c r="B1643" s="820">
        <v>206411.0552</v>
      </c>
      <c r="C1643" s="820">
        <v>206411</v>
      </c>
      <c r="D1643" s="820">
        <v>84335.56</v>
      </c>
      <c r="E1643" s="821">
        <v>40.858063497753975</v>
      </c>
      <c r="F1643" s="820">
        <v>2669.83</v>
      </c>
    </row>
    <row r="1644" spans="1:6" ht="12.75">
      <c r="A1644" s="823" t="s">
        <v>341</v>
      </c>
      <c r="B1644" s="820">
        <v>206411.0552</v>
      </c>
      <c r="C1644" s="820">
        <v>206411</v>
      </c>
      <c r="D1644" s="820">
        <v>84335.56</v>
      </c>
      <c r="E1644" s="821">
        <v>40.858063497753975</v>
      </c>
      <c r="F1644" s="820">
        <v>2669.83</v>
      </c>
    </row>
    <row r="1645" spans="1:6" ht="12.75" customHeight="1">
      <c r="A1645" s="823" t="s">
        <v>342</v>
      </c>
      <c r="B1645" s="820">
        <v>52673.0552</v>
      </c>
      <c r="C1645" s="820">
        <v>52673</v>
      </c>
      <c r="D1645" s="820">
        <v>24418.4</v>
      </c>
      <c r="E1645" s="821">
        <v>46.35842729699871</v>
      </c>
      <c r="F1645" s="820">
        <v>2669.83</v>
      </c>
    </row>
    <row r="1646" spans="1:6" ht="12.75">
      <c r="A1646" s="823" t="s">
        <v>260</v>
      </c>
      <c r="B1646" s="820">
        <v>26529.0552</v>
      </c>
      <c r="C1646" s="820">
        <v>26529</v>
      </c>
      <c r="D1646" s="820">
        <v>22414.61</v>
      </c>
      <c r="E1646" s="821">
        <v>84.49079634015764</v>
      </c>
      <c r="F1646" s="820">
        <v>2599.17</v>
      </c>
    </row>
    <row r="1647" spans="1:6" ht="12.75">
      <c r="A1647" s="823" t="s">
        <v>261</v>
      </c>
      <c r="B1647" s="820">
        <v>20765</v>
      </c>
      <c r="C1647" s="820">
        <v>20765</v>
      </c>
      <c r="D1647" s="820">
        <v>17539.35</v>
      </c>
      <c r="E1647" s="821">
        <v>84.46592824464241</v>
      </c>
      <c r="F1647" s="820">
        <v>1949.1</v>
      </c>
    </row>
    <row r="1648" spans="1:6" ht="12.75">
      <c r="A1648" s="823" t="s">
        <v>263</v>
      </c>
      <c r="B1648" s="820">
        <v>26144</v>
      </c>
      <c r="C1648" s="820">
        <v>26144</v>
      </c>
      <c r="D1648" s="820">
        <v>2003.79</v>
      </c>
      <c r="E1648" s="821">
        <v>7.664435434516524</v>
      </c>
      <c r="F1648" s="820">
        <v>70.66</v>
      </c>
    </row>
    <row r="1649" spans="1:6" ht="12.75" customHeight="1">
      <c r="A1649" s="823" t="s">
        <v>292</v>
      </c>
      <c r="B1649" s="820">
        <v>153738</v>
      </c>
      <c r="C1649" s="820">
        <v>153738</v>
      </c>
      <c r="D1649" s="820">
        <v>59917.16</v>
      </c>
      <c r="E1649" s="821">
        <v>38.97355240734237</v>
      </c>
      <c r="F1649" s="820">
        <v>0</v>
      </c>
    </row>
    <row r="1650" spans="1:6" ht="35.25" customHeight="1">
      <c r="A1650" s="823" t="s">
        <v>364</v>
      </c>
      <c r="B1650" s="820">
        <v>153738</v>
      </c>
      <c r="C1650" s="820">
        <v>153738</v>
      </c>
      <c r="D1650" s="820">
        <v>59917.16</v>
      </c>
      <c r="E1650" s="821">
        <v>38.97355240734237</v>
      </c>
      <c r="F1650" s="820">
        <v>0</v>
      </c>
    </row>
    <row r="1651" spans="1:6" ht="12.75">
      <c r="A1651" s="823" t="s">
        <v>1234</v>
      </c>
      <c r="B1651" s="820">
        <v>-17385</v>
      </c>
      <c r="C1651" s="820">
        <v>-17385</v>
      </c>
      <c r="D1651" s="820">
        <v>104690.55</v>
      </c>
      <c r="E1651" s="821" t="s">
        <v>1230</v>
      </c>
      <c r="F1651" s="820">
        <v>32955.17</v>
      </c>
    </row>
    <row r="1652" spans="1:6" ht="12.75">
      <c r="A1652" s="823" t="s">
        <v>1235</v>
      </c>
      <c r="B1652" s="820">
        <v>17385</v>
      </c>
      <c r="C1652" s="820">
        <v>17385</v>
      </c>
      <c r="D1652" s="820" t="s">
        <v>1230</v>
      </c>
      <c r="E1652" s="821" t="s">
        <v>1230</v>
      </c>
      <c r="F1652" s="820" t="s">
        <v>1230</v>
      </c>
    </row>
    <row r="1653" spans="1:6" ht="12.75">
      <c r="A1653" s="823" t="s">
        <v>346</v>
      </c>
      <c r="B1653" s="820">
        <v>17385</v>
      </c>
      <c r="C1653" s="820">
        <v>17385</v>
      </c>
      <c r="D1653" s="820" t="s">
        <v>1230</v>
      </c>
      <c r="E1653" s="821" t="s">
        <v>1230</v>
      </c>
      <c r="F1653" s="820" t="s">
        <v>1230</v>
      </c>
    </row>
    <row r="1654" spans="1:6" ht="38.25">
      <c r="A1654" s="823" t="s">
        <v>422</v>
      </c>
      <c r="B1654" s="820">
        <v>17385</v>
      </c>
      <c r="C1654" s="820">
        <v>17385</v>
      </c>
      <c r="D1654" s="820" t="s">
        <v>1230</v>
      </c>
      <c r="E1654" s="821" t="s">
        <v>1230</v>
      </c>
      <c r="F1654" s="820" t="s">
        <v>1230</v>
      </c>
    </row>
    <row r="1655" spans="1:6" s="822" customFormat="1" ht="12.75">
      <c r="A1655" s="816" t="s">
        <v>1084</v>
      </c>
      <c r="B1655" s="820"/>
      <c r="C1655" s="817"/>
      <c r="D1655" s="817"/>
      <c r="E1655" s="821"/>
      <c r="F1655" s="817"/>
    </row>
    <row r="1656" spans="1:6" ht="12.75">
      <c r="A1656" s="823" t="s">
        <v>336</v>
      </c>
      <c r="B1656" s="820">
        <v>11128951</v>
      </c>
      <c r="C1656" s="820">
        <v>11128951</v>
      </c>
      <c r="D1656" s="820">
        <v>5844687.37</v>
      </c>
      <c r="E1656" s="821">
        <v>52.517864172463334</v>
      </c>
      <c r="F1656" s="820">
        <v>103039.02</v>
      </c>
    </row>
    <row r="1657" spans="1:6" ht="12.75" customHeight="1">
      <c r="A1657" s="823" t="s">
        <v>349</v>
      </c>
      <c r="B1657" s="820">
        <v>11029505</v>
      </c>
      <c r="C1657" s="820">
        <v>11029505</v>
      </c>
      <c r="D1657" s="820">
        <v>5745241.37</v>
      </c>
      <c r="E1657" s="821">
        <v>52.08974808932949</v>
      </c>
      <c r="F1657" s="820">
        <v>82675.02</v>
      </c>
    </row>
    <row r="1658" spans="1:6" ht="25.5">
      <c r="A1658" s="823" t="s">
        <v>437</v>
      </c>
      <c r="B1658" s="820">
        <v>3237238</v>
      </c>
      <c r="C1658" s="820">
        <v>3237238</v>
      </c>
      <c r="D1658" s="820">
        <v>1435087.11</v>
      </c>
      <c r="E1658" s="821">
        <v>44.330602507446166</v>
      </c>
      <c r="F1658" s="820">
        <v>320244.59</v>
      </c>
    </row>
    <row r="1659" spans="1:6" ht="12.75">
      <c r="A1659" s="823" t="s">
        <v>338</v>
      </c>
      <c r="B1659" s="820">
        <v>99446</v>
      </c>
      <c r="C1659" s="820">
        <v>99446</v>
      </c>
      <c r="D1659" s="820">
        <v>99446</v>
      </c>
      <c r="E1659" s="821">
        <v>100</v>
      </c>
      <c r="F1659" s="820">
        <v>20364</v>
      </c>
    </row>
    <row r="1660" spans="1:6" ht="25.5">
      <c r="A1660" s="823" t="s">
        <v>339</v>
      </c>
      <c r="B1660" s="820">
        <v>99446</v>
      </c>
      <c r="C1660" s="820">
        <v>99446</v>
      </c>
      <c r="D1660" s="820">
        <v>99446</v>
      </c>
      <c r="E1660" s="821">
        <v>100</v>
      </c>
      <c r="F1660" s="820">
        <v>20364</v>
      </c>
    </row>
    <row r="1661" spans="1:6" ht="12.75">
      <c r="A1661" s="823" t="s">
        <v>1075</v>
      </c>
      <c r="B1661" s="820">
        <v>9044079</v>
      </c>
      <c r="C1661" s="820">
        <v>9044079</v>
      </c>
      <c r="D1661" s="820">
        <v>5814489.76</v>
      </c>
      <c r="E1661" s="821">
        <v>64.29056800587433</v>
      </c>
      <c r="F1661" s="820">
        <v>156731.43</v>
      </c>
    </row>
    <row r="1662" spans="1:6" ht="12.75">
      <c r="A1662" s="823" t="s">
        <v>341</v>
      </c>
      <c r="B1662" s="820">
        <v>9044079</v>
      </c>
      <c r="C1662" s="820">
        <v>9044079</v>
      </c>
      <c r="D1662" s="820">
        <v>5814489.76</v>
      </c>
      <c r="E1662" s="821">
        <v>64.29056800587433</v>
      </c>
      <c r="F1662" s="820">
        <v>156731.43</v>
      </c>
    </row>
    <row r="1663" spans="1:6" ht="12.75" customHeight="1">
      <c r="A1663" s="823" t="s">
        <v>342</v>
      </c>
      <c r="B1663" s="820">
        <v>99446</v>
      </c>
      <c r="C1663" s="820">
        <v>99446</v>
      </c>
      <c r="D1663" s="820">
        <v>69248.39</v>
      </c>
      <c r="E1663" s="821">
        <v>69.63416326448525</v>
      </c>
      <c r="F1663" s="820">
        <v>8383.56</v>
      </c>
    </row>
    <row r="1664" spans="1:6" ht="12.75">
      <c r="A1664" s="823" t="s">
        <v>260</v>
      </c>
      <c r="B1664" s="820">
        <v>82474</v>
      </c>
      <c r="C1664" s="820">
        <v>82474</v>
      </c>
      <c r="D1664" s="820">
        <v>66362.73</v>
      </c>
      <c r="E1664" s="821">
        <v>80.46503140383635</v>
      </c>
      <c r="F1664" s="820">
        <v>8383.56</v>
      </c>
    </row>
    <row r="1665" spans="1:6" ht="12.75">
      <c r="A1665" s="823" t="s">
        <v>261</v>
      </c>
      <c r="B1665" s="820">
        <v>63853</v>
      </c>
      <c r="C1665" s="820">
        <v>63853</v>
      </c>
      <c r="D1665" s="820">
        <v>52880.32</v>
      </c>
      <c r="E1665" s="821">
        <v>82.8157173507901</v>
      </c>
      <c r="F1665" s="820">
        <v>6461.34</v>
      </c>
    </row>
    <row r="1666" spans="1:6" ht="12.75">
      <c r="A1666" s="823" t="s">
        <v>263</v>
      </c>
      <c r="B1666" s="820">
        <v>16972</v>
      </c>
      <c r="C1666" s="820">
        <v>16972</v>
      </c>
      <c r="D1666" s="820">
        <v>2885.66</v>
      </c>
      <c r="E1666" s="821">
        <v>17.00247466415272</v>
      </c>
      <c r="F1666" s="820">
        <v>0</v>
      </c>
    </row>
    <row r="1667" spans="1:6" ht="12.75" customHeight="1">
      <c r="A1667" s="823" t="s">
        <v>276</v>
      </c>
      <c r="B1667" s="820">
        <v>1455073</v>
      </c>
      <c r="C1667" s="820">
        <v>1455073</v>
      </c>
      <c r="D1667" s="820">
        <v>721265.94</v>
      </c>
      <c r="E1667" s="821">
        <v>49.56905529825651</v>
      </c>
      <c r="F1667" s="820">
        <v>0</v>
      </c>
    </row>
    <row r="1668" spans="1:6" ht="12.75">
      <c r="A1668" s="823" t="s">
        <v>362</v>
      </c>
      <c r="B1668" s="820">
        <v>1455073</v>
      </c>
      <c r="C1668" s="820">
        <v>1455073</v>
      </c>
      <c r="D1668" s="820">
        <v>721265.94</v>
      </c>
      <c r="E1668" s="821">
        <v>49.56905529825651</v>
      </c>
      <c r="F1668" s="820">
        <v>0</v>
      </c>
    </row>
    <row r="1669" spans="1:6" ht="12.75" customHeight="1">
      <c r="A1669" s="823" t="s">
        <v>292</v>
      </c>
      <c r="B1669" s="820">
        <v>7489560</v>
      </c>
      <c r="C1669" s="820">
        <v>7489560</v>
      </c>
      <c r="D1669" s="820">
        <v>5023975.43</v>
      </c>
      <c r="E1669" s="821">
        <v>67.07971402859447</v>
      </c>
      <c r="F1669" s="820">
        <v>148347.87</v>
      </c>
    </row>
    <row r="1670" spans="1:6" ht="12.75">
      <c r="A1670" s="823" t="s">
        <v>293</v>
      </c>
      <c r="B1670" s="820">
        <v>3137992</v>
      </c>
      <c r="C1670" s="820">
        <v>3137992</v>
      </c>
      <c r="D1670" s="820">
        <v>3103344.22</v>
      </c>
      <c r="E1670" s="821">
        <v>98.89586142985706</v>
      </c>
      <c r="F1670" s="820">
        <v>0</v>
      </c>
    </row>
    <row r="1671" spans="1:6" ht="25.5">
      <c r="A1671" s="823" t="s">
        <v>363</v>
      </c>
      <c r="B1671" s="820">
        <v>3137992</v>
      </c>
      <c r="C1671" s="820">
        <v>3137992</v>
      </c>
      <c r="D1671" s="820">
        <v>3103344.22</v>
      </c>
      <c r="E1671" s="821">
        <v>98.89586142985706</v>
      </c>
      <c r="F1671" s="820">
        <v>0</v>
      </c>
    </row>
    <row r="1672" spans="1:6" ht="38.25">
      <c r="A1672" s="823" t="s">
        <v>386</v>
      </c>
      <c r="B1672" s="820">
        <v>3137992</v>
      </c>
      <c r="C1672" s="820">
        <v>3137992</v>
      </c>
      <c r="D1672" s="820">
        <v>3103344.22</v>
      </c>
      <c r="E1672" s="821">
        <v>98.89586142985706</v>
      </c>
      <c r="F1672" s="820">
        <v>0</v>
      </c>
    </row>
    <row r="1673" spans="1:6" ht="35.25" customHeight="1">
      <c r="A1673" s="823" t="s">
        <v>364</v>
      </c>
      <c r="B1673" s="820">
        <v>1114330</v>
      </c>
      <c r="C1673" s="820">
        <v>1114330</v>
      </c>
      <c r="D1673" s="820">
        <v>485544.1</v>
      </c>
      <c r="E1673" s="821">
        <v>43.5727387757666</v>
      </c>
      <c r="F1673" s="820">
        <v>65171.72</v>
      </c>
    </row>
    <row r="1674" spans="1:6" ht="12.75">
      <c r="A1674" s="823" t="s">
        <v>377</v>
      </c>
      <c r="B1674" s="820">
        <v>3237238</v>
      </c>
      <c r="C1674" s="820">
        <v>3237238</v>
      </c>
      <c r="D1674" s="820">
        <v>1435087.11</v>
      </c>
      <c r="E1674" s="821">
        <v>44.330602507446166</v>
      </c>
      <c r="F1674" s="820">
        <v>83176.15</v>
      </c>
    </row>
    <row r="1675" spans="1:6" ht="38.25">
      <c r="A1675" s="823" t="s">
        <v>378</v>
      </c>
      <c r="B1675" s="820">
        <v>3237238</v>
      </c>
      <c r="C1675" s="820">
        <v>3237238</v>
      </c>
      <c r="D1675" s="820">
        <v>1435087.11</v>
      </c>
      <c r="E1675" s="821">
        <v>44.330602507446166</v>
      </c>
      <c r="F1675" s="820">
        <v>83176.15</v>
      </c>
    </row>
    <row r="1676" spans="1:6" ht="12.75">
      <c r="A1676" s="823" t="s">
        <v>1234</v>
      </c>
      <c r="B1676" s="820">
        <v>2084872</v>
      </c>
      <c r="C1676" s="820">
        <v>2084872</v>
      </c>
      <c r="D1676" s="820">
        <v>30197.610000001</v>
      </c>
      <c r="E1676" s="821" t="s">
        <v>1230</v>
      </c>
      <c r="F1676" s="820">
        <v>-53692.41</v>
      </c>
    </row>
    <row r="1677" spans="1:6" ht="12.75">
      <c r="A1677" s="823" t="s">
        <v>1235</v>
      </c>
      <c r="B1677" s="820">
        <v>-2084872</v>
      </c>
      <c r="C1677" s="820">
        <v>-2084872</v>
      </c>
      <c r="D1677" s="820" t="s">
        <v>1230</v>
      </c>
      <c r="E1677" s="821" t="s">
        <v>1230</v>
      </c>
      <c r="F1677" s="820" t="s">
        <v>1230</v>
      </c>
    </row>
    <row r="1678" spans="1:6" ht="12.75">
      <c r="A1678" s="823" t="s">
        <v>346</v>
      </c>
      <c r="B1678" s="820">
        <v>-2084872</v>
      </c>
      <c r="C1678" s="820">
        <v>-2084872</v>
      </c>
      <c r="D1678" s="820" t="s">
        <v>1230</v>
      </c>
      <c r="E1678" s="821" t="s">
        <v>1230</v>
      </c>
      <c r="F1678" s="820" t="s">
        <v>1230</v>
      </c>
    </row>
    <row r="1679" spans="1:6" ht="38.25">
      <c r="A1679" s="823" t="s">
        <v>422</v>
      </c>
      <c r="B1679" s="820">
        <v>-2084872</v>
      </c>
      <c r="C1679" s="820">
        <v>-2084872</v>
      </c>
      <c r="D1679" s="820" t="s">
        <v>1230</v>
      </c>
      <c r="E1679" s="821" t="s">
        <v>1230</v>
      </c>
      <c r="F1679" s="820" t="s">
        <v>1230</v>
      </c>
    </row>
    <row r="1680" spans="1:6" s="822" customFormat="1" ht="12.75">
      <c r="A1680" s="816" t="s">
        <v>133</v>
      </c>
      <c r="B1680" s="820"/>
      <c r="C1680" s="817"/>
      <c r="D1680" s="817"/>
      <c r="E1680" s="821"/>
      <c r="F1680" s="817"/>
    </row>
    <row r="1681" spans="1:6" ht="12.75">
      <c r="A1681" s="823" t="s">
        <v>336</v>
      </c>
      <c r="B1681" s="820">
        <v>799550</v>
      </c>
      <c r="C1681" s="820">
        <v>799550</v>
      </c>
      <c r="D1681" s="820">
        <v>799550</v>
      </c>
      <c r="E1681" s="821">
        <v>100</v>
      </c>
      <c r="F1681" s="820">
        <v>239133</v>
      </c>
    </row>
    <row r="1682" spans="1:6" ht="12.75">
      <c r="A1682" s="823" t="s">
        <v>338</v>
      </c>
      <c r="B1682" s="820">
        <v>799550</v>
      </c>
      <c r="C1682" s="820">
        <v>799550</v>
      </c>
      <c r="D1682" s="820">
        <v>799550</v>
      </c>
      <c r="E1682" s="821">
        <v>100</v>
      </c>
      <c r="F1682" s="820">
        <v>239133</v>
      </c>
    </row>
    <row r="1683" spans="1:6" ht="25.5">
      <c r="A1683" s="823" t="s">
        <v>339</v>
      </c>
      <c r="B1683" s="820">
        <v>799550</v>
      </c>
      <c r="C1683" s="820">
        <v>799550</v>
      </c>
      <c r="D1683" s="820">
        <v>799550</v>
      </c>
      <c r="E1683" s="821">
        <v>100</v>
      </c>
      <c r="F1683" s="820">
        <v>239133</v>
      </c>
    </row>
    <row r="1684" spans="1:6" ht="12.75">
      <c r="A1684" s="823" t="s">
        <v>1075</v>
      </c>
      <c r="B1684" s="820">
        <v>799550</v>
      </c>
      <c r="C1684" s="820">
        <v>799550</v>
      </c>
      <c r="D1684" s="820">
        <v>786478.48</v>
      </c>
      <c r="E1684" s="821">
        <v>98.36514039147019</v>
      </c>
      <c r="F1684" s="820">
        <v>272290.26</v>
      </c>
    </row>
    <row r="1685" spans="1:6" ht="12.75">
      <c r="A1685" s="823" t="s">
        <v>341</v>
      </c>
      <c r="B1685" s="820">
        <v>441554</v>
      </c>
      <c r="C1685" s="820">
        <v>441554</v>
      </c>
      <c r="D1685" s="820">
        <v>438166.93</v>
      </c>
      <c r="E1685" s="821">
        <v>99.23292054878905</v>
      </c>
      <c r="F1685" s="820">
        <v>72560.71</v>
      </c>
    </row>
    <row r="1686" spans="1:6" ht="12.75" customHeight="1">
      <c r="A1686" s="823" t="s">
        <v>342</v>
      </c>
      <c r="B1686" s="820">
        <v>441554</v>
      </c>
      <c r="C1686" s="820">
        <v>441554</v>
      </c>
      <c r="D1686" s="820">
        <v>438166.93</v>
      </c>
      <c r="E1686" s="821">
        <v>99.23292054878905</v>
      </c>
      <c r="F1686" s="820">
        <v>72560.71</v>
      </c>
    </row>
    <row r="1687" spans="1:6" ht="12.75">
      <c r="A1687" s="823" t="s">
        <v>260</v>
      </c>
      <c r="B1687" s="820">
        <v>18657</v>
      </c>
      <c r="C1687" s="820">
        <v>18657</v>
      </c>
      <c r="D1687" s="820">
        <v>18016.31</v>
      </c>
      <c r="E1687" s="821">
        <v>96.56595379750227</v>
      </c>
      <c r="F1687" s="820">
        <v>1640.16</v>
      </c>
    </row>
    <row r="1688" spans="1:6" ht="12.75">
      <c r="A1688" s="823" t="s">
        <v>261</v>
      </c>
      <c r="B1688" s="820">
        <v>15037</v>
      </c>
      <c r="C1688" s="820">
        <v>15037</v>
      </c>
      <c r="D1688" s="820">
        <v>14518.73</v>
      </c>
      <c r="E1688" s="821">
        <v>96.55336835805014</v>
      </c>
      <c r="F1688" s="820">
        <v>1321.75</v>
      </c>
    </row>
    <row r="1689" spans="1:6" ht="12.75">
      <c r="A1689" s="823" t="s">
        <v>263</v>
      </c>
      <c r="B1689" s="820">
        <v>422897</v>
      </c>
      <c r="C1689" s="820">
        <v>422897</v>
      </c>
      <c r="D1689" s="820">
        <v>420150.62</v>
      </c>
      <c r="E1689" s="821">
        <v>99.35057945551755</v>
      </c>
      <c r="F1689" s="820">
        <v>70920.55</v>
      </c>
    </row>
    <row r="1690" spans="1:6" ht="12.75">
      <c r="A1690" s="823" t="s">
        <v>297</v>
      </c>
      <c r="B1690" s="820">
        <v>357996</v>
      </c>
      <c r="C1690" s="820">
        <v>357996</v>
      </c>
      <c r="D1690" s="820">
        <v>348311.55</v>
      </c>
      <c r="E1690" s="821">
        <v>97.29481614319712</v>
      </c>
      <c r="F1690" s="820">
        <v>199729.55</v>
      </c>
    </row>
    <row r="1691" spans="1:6" ht="12.75" customHeight="1">
      <c r="A1691" s="823" t="s">
        <v>343</v>
      </c>
      <c r="B1691" s="820">
        <v>357996</v>
      </c>
      <c r="C1691" s="820">
        <v>357996</v>
      </c>
      <c r="D1691" s="820">
        <v>348311.55</v>
      </c>
      <c r="E1691" s="821">
        <v>97.29481614319712</v>
      </c>
      <c r="F1691" s="820">
        <v>199729.55</v>
      </c>
    </row>
    <row r="1692" spans="1:6" ht="12.75">
      <c r="A1692" s="823" t="s">
        <v>1234</v>
      </c>
      <c r="B1692" s="820">
        <v>0</v>
      </c>
      <c r="C1692" s="820">
        <v>0</v>
      </c>
      <c r="D1692" s="820">
        <v>13071.52</v>
      </c>
      <c r="E1692" s="821" t="s">
        <v>1230</v>
      </c>
      <c r="F1692" s="820">
        <v>-33157.26</v>
      </c>
    </row>
    <row r="1693" spans="1:6" s="822" customFormat="1" ht="12.75">
      <c r="A1693" s="816" t="s">
        <v>1092</v>
      </c>
      <c r="B1693" s="820"/>
      <c r="C1693" s="817"/>
      <c r="D1693" s="817"/>
      <c r="E1693" s="821"/>
      <c r="F1693" s="817"/>
    </row>
    <row r="1694" spans="1:6" ht="12.75">
      <c r="A1694" s="823" t="s">
        <v>336</v>
      </c>
      <c r="B1694" s="820">
        <v>1129210</v>
      </c>
      <c r="C1694" s="820">
        <v>1129210</v>
      </c>
      <c r="D1694" s="820">
        <v>1094564.52</v>
      </c>
      <c r="E1694" s="821">
        <v>96.931883352078</v>
      </c>
      <c r="F1694" s="820">
        <v>32681.94</v>
      </c>
    </row>
    <row r="1695" spans="1:6" ht="12.75">
      <c r="A1695" s="823" t="s">
        <v>350</v>
      </c>
      <c r="B1695" s="820">
        <v>623301</v>
      </c>
      <c r="C1695" s="820">
        <v>623301</v>
      </c>
      <c r="D1695" s="820">
        <v>588655.98</v>
      </c>
      <c r="E1695" s="821">
        <v>94.44168708216415</v>
      </c>
      <c r="F1695" s="820">
        <v>0</v>
      </c>
    </row>
    <row r="1696" spans="1:6" ht="12.75">
      <c r="A1696" s="823" t="s">
        <v>351</v>
      </c>
      <c r="B1696" s="820">
        <v>623301</v>
      </c>
      <c r="C1696" s="820">
        <v>623301</v>
      </c>
      <c r="D1696" s="820">
        <v>588655.98</v>
      </c>
      <c r="E1696" s="821">
        <v>94.44168708216415</v>
      </c>
      <c r="F1696" s="820">
        <v>0</v>
      </c>
    </row>
    <row r="1697" spans="1:6" ht="12.75">
      <c r="A1697" s="823" t="s">
        <v>352</v>
      </c>
      <c r="B1697" s="820">
        <v>623301</v>
      </c>
      <c r="C1697" s="820">
        <v>623301</v>
      </c>
      <c r="D1697" s="820">
        <v>588655.98</v>
      </c>
      <c r="E1697" s="821">
        <v>94.44168708216415</v>
      </c>
      <c r="F1697" s="820">
        <v>0</v>
      </c>
    </row>
    <row r="1698" spans="1:6" ht="38.25">
      <c r="A1698" s="823" t="s">
        <v>360</v>
      </c>
      <c r="B1698" s="820">
        <v>623301</v>
      </c>
      <c r="C1698" s="820">
        <v>623301</v>
      </c>
      <c r="D1698" s="820">
        <v>588655.98</v>
      </c>
      <c r="E1698" s="821">
        <v>94.44168708216415</v>
      </c>
      <c r="F1698" s="820">
        <v>0</v>
      </c>
    </row>
    <row r="1699" spans="1:6" ht="51">
      <c r="A1699" s="823" t="s">
        <v>408</v>
      </c>
      <c r="B1699" s="820">
        <v>623301</v>
      </c>
      <c r="C1699" s="820">
        <v>623301</v>
      </c>
      <c r="D1699" s="820">
        <v>588655.98</v>
      </c>
      <c r="E1699" s="821">
        <v>94.44168708216415</v>
      </c>
      <c r="F1699" s="820">
        <v>0</v>
      </c>
    </row>
    <row r="1700" spans="1:6" ht="12.75">
      <c r="A1700" s="823" t="s">
        <v>338</v>
      </c>
      <c r="B1700" s="820">
        <v>505909</v>
      </c>
      <c r="C1700" s="820">
        <v>505909</v>
      </c>
      <c r="D1700" s="820">
        <v>505909</v>
      </c>
      <c r="E1700" s="821">
        <v>100</v>
      </c>
      <c r="F1700" s="820">
        <v>32682</v>
      </c>
    </row>
    <row r="1701" spans="1:6" ht="25.5">
      <c r="A1701" s="823" t="s">
        <v>339</v>
      </c>
      <c r="B1701" s="820">
        <v>505909</v>
      </c>
      <c r="C1701" s="820">
        <v>505909</v>
      </c>
      <c r="D1701" s="820">
        <v>505909</v>
      </c>
      <c r="E1701" s="821">
        <v>100</v>
      </c>
      <c r="F1701" s="820">
        <v>32682</v>
      </c>
    </row>
    <row r="1702" spans="1:6" ht="12.75">
      <c r="A1702" s="823" t="s">
        <v>1075</v>
      </c>
      <c r="B1702" s="820">
        <v>1311855</v>
      </c>
      <c r="C1702" s="820">
        <v>1311855</v>
      </c>
      <c r="D1702" s="820">
        <v>1227498.75</v>
      </c>
      <c r="E1702" s="821">
        <v>93.56969710829321</v>
      </c>
      <c r="F1702" s="820">
        <v>275167.9</v>
      </c>
    </row>
    <row r="1703" spans="1:6" ht="12.75">
      <c r="A1703" s="823" t="s">
        <v>341</v>
      </c>
      <c r="B1703" s="820">
        <v>1311855</v>
      </c>
      <c r="C1703" s="820">
        <v>1311855</v>
      </c>
      <c r="D1703" s="820">
        <v>1227498.75</v>
      </c>
      <c r="E1703" s="821">
        <v>93.56969710829321</v>
      </c>
      <c r="F1703" s="820">
        <v>275167.9</v>
      </c>
    </row>
    <row r="1704" spans="1:6" ht="12.75" customHeight="1">
      <c r="A1704" s="823" t="s">
        <v>342</v>
      </c>
      <c r="B1704" s="820">
        <v>105022</v>
      </c>
      <c r="C1704" s="820">
        <v>105022</v>
      </c>
      <c r="D1704" s="820">
        <v>87440.22</v>
      </c>
      <c r="E1704" s="821">
        <v>83.25895526651558</v>
      </c>
      <c r="F1704" s="820">
        <v>5313.16</v>
      </c>
    </row>
    <row r="1705" spans="1:6" ht="12.75">
      <c r="A1705" s="823" t="s">
        <v>260</v>
      </c>
      <c r="B1705" s="820">
        <v>56245</v>
      </c>
      <c r="C1705" s="820">
        <v>56245</v>
      </c>
      <c r="D1705" s="820">
        <v>49312.91</v>
      </c>
      <c r="E1705" s="821">
        <v>87.67518890568051</v>
      </c>
      <c r="F1705" s="820">
        <v>4555.89</v>
      </c>
    </row>
    <row r="1706" spans="1:6" ht="12.75">
      <c r="A1706" s="823" t="s">
        <v>261</v>
      </c>
      <c r="B1706" s="820">
        <v>44857</v>
      </c>
      <c r="C1706" s="820">
        <v>44857</v>
      </c>
      <c r="D1706" s="820">
        <v>39618.53</v>
      </c>
      <c r="E1706" s="821">
        <v>88.32184497402858</v>
      </c>
      <c r="F1706" s="820">
        <v>3521.19</v>
      </c>
    </row>
    <row r="1707" spans="1:6" ht="12.75">
      <c r="A1707" s="823" t="s">
        <v>263</v>
      </c>
      <c r="B1707" s="820">
        <v>48777</v>
      </c>
      <c r="C1707" s="820">
        <v>48777</v>
      </c>
      <c r="D1707" s="820">
        <v>38127.31</v>
      </c>
      <c r="E1707" s="821">
        <v>78.16657441007031</v>
      </c>
      <c r="F1707" s="820">
        <v>757.27</v>
      </c>
    </row>
    <row r="1708" spans="1:6" ht="12.75" customHeight="1">
      <c r="A1708" s="823" t="s">
        <v>276</v>
      </c>
      <c r="B1708" s="820">
        <v>872138</v>
      </c>
      <c r="C1708" s="820">
        <v>872138</v>
      </c>
      <c r="D1708" s="820">
        <v>805363.53</v>
      </c>
      <c r="E1708" s="821">
        <v>92.34358897330469</v>
      </c>
      <c r="F1708" s="820">
        <v>232947.02</v>
      </c>
    </row>
    <row r="1709" spans="1:6" ht="12.75">
      <c r="A1709" s="823" t="s">
        <v>362</v>
      </c>
      <c r="B1709" s="820">
        <v>172640</v>
      </c>
      <c r="C1709" s="820">
        <v>172640</v>
      </c>
      <c r="D1709" s="820">
        <v>133693.47</v>
      </c>
      <c r="E1709" s="821">
        <v>77.44061051899908</v>
      </c>
      <c r="F1709" s="820">
        <v>77633.15</v>
      </c>
    </row>
    <row r="1710" spans="1:6" ht="12.75">
      <c r="A1710" s="823" t="s">
        <v>283</v>
      </c>
      <c r="B1710" s="820">
        <v>699498</v>
      </c>
      <c r="C1710" s="820">
        <v>699498</v>
      </c>
      <c r="D1710" s="820">
        <v>671670.06</v>
      </c>
      <c r="E1710" s="821">
        <v>96.02172700994143</v>
      </c>
      <c r="F1710" s="820">
        <v>155313.87</v>
      </c>
    </row>
    <row r="1711" spans="1:6" ht="12.75" customHeight="1">
      <c r="A1711" s="823" t="s">
        <v>292</v>
      </c>
      <c r="B1711" s="820">
        <v>334695</v>
      </c>
      <c r="C1711" s="820">
        <v>334695</v>
      </c>
      <c r="D1711" s="820">
        <v>334695</v>
      </c>
      <c r="E1711" s="821">
        <v>100</v>
      </c>
      <c r="F1711" s="820">
        <v>36907.72</v>
      </c>
    </row>
    <row r="1712" spans="1:6" ht="35.25" customHeight="1">
      <c r="A1712" s="823" t="s">
        <v>364</v>
      </c>
      <c r="B1712" s="820">
        <v>334695</v>
      </c>
      <c r="C1712" s="820">
        <v>334695</v>
      </c>
      <c r="D1712" s="820">
        <v>334695</v>
      </c>
      <c r="E1712" s="821">
        <v>100</v>
      </c>
      <c r="F1712" s="820">
        <v>36907.72</v>
      </c>
    </row>
    <row r="1713" spans="1:6" ht="12.75">
      <c r="A1713" s="823" t="s">
        <v>1234</v>
      </c>
      <c r="B1713" s="820">
        <v>-182645</v>
      </c>
      <c r="C1713" s="820">
        <v>-182645</v>
      </c>
      <c r="D1713" s="820">
        <v>-132934.230000001</v>
      </c>
      <c r="E1713" s="821" t="s">
        <v>1230</v>
      </c>
      <c r="F1713" s="820">
        <v>-242485.96</v>
      </c>
    </row>
    <row r="1714" spans="1:6" ht="12.75">
      <c r="A1714" s="823" t="s">
        <v>1235</v>
      </c>
      <c r="B1714" s="820">
        <v>182645</v>
      </c>
      <c r="C1714" s="820">
        <v>182645</v>
      </c>
      <c r="D1714" s="820" t="s">
        <v>1230</v>
      </c>
      <c r="E1714" s="821" t="s">
        <v>1230</v>
      </c>
      <c r="F1714" s="820" t="s">
        <v>1230</v>
      </c>
    </row>
    <row r="1715" spans="1:6" ht="12.75">
      <c r="A1715" s="823" t="s">
        <v>346</v>
      </c>
      <c r="B1715" s="820">
        <v>182645</v>
      </c>
      <c r="C1715" s="820">
        <v>182645</v>
      </c>
      <c r="D1715" s="820" t="s">
        <v>1230</v>
      </c>
      <c r="E1715" s="821" t="s">
        <v>1230</v>
      </c>
      <c r="F1715" s="820" t="s">
        <v>1230</v>
      </c>
    </row>
    <row r="1716" spans="1:6" ht="38.25">
      <c r="A1716" s="823" t="s">
        <v>422</v>
      </c>
      <c r="B1716" s="820">
        <v>182645</v>
      </c>
      <c r="C1716" s="820">
        <v>182645</v>
      </c>
      <c r="D1716" s="820" t="s">
        <v>1230</v>
      </c>
      <c r="E1716" s="821" t="s">
        <v>1230</v>
      </c>
      <c r="F1716" s="820" t="s">
        <v>1230</v>
      </c>
    </row>
    <row r="1717" spans="1:6" s="822" customFormat="1" ht="12.75">
      <c r="A1717" s="816" t="s">
        <v>1093</v>
      </c>
      <c r="B1717" s="820"/>
      <c r="C1717" s="817"/>
      <c r="D1717" s="817"/>
      <c r="E1717" s="821"/>
      <c r="F1717" s="817"/>
    </row>
    <row r="1718" spans="1:6" ht="12.75">
      <c r="A1718" s="823" t="s">
        <v>336</v>
      </c>
      <c r="B1718" s="820">
        <v>649170</v>
      </c>
      <c r="C1718" s="820">
        <v>649170</v>
      </c>
      <c r="D1718" s="820">
        <v>649170</v>
      </c>
      <c r="E1718" s="821">
        <v>100</v>
      </c>
      <c r="F1718" s="820">
        <v>51982.65</v>
      </c>
    </row>
    <row r="1719" spans="1:6" ht="25.5">
      <c r="A1719" s="823" t="s">
        <v>1074</v>
      </c>
      <c r="B1719" s="832"/>
      <c r="C1719" s="820">
        <v>0</v>
      </c>
      <c r="D1719" s="820">
        <v>0</v>
      </c>
      <c r="E1719" s="821">
        <v>0</v>
      </c>
      <c r="F1719" s="820">
        <v>-77.35</v>
      </c>
    </row>
    <row r="1720" spans="1:6" ht="12.75">
      <c r="A1720" s="823" t="s">
        <v>338</v>
      </c>
      <c r="B1720" s="820">
        <v>649170</v>
      </c>
      <c r="C1720" s="820">
        <v>649170</v>
      </c>
      <c r="D1720" s="820">
        <v>649170</v>
      </c>
      <c r="E1720" s="821">
        <v>100</v>
      </c>
      <c r="F1720" s="820">
        <v>52060</v>
      </c>
    </row>
    <row r="1721" spans="1:6" ht="25.5">
      <c r="A1721" s="823" t="s">
        <v>339</v>
      </c>
      <c r="B1721" s="820">
        <v>649170</v>
      </c>
      <c r="C1721" s="820">
        <v>649170</v>
      </c>
      <c r="D1721" s="820">
        <v>649170</v>
      </c>
      <c r="E1721" s="821">
        <v>100</v>
      </c>
      <c r="F1721" s="820">
        <v>52060</v>
      </c>
    </row>
    <row r="1722" spans="1:6" ht="12.75">
      <c r="A1722" s="823" t="s">
        <v>1075</v>
      </c>
      <c r="B1722" s="820">
        <v>649170</v>
      </c>
      <c r="C1722" s="820">
        <v>649170</v>
      </c>
      <c r="D1722" s="820">
        <v>596278.61</v>
      </c>
      <c r="E1722" s="821">
        <v>91.85245929417563</v>
      </c>
      <c r="F1722" s="820">
        <v>135994.92</v>
      </c>
    </row>
    <row r="1723" spans="1:6" ht="12.75">
      <c r="A1723" s="823" t="s">
        <v>341</v>
      </c>
      <c r="B1723" s="820">
        <v>536960</v>
      </c>
      <c r="C1723" s="820">
        <v>536960</v>
      </c>
      <c r="D1723" s="820">
        <v>492233.23</v>
      </c>
      <c r="E1723" s="821">
        <v>91.67037209475566</v>
      </c>
      <c r="F1723" s="820">
        <v>77756.41</v>
      </c>
    </row>
    <row r="1724" spans="1:6" ht="12.75" customHeight="1">
      <c r="A1724" s="823" t="s">
        <v>342</v>
      </c>
      <c r="B1724" s="820">
        <v>535310</v>
      </c>
      <c r="C1724" s="820">
        <v>535310</v>
      </c>
      <c r="D1724" s="820">
        <v>490583.23</v>
      </c>
      <c r="E1724" s="821">
        <v>91.64469746502026</v>
      </c>
      <c r="F1724" s="820">
        <v>77756.41</v>
      </c>
    </row>
    <row r="1725" spans="1:6" ht="12.75">
      <c r="A1725" s="823" t="s">
        <v>260</v>
      </c>
      <c r="B1725" s="820">
        <v>125835</v>
      </c>
      <c r="C1725" s="820">
        <v>125835</v>
      </c>
      <c r="D1725" s="820">
        <v>119692.63</v>
      </c>
      <c r="E1725" s="821">
        <v>95.1187110104502</v>
      </c>
      <c r="F1725" s="820">
        <v>8735.05</v>
      </c>
    </row>
    <row r="1726" spans="1:6" ht="12.75">
      <c r="A1726" s="823" t="s">
        <v>261</v>
      </c>
      <c r="B1726" s="820">
        <v>101406</v>
      </c>
      <c r="C1726" s="820">
        <v>101406</v>
      </c>
      <c r="D1726" s="820">
        <v>97149.36</v>
      </c>
      <c r="E1726" s="821">
        <v>95.8023785574818</v>
      </c>
      <c r="F1726" s="820">
        <v>6137.64</v>
      </c>
    </row>
    <row r="1727" spans="1:6" ht="12.75">
      <c r="A1727" s="823" t="s">
        <v>263</v>
      </c>
      <c r="B1727" s="820">
        <v>409475</v>
      </c>
      <c r="C1727" s="820">
        <v>409475</v>
      </c>
      <c r="D1727" s="820">
        <v>370890.6</v>
      </c>
      <c r="E1727" s="821">
        <v>90.57710482935465</v>
      </c>
      <c r="F1727" s="820">
        <v>69021.36</v>
      </c>
    </row>
    <row r="1728" spans="1:6" ht="12.75" customHeight="1">
      <c r="A1728" s="823" t="s">
        <v>292</v>
      </c>
      <c r="B1728" s="820">
        <v>1650</v>
      </c>
      <c r="C1728" s="820">
        <v>1650</v>
      </c>
      <c r="D1728" s="820">
        <v>1650</v>
      </c>
      <c r="E1728" s="821">
        <v>100</v>
      </c>
      <c r="F1728" s="820">
        <v>0</v>
      </c>
    </row>
    <row r="1729" spans="1:6" ht="12.75">
      <c r="A1729" s="823" t="s">
        <v>293</v>
      </c>
      <c r="B1729" s="820">
        <v>1650</v>
      </c>
      <c r="C1729" s="820">
        <v>1650</v>
      </c>
      <c r="D1729" s="820">
        <v>1650</v>
      </c>
      <c r="E1729" s="821">
        <v>100</v>
      </c>
      <c r="F1729" s="820">
        <v>0</v>
      </c>
    </row>
    <row r="1730" spans="1:6" ht="54" customHeight="1">
      <c r="A1730" s="823" t="s">
        <v>364</v>
      </c>
      <c r="B1730" s="820">
        <v>1650</v>
      </c>
      <c r="C1730" s="820">
        <v>1650</v>
      </c>
      <c r="D1730" s="820">
        <v>1650</v>
      </c>
      <c r="E1730" s="821">
        <v>100</v>
      </c>
      <c r="F1730" s="820">
        <v>0</v>
      </c>
    </row>
    <row r="1731" spans="1:6" ht="12.75">
      <c r="A1731" s="823" t="s">
        <v>297</v>
      </c>
      <c r="B1731" s="820">
        <v>112210</v>
      </c>
      <c r="C1731" s="820">
        <v>112210</v>
      </c>
      <c r="D1731" s="820">
        <v>104045.38</v>
      </c>
      <c r="E1731" s="821">
        <v>92.7238035825684</v>
      </c>
      <c r="F1731" s="820">
        <v>58238.51</v>
      </c>
    </row>
    <row r="1732" spans="1:6" ht="12.75" customHeight="1">
      <c r="A1732" s="823" t="s">
        <v>343</v>
      </c>
      <c r="B1732" s="820">
        <v>112210</v>
      </c>
      <c r="C1732" s="820">
        <v>112210</v>
      </c>
      <c r="D1732" s="820">
        <v>104045.38</v>
      </c>
      <c r="E1732" s="821">
        <v>92.7238035825684</v>
      </c>
      <c r="F1732" s="820">
        <v>58238.51</v>
      </c>
    </row>
    <row r="1733" spans="1:6" ht="12.75">
      <c r="A1733" s="823" t="s">
        <v>1234</v>
      </c>
      <c r="B1733" s="832">
        <v>0</v>
      </c>
      <c r="C1733" s="820">
        <v>0</v>
      </c>
      <c r="D1733" s="820">
        <v>52891.39</v>
      </c>
      <c r="E1733" s="821" t="s">
        <v>1230</v>
      </c>
      <c r="F1733" s="820">
        <v>-84012.27</v>
      </c>
    </row>
    <row r="1734" spans="1:6" s="822" customFormat="1" ht="12.75">
      <c r="A1734" s="816" t="s">
        <v>1094</v>
      </c>
      <c r="B1734" s="820"/>
      <c r="C1734" s="817"/>
      <c r="D1734" s="817"/>
      <c r="E1734" s="821"/>
      <c r="F1734" s="817"/>
    </row>
    <row r="1735" spans="1:6" ht="12.75">
      <c r="A1735" s="823" t="s">
        <v>336</v>
      </c>
      <c r="B1735" s="820">
        <v>136954</v>
      </c>
      <c r="C1735" s="820">
        <v>136954</v>
      </c>
      <c r="D1735" s="820">
        <v>136954</v>
      </c>
      <c r="E1735" s="821">
        <v>100</v>
      </c>
      <c r="F1735" s="820">
        <v>38346</v>
      </c>
    </row>
    <row r="1736" spans="1:6" ht="12.75">
      <c r="A1736" s="823" t="s">
        <v>338</v>
      </c>
      <c r="B1736" s="820">
        <v>136954</v>
      </c>
      <c r="C1736" s="820">
        <v>136954</v>
      </c>
      <c r="D1736" s="820">
        <v>136954</v>
      </c>
      <c r="E1736" s="821">
        <v>100</v>
      </c>
      <c r="F1736" s="820">
        <v>38346</v>
      </c>
    </row>
    <row r="1737" spans="1:6" ht="25.5">
      <c r="A1737" s="823" t="s">
        <v>339</v>
      </c>
      <c r="B1737" s="820">
        <v>136954</v>
      </c>
      <c r="C1737" s="820">
        <v>136954</v>
      </c>
      <c r="D1737" s="820">
        <v>136954</v>
      </c>
      <c r="E1737" s="821">
        <v>100</v>
      </c>
      <c r="F1737" s="820">
        <v>38346</v>
      </c>
    </row>
    <row r="1738" spans="1:6" ht="12.75">
      <c r="A1738" s="823" t="s">
        <v>1075</v>
      </c>
      <c r="B1738" s="820">
        <v>136954</v>
      </c>
      <c r="C1738" s="820">
        <v>136954</v>
      </c>
      <c r="D1738" s="820">
        <v>136954</v>
      </c>
      <c r="E1738" s="821">
        <v>100</v>
      </c>
      <c r="F1738" s="820">
        <v>38386.09</v>
      </c>
    </row>
    <row r="1739" spans="1:6" ht="12.75">
      <c r="A1739" s="823" t="s">
        <v>341</v>
      </c>
      <c r="B1739" s="820">
        <v>136954</v>
      </c>
      <c r="C1739" s="820">
        <v>136954</v>
      </c>
      <c r="D1739" s="820">
        <v>136954</v>
      </c>
      <c r="E1739" s="821">
        <v>100</v>
      </c>
      <c r="F1739" s="820">
        <v>38386.09</v>
      </c>
    </row>
    <row r="1740" spans="1:6" ht="12.75" customHeight="1">
      <c r="A1740" s="823" t="s">
        <v>342</v>
      </c>
      <c r="B1740" s="820">
        <v>136954</v>
      </c>
      <c r="C1740" s="820">
        <v>136954</v>
      </c>
      <c r="D1740" s="820">
        <v>136954</v>
      </c>
      <c r="E1740" s="821">
        <v>100</v>
      </c>
      <c r="F1740" s="820">
        <v>38386.09</v>
      </c>
    </row>
    <row r="1741" spans="1:6" ht="12.75">
      <c r="A1741" s="823" t="s">
        <v>260</v>
      </c>
      <c r="B1741" s="820">
        <v>7321</v>
      </c>
      <c r="C1741" s="820">
        <v>7321</v>
      </c>
      <c r="D1741" s="820">
        <v>7321</v>
      </c>
      <c r="E1741" s="821">
        <v>100</v>
      </c>
      <c r="F1741" s="820">
        <v>1823.28</v>
      </c>
    </row>
    <row r="1742" spans="1:6" ht="12.75">
      <c r="A1742" s="823" t="s">
        <v>261</v>
      </c>
      <c r="B1742" s="820">
        <v>5900</v>
      </c>
      <c r="C1742" s="820">
        <v>5900</v>
      </c>
      <c r="D1742" s="820">
        <v>5900</v>
      </c>
      <c r="E1742" s="821">
        <v>100</v>
      </c>
      <c r="F1742" s="820">
        <v>1438.4</v>
      </c>
    </row>
    <row r="1743" spans="1:6" ht="12.75">
      <c r="A1743" s="823" t="s">
        <v>263</v>
      </c>
      <c r="B1743" s="820">
        <v>129633</v>
      </c>
      <c r="C1743" s="820">
        <v>129633</v>
      </c>
      <c r="D1743" s="820">
        <v>129633</v>
      </c>
      <c r="E1743" s="821">
        <v>100</v>
      </c>
      <c r="F1743" s="820">
        <v>36562.81</v>
      </c>
    </row>
    <row r="1744" spans="1:6" ht="12.75">
      <c r="A1744" s="823" t="s">
        <v>1234</v>
      </c>
      <c r="B1744" s="820">
        <v>0</v>
      </c>
      <c r="C1744" s="820">
        <v>0</v>
      </c>
      <c r="D1744" s="820">
        <v>0</v>
      </c>
      <c r="E1744" s="821" t="s">
        <v>1230</v>
      </c>
      <c r="F1744" s="820">
        <v>-40.09</v>
      </c>
    </row>
    <row r="1745" spans="1:6" s="822" customFormat="1" ht="12.75">
      <c r="A1745" s="816" t="s">
        <v>1095</v>
      </c>
      <c r="B1745" s="820"/>
      <c r="C1745" s="817"/>
      <c r="D1745" s="817"/>
      <c r="E1745" s="821"/>
      <c r="F1745" s="817"/>
    </row>
    <row r="1746" spans="1:6" ht="12.75">
      <c r="A1746" s="823" t="s">
        <v>336</v>
      </c>
      <c r="B1746" s="820">
        <v>3687968</v>
      </c>
      <c r="C1746" s="820">
        <v>3687968</v>
      </c>
      <c r="D1746" s="820">
        <v>3688275.97</v>
      </c>
      <c r="E1746" s="821">
        <v>100.00835066898628</v>
      </c>
      <c r="F1746" s="820">
        <v>1153719.94</v>
      </c>
    </row>
    <row r="1747" spans="1:6" ht="25.5">
      <c r="A1747" s="823" t="s">
        <v>1074</v>
      </c>
      <c r="B1747" s="820">
        <v>0</v>
      </c>
      <c r="C1747" s="820">
        <v>0</v>
      </c>
      <c r="D1747" s="820">
        <v>0</v>
      </c>
      <c r="E1747" s="821" t="s">
        <v>1230</v>
      </c>
      <c r="F1747" s="820">
        <v>-1427.84</v>
      </c>
    </row>
    <row r="1748" spans="1:6" ht="12.75" customHeight="1">
      <c r="A1748" s="823" t="s">
        <v>349</v>
      </c>
      <c r="B1748" s="820">
        <v>0</v>
      </c>
      <c r="C1748" s="820">
        <v>0</v>
      </c>
      <c r="D1748" s="820">
        <v>309.18</v>
      </c>
      <c r="E1748" s="821" t="s">
        <v>1230</v>
      </c>
      <c r="F1748" s="820">
        <v>-20.22</v>
      </c>
    </row>
    <row r="1749" spans="1:6" ht="12.75">
      <c r="A1749" s="823" t="s">
        <v>350</v>
      </c>
      <c r="B1749" s="820">
        <v>908906</v>
      </c>
      <c r="C1749" s="820">
        <v>908906</v>
      </c>
      <c r="D1749" s="820">
        <v>908904.79</v>
      </c>
      <c r="E1749" s="821">
        <v>99.99986687292196</v>
      </c>
      <c r="F1749" s="820">
        <v>0</v>
      </c>
    </row>
    <row r="1750" spans="1:6" ht="12.75">
      <c r="A1750" s="823" t="s">
        <v>351</v>
      </c>
      <c r="B1750" s="820">
        <v>908906</v>
      </c>
      <c r="C1750" s="820">
        <v>908906</v>
      </c>
      <c r="D1750" s="820">
        <v>908904.79</v>
      </c>
      <c r="E1750" s="821">
        <v>99.99986687292196</v>
      </c>
      <c r="F1750" s="820">
        <v>0</v>
      </c>
    </row>
    <row r="1751" spans="1:6" ht="12.75">
      <c r="A1751" s="823" t="s">
        <v>352</v>
      </c>
      <c r="B1751" s="820">
        <v>908906</v>
      </c>
      <c r="C1751" s="820">
        <v>908906</v>
      </c>
      <c r="D1751" s="820">
        <v>908904.79</v>
      </c>
      <c r="E1751" s="821">
        <v>99.99986687292196</v>
      </c>
      <c r="F1751" s="820">
        <v>0</v>
      </c>
    </row>
    <row r="1752" spans="1:6" ht="38.25">
      <c r="A1752" s="823" t="s">
        <v>360</v>
      </c>
      <c r="B1752" s="820">
        <v>908906</v>
      </c>
      <c r="C1752" s="820">
        <v>908906</v>
      </c>
      <c r="D1752" s="820">
        <v>908904.79</v>
      </c>
      <c r="E1752" s="821">
        <v>99.99986687292196</v>
      </c>
      <c r="F1752" s="820">
        <v>0</v>
      </c>
    </row>
    <row r="1753" spans="1:6" ht="51">
      <c r="A1753" s="823" t="s">
        <v>408</v>
      </c>
      <c r="B1753" s="820">
        <v>908906</v>
      </c>
      <c r="C1753" s="820">
        <v>908906</v>
      </c>
      <c r="D1753" s="820">
        <v>908904.79</v>
      </c>
      <c r="E1753" s="821">
        <v>99.99986687292196</v>
      </c>
      <c r="F1753" s="820">
        <v>0</v>
      </c>
    </row>
    <row r="1754" spans="1:6" ht="12.75">
      <c r="A1754" s="823" t="s">
        <v>338</v>
      </c>
      <c r="B1754" s="820">
        <v>2779062</v>
      </c>
      <c r="C1754" s="820">
        <v>2779062</v>
      </c>
      <c r="D1754" s="820">
        <v>2779062</v>
      </c>
      <c r="E1754" s="821">
        <v>100</v>
      </c>
      <c r="F1754" s="820">
        <v>1155168</v>
      </c>
    </row>
    <row r="1755" spans="1:6" ht="25.5">
      <c r="A1755" s="823" t="s">
        <v>339</v>
      </c>
      <c r="B1755" s="820">
        <v>2779062</v>
      </c>
      <c r="C1755" s="820">
        <v>2779062</v>
      </c>
      <c r="D1755" s="820">
        <v>2779062</v>
      </c>
      <c r="E1755" s="821">
        <v>100</v>
      </c>
      <c r="F1755" s="820">
        <v>1155168</v>
      </c>
    </row>
    <row r="1756" spans="1:6" ht="12.75">
      <c r="A1756" s="823" t="s">
        <v>1075</v>
      </c>
      <c r="B1756" s="820">
        <v>3825377</v>
      </c>
      <c r="C1756" s="820">
        <v>3825377</v>
      </c>
      <c r="D1756" s="820">
        <v>2148713.83</v>
      </c>
      <c r="E1756" s="821">
        <v>56.169988735750756</v>
      </c>
      <c r="F1756" s="820">
        <v>418899.14</v>
      </c>
    </row>
    <row r="1757" spans="1:6" ht="12.75">
      <c r="A1757" s="823" t="s">
        <v>341</v>
      </c>
      <c r="B1757" s="820">
        <v>2393308</v>
      </c>
      <c r="C1757" s="820">
        <v>2393308</v>
      </c>
      <c r="D1757" s="820">
        <v>1569404.46</v>
      </c>
      <c r="E1757" s="821">
        <v>65.57469661238754</v>
      </c>
      <c r="F1757" s="820">
        <v>401360.08</v>
      </c>
    </row>
    <row r="1758" spans="1:6" ht="12.75" customHeight="1">
      <c r="A1758" s="823" t="s">
        <v>342</v>
      </c>
      <c r="B1758" s="820">
        <v>1211301</v>
      </c>
      <c r="C1758" s="820">
        <v>1211301</v>
      </c>
      <c r="D1758" s="820">
        <v>744607.72</v>
      </c>
      <c r="E1758" s="821">
        <v>61.47173328512071</v>
      </c>
      <c r="F1758" s="820">
        <v>162163.69</v>
      </c>
    </row>
    <row r="1759" spans="1:6" ht="12.75">
      <c r="A1759" s="823" t="s">
        <v>260</v>
      </c>
      <c r="B1759" s="820">
        <v>447694</v>
      </c>
      <c r="C1759" s="820">
        <v>447694</v>
      </c>
      <c r="D1759" s="820">
        <v>355577.18</v>
      </c>
      <c r="E1759" s="821">
        <v>79.42415578497814</v>
      </c>
      <c r="F1759" s="820">
        <v>46467.64</v>
      </c>
    </row>
    <row r="1760" spans="1:6" ht="12.75">
      <c r="A1760" s="823" t="s">
        <v>261</v>
      </c>
      <c r="B1760" s="820">
        <v>360095</v>
      </c>
      <c r="C1760" s="820">
        <v>360095</v>
      </c>
      <c r="D1760" s="820">
        <v>286925.9</v>
      </c>
      <c r="E1760" s="821">
        <v>79.68061206070621</v>
      </c>
      <c r="F1760" s="820">
        <v>37060.33</v>
      </c>
    </row>
    <row r="1761" spans="1:6" ht="12.75">
      <c r="A1761" s="823" t="s">
        <v>263</v>
      </c>
      <c r="B1761" s="820">
        <v>763607</v>
      </c>
      <c r="C1761" s="820">
        <v>763607</v>
      </c>
      <c r="D1761" s="820">
        <v>389030.54</v>
      </c>
      <c r="E1761" s="821">
        <v>50.94643448789756</v>
      </c>
      <c r="F1761" s="820">
        <v>115696.05</v>
      </c>
    </row>
    <row r="1762" spans="1:6" ht="12.75" customHeight="1">
      <c r="A1762" s="823" t="s">
        <v>276</v>
      </c>
      <c r="B1762" s="820">
        <v>1182007</v>
      </c>
      <c r="C1762" s="820">
        <v>1182007</v>
      </c>
      <c r="D1762" s="820">
        <v>824796.74</v>
      </c>
      <c r="E1762" s="821">
        <v>69.77934479237432</v>
      </c>
      <c r="F1762" s="820">
        <v>239196.39</v>
      </c>
    </row>
    <row r="1763" spans="1:6" ht="12.75">
      <c r="A1763" s="823" t="s">
        <v>362</v>
      </c>
      <c r="B1763" s="820">
        <v>1182007</v>
      </c>
      <c r="C1763" s="820">
        <v>1182007</v>
      </c>
      <c r="D1763" s="820">
        <v>824796.74</v>
      </c>
      <c r="E1763" s="821">
        <v>69.77934479237432</v>
      </c>
      <c r="F1763" s="820">
        <v>239196.39</v>
      </c>
    </row>
    <row r="1764" spans="1:6" ht="12.75">
      <c r="A1764" s="823" t="s">
        <v>297</v>
      </c>
      <c r="B1764" s="820">
        <v>1432069</v>
      </c>
      <c r="C1764" s="820">
        <v>1432069</v>
      </c>
      <c r="D1764" s="820">
        <v>579309.37</v>
      </c>
      <c r="E1764" s="821">
        <v>40.45261576083276</v>
      </c>
      <c r="F1764" s="820">
        <v>17539.06</v>
      </c>
    </row>
    <row r="1765" spans="1:6" ht="12.75" customHeight="1">
      <c r="A1765" s="823" t="s">
        <v>343</v>
      </c>
      <c r="B1765" s="820">
        <v>1432069</v>
      </c>
      <c r="C1765" s="820">
        <v>1432069</v>
      </c>
      <c r="D1765" s="820">
        <v>579309.37</v>
      </c>
      <c r="E1765" s="821">
        <v>40.45261576083276</v>
      </c>
      <c r="F1765" s="820">
        <v>17539.06</v>
      </c>
    </row>
    <row r="1766" spans="1:6" ht="12.75">
      <c r="A1766" s="823" t="s">
        <v>1234</v>
      </c>
      <c r="B1766" s="820">
        <v>-137409</v>
      </c>
      <c r="C1766" s="820">
        <v>-137409</v>
      </c>
      <c r="D1766" s="820">
        <v>1539562.14</v>
      </c>
      <c r="E1766" s="821" t="s">
        <v>1230</v>
      </c>
      <c r="F1766" s="820">
        <v>734820.8</v>
      </c>
    </row>
    <row r="1767" spans="1:6" ht="12.75">
      <c r="A1767" s="823" t="s">
        <v>1235</v>
      </c>
      <c r="B1767" s="820">
        <v>137409</v>
      </c>
      <c r="C1767" s="820">
        <v>137409</v>
      </c>
      <c r="D1767" s="820" t="s">
        <v>1230</v>
      </c>
      <c r="E1767" s="821" t="s">
        <v>1230</v>
      </c>
      <c r="F1767" s="820" t="s">
        <v>1230</v>
      </c>
    </row>
    <row r="1768" spans="1:6" ht="12.75">
      <c r="A1768" s="823" t="s">
        <v>346</v>
      </c>
      <c r="B1768" s="820">
        <v>137409</v>
      </c>
      <c r="C1768" s="820">
        <v>137409</v>
      </c>
      <c r="D1768" s="820" t="s">
        <v>1230</v>
      </c>
      <c r="E1768" s="821" t="s">
        <v>1230</v>
      </c>
      <c r="F1768" s="820" t="s">
        <v>1230</v>
      </c>
    </row>
    <row r="1769" spans="1:6" ht="38.25">
      <c r="A1769" s="823" t="s">
        <v>422</v>
      </c>
      <c r="B1769" s="820">
        <v>137409</v>
      </c>
      <c r="C1769" s="820">
        <v>137409</v>
      </c>
      <c r="D1769" s="820" t="s">
        <v>1230</v>
      </c>
      <c r="E1769" s="821" t="s">
        <v>1230</v>
      </c>
      <c r="F1769" s="820" t="s">
        <v>1230</v>
      </c>
    </row>
    <row r="1770" spans="1:6" s="822" customFormat="1" ht="12.75">
      <c r="A1770" s="816" t="s">
        <v>1085</v>
      </c>
      <c r="B1770" s="820"/>
      <c r="C1770" s="817"/>
      <c r="D1770" s="817"/>
      <c r="E1770" s="821"/>
      <c r="F1770" s="817"/>
    </row>
    <row r="1771" spans="1:6" ht="12.75">
      <c r="A1771" s="823" t="s">
        <v>336</v>
      </c>
      <c r="B1771" s="820">
        <v>1043598</v>
      </c>
      <c r="C1771" s="820">
        <v>1043598</v>
      </c>
      <c r="D1771" s="820">
        <v>1043597.85</v>
      </c>
      <c r="E1771" s="821">
        <v>99.99998562664933</v>
      </c>
      <c r="F1771" s="820">
        <v>81987</v>
      </c>
    </row>
    <row r="1772" spans="1:6" ht="12.75">
      <c r="A1772" s="823" t="s">
        <v>350</v>
      </c>
      <c r="B1772" s="820">
        <v>593561</v>
      </c>
      <c r="C1772" s="820">
        <v>593561</v>
      </c>
      <c r="D1772" s="820">
        <v>593560.85</v>
      </c>
      <c r="E1772" s="821">
        <v>99.99997472879788</v>
      </c>
      <c r="F1772" s="820">
        <v>0</v>
      </c>
    </row>
    <row r="1773" spans="1:6" ht="12.75">
      <c r="A1773" s="823" t="s">
        <v>351</v>
      </c>
      <c r="B1773" s="820">
        <v>593561</v>
      </c>
      <c r="C1773" s="820">
        <v>593561</v>
      </c>
      <c r="D1773" s="820">
        <v>593560.85</v>
      </c>
      <c r="E1773" s="821">
        <v>99.99997472879788</v>
      </c>
      <c r="F1773" s="820">
        <v>0</v>
      </c>
    </row>
    <row r="1774" spans="1:6" ht="12.75">
      <c r="A1774" s="823" t="s">
        <v>352</v>
      </c>
      <c r="B1774" s="820">
        <v>593561</v>
      </c>
      <c r="C1774" s="820">
        <v>593561</v>
      </c>
      <c r="D1774" s="820">
        <v>593560.85</v>
      </c>
      <c r="E1774" s="821">
        <v>99.99997472879788</v>
      </c>
      <c r="F1774" s="820">
        <v>0</v>
      </c>
    </row>
    <row r="1775" spans="1:6" ht="38.25">
      <c r="A1775" s="823" t="s">
        <v>360</v>
      </c>
      <c r="B1775" s="820">
        <v>593561</v>
      </c>
      <c r="C1775" s="820">
        <v>593561</v>
      </c>
      <c r="D1775" s="820">
        <v>593560.85</v>
      </c>
      <c r="E1775" s="821">
        <v>99.99997472879788</v>
      </c>
      <c r="F1775" s="820">
        <v>0</v>
      </c>
    </row>
    <row r="1776" spans="1:6" ht="51">
      <c r="A1776" s="823" t="s">
        <v>408</v>
      </c>
      <c r="B1776" s="820">
        <v>593561</v>
      </c>
      <c r="C1776" s="820">
        <v>593561</v>
      </c>
      <c r="D1776" s="820">
        <v>593560.85</v>
      </c>
      <c r="E1776" s="821">
        <v>99.99997472879788</v>
      </c>
      <c r="F1776" s="820">
        <v>0</v>
      </c>
    </row>
    <row r="1777" spans="1:6" ht="12.75">
      <c r="A1777" s="823" t="s">
        <v>338</v>
      </c>
      <c r="B1777" s="820">
        <v>450037</v>
      </c>
      <c r="C1777" s="820">
        <v>450037</v>
      </c>
      <c r="D1777" s="820">
        <v>450037</v>
      </c>
      <c r="E1777" s="821">
        <v>100</v>
      </c>
      <c r="F1777" s="820">
        <v>81987</v>
      </c>
    </row>
    <row r="1778" spans="1:6" ht="25.5">
      <c r="A1778" s="823" t="s">
        <v>339</v>
      </c>
      <c r="B1778" s="820">
        <v>450037</v>
      </c>
      <c r="C1778" s="820">
        <v>450037</v>
      </c>
      <c r="D1778" s="820">
        <v>450037</v>
      </c>
      <c r="E1778" s="821">
        <v>100</v>
      </c>
      <c r="F1778" s="820">
        <v>81987</v>
      </c>
    </row>
    <row r="1779" spans="1:6" ht="12.75">
      <c r="A1779" s="823" t="s">
        <v>1075</v>
      </c>
      <c r="B1779" s="820">
        <v>1043598</v>
      </c>
      <c r="C1779" s="820">
        <v>1043598</v>
      </c>
      <c r="D1779" s="820">
        <v>988462.6</v>
      </c>
      <c r="E1779" s="821">
        <v>94.7167970808683</v>
      </c>
      <c r="F1779" s="820">
        <v>255469.83</v>
      </c>
    </row>
    <row r="1780" spans="1:6" ht="12.75">
      <c r="A1780" s="823" t="s">
        <v>341</v>
      </c>
      <c r="B1780" s="820">
        <v>840956</v>
      </c>
      <c r="C1780" s="820">
        <v>840956</v>
      </c>
      <c r="D1780" s="820">
        <v>786115.04</v>
      </c>
      <c r="E1780" s="821">
        <v>93.47873610509943</v>
      </c>
      <c r="F1780" s="820">
        <v>195284.83</v>
      </c>
    </row>
    <row r="1781" spans="1:6" ht="12.75" customHeight="1">
      <c r="A1781" s="823" t="s">
        <v>342</v>
      </c>
      <c r="B1781" s="820">
        <v>142649</v>
      </c>
      <c r="C1781" s="820">
        <v>142649</v>
      </c>
      <c r="D1781" s="820">
        <v>88019.18</v>
      </c>
      <c r="E1781" s="821">
        <v>61.7033277485296</v>
      </c>
      <c r="F1781" s="820">
        <v>25904.75</v>
      </c>
    </row>
    <row r="1782" spans="1:6" ht="12.75">
      <c r="A1782" s="823" t="s">
        <v>260</v>
      </c>
      <c r="B1782" s="820">
        <v>50564</v>
      </c>
      <c r="C1782" s="820">
        <v>50564</v>
      </c>
      <c r="D1782" s="820">
        <v>47599.29</v>
      </c>
      <c r="E1782" s="821">
        <v>94.13671782295705</v>
      </c>
      <c r="F1782" s="820">
        <v>6589.15</v>
      </c>
    </row>
    <row r="1783" spans="1:6" ht="12.75">
      <c r="A1783" s="823" t="s">
        <v>261</v>
      </c>
      <c r="B1783" s="820">
        <v>41408</v>
      </c>
      <c r="C1783" s="820">
        <v>41408</v>
      </c>
      <c r="D1783" s="820">
        <v>39020.55</v>
      </c>
      <c r="E1783" s="821">
        <v>94.23432670015457</v>
      </c>
      <c r="F1783" s="820">
        <v>5263.8</v>
      </c>
    </row>
    <row r="1784" spans="1:6" ht="12.75">
      <c r="A1784" s="823" t="s">
        <v>263</v>
      </c>
      <c r="B1784" s="820">
        <v>92085</v>
      </c>
      <c r="C1784" s="820">
        <v>92085</v>
      </c>
      <c r="D1784" s="820">
        <v>40419.89</v>
      </c>
      <c r="E1784" s="821">
        <v>43.89410870391486</v>
      </c>
      <c r="F1784" s="820">
        <v>19315.6</v>
      </c>
    </row>
    <row r="1785" spans="1:6" ht="12.75" customHeight="1">
      <c r="A1785" s="823" t="s">
        <v>276</v>
      </c>
      <c r="B1785" s="820">
        <v>698307</v>
      </c>
      <c r="C1785" s="820">
        <v>698307</v>
      </c>
      <c r="D1785" s="820">
        <v>698095.86</v>
      </c>
      <c r="E1785" s="821">
        <v>99.96976401496762</v>
      </c>
      <c r="F1785" s="820">
        <v>169380.08</v>
      </c>
    </row>
    <row r="1786" spans="1:6" ht="12.75">
      <c r="A1786" s="823" t="s">
        <v>362</v>
      </c>
      <c r="B1786" s="820">
        <v>698307</v>
      </c>
      <c r="C1786" s="820">
        <v>698307</v>
      </c>
      <c r="D1786" s="820">
        <v>698095.86</v>
      </c>
      <c r="E1786" s="821">
        <v>99.96976401496762</v>
      </c>
      <c r="F1786" s="820">
        <v>169380.08</v>
      </c>
    </row>
    <row r="1787" spans="1:6" ht="12.75">
      <c r="A1787" s="823" t="s">
        <v>297</v>
      </c>
      <c r="B1787" s="820">
        <v>202642</v>
      </c>
      <c r="C1787" s="820">
        <v>202642</v>
      </c>
      <c r="D1787" s="820">
        <v>202347.56</v>
      </c>
      <c r="E1787" s="821">
        <v>99.85469942065318</v>
      </c>
      <c r="F1787" s="820">
        <v>60185</v>
      </c>
    </row>
    <row r="1788" spans="1:6" ht="12.75" customHeight="1">
      <c r="A1788" s="823" t="s">
        <v>343</v>
      </c>
      <c r="B1788" s="820">
        <v>202642</v>
      </c>
      <c r="C1788" s="820">
        <v>202642</v>
      </c>
      <c r="D1788" s="820">
        <v>202347.56</v>
      </c>
      <c r="E1788" s="821">
        <v>99.85469942065318</v>
      </c>
      <c r="F1788" s="820">
        <v>60185</v>
      </c>
    </row>
    <row r="1789" spans="1:6" ht="12.75">
      <c r="A1789" s="823" t="s">
        <v>1234</v>
      </c>
      <c r="B1789" s="820">
        <v>0</v>
      </c>
      <c r="C1789" s="820">
        <v>0</v>
      </c>
      <c r="D1789" s="820">
        <v>55135.25</v>
      </c>
      <c r="E1789" s="821" t="s">
        <v>1230</v>
      </c>
      <c r="F1789" s="820">
        <v>-173482.83</v>
      </c>
    </row>
    <row r="1790" spans="1:6" s="822" customFormat="1" ht="12.75">
      <c r="A1790" s="816" t="s">
        <v>1096</v>
      </c>
      <c r="B1790" s="820"/>
      <c r="C1790" s="817"/>
      <c r="D1790" s="817"/>
      <c r="E1790" s="821"/>
      <c r="F1790" s="817"/>
    </row>
    <row r="1791" spans="1:6" ht="12.75">
      <c r="A1791" s="823" t="s">
        <v>336</v>
      </c>
      <c r="B1791" s="820">
        <v>314226</v>
      </c>
      <c r="C1791" s="820">
        <v>314226</v>
      </c>
      <c r="D1791" s="820">
        <v>314226</v>
      </c>
      <c r="E1791" s="821">
        <v>100</v>
      </c>
      <c r="F1791" s="820">
        <v>44801</v>
      </c>
    </row>
    <row r="1792" spans="1:6" ht="12.75">
      <c r="A1792" s="823" t="s">
        <v>338</v>
      </c>
      <c r="B1792" s="820">
        <v>314226</v>
      </c>
      <c r="C1792" s="820">
        <v>314226</v>
      </c>
      <c r="D1792" s="820">
        <v>314226</v>
      </c>
      <c r="E1792" s="821">
        <v>100</v>
      </c>
      <c r="F1792" s="820">
        <v>44801</v>
      </c>
    </row>
    <row r="1793" spans="1:6" ht="25.5">
      <c r="A1793" s="823" t="s">
        <v>339</v>
      </c>
      <c r="B1793" s="820">
        <v>314226</v>
      </c>
      <c r="C1793" s="820">
        <v>314226</v>
      </c>
      <c r="D1793" s="820">
        <v>314226</v>
      </c>
      <c r="E1793" s="821">
        <v>100</v>
      </c>
      <c r="F1793" s="820">
        <v>44801</v>
      </c>
    </row>
    <row r="1794" spans="1:6" ht="12.75">
      <c r="A1794" s="823" t="s">
        <v>1075</v>
      </c>
      <c r="B1794" s="820">
        <v>314226</v>
      </c>
      <c r="C1794" s="820">
        <v>314226</v>
      </c>
      <c r="D1794" s="820">
        <v>198157.96</v>
      </c>
      <c r="E1794" s="821">
        <v>63.06224182594693</v>
      </c>
      <c r="F1794" s="820">
        <v>80476.51</v>
      </c>
    </row>
    <row r="1795" spans="1:6" ht="12.75">
      <c r="A1795" s="823" t="s">
        <v>341</v>
      </c>
      <c r="B1795" s="820">
        <v>124235</v>
      </c>
      <c r="C1795" s="820">
        <v>124235</v>
      </c>
      <c r="D1795" s="820">
        <v>90662.29</v>
      </c>
      <c r="E1795" s="821">
        <v>72.97644786090875</v>
      </c>
      <c r="F1795" s="820">
        <v>30069.71</v>
      </c>
    </row>
    <row r="1796" spans="1:6" ht="12.75" customHeight="1">
      <c r="A1796" s="823" t="s">
        <v>342</v>
      </c>
      <c r="B1796" s="820">
        <v>91164</v>
      </c>
      <c r="C1796" s="820">
        <v>91164</v>
      </c>
      <c r="D1796" s="820">
        <v>57591.29</v>
      </c>
      <c r="E1796" s="821">
        <v>63.17328111974025</v>
      </c>
      <c r="F1796" s="820">
        <v>19467.71</v>
      </c>
    </row>
    <row r="1797" spans="1:6" ht="12.75">
      <c r="A1797" s="823" t="s">
        <v>260</v>
      </c>
      <c r="B1797" s="820">
        <v>48794</v>
      </c>
      <c r="C1797" s="820">
        <v>48794</v>
      </c>
      <c r="D1797" s="820">
        <v>28444.14</v>
      </c>
      <c r="E1797" s="821">
        <v>58.29433946796737</v>
      </c>
      <c r="F1797" s="820">
        <v>10008.58</v>
      </c>
    </row>
    <row r="1798" spans="1:6" ht="12.75">
      <c r="A1798" s="823" t="s">
        <v>261</v>
      </c>
      <c r="B1798" s="820">
        <v>39821</v>
      </c>
      <c r="C1798" s="820">
        <v>39821</v>
      </c>
      <c r="D1798" s="820">
        <v>22856.67</v>
      </c>
      <c r="E1798" s="821">
        <v>57.398533437131164</v>
      </c>
      <c r="F1798" s="820">
        <v>7476.12</v>
      </c>
    </row>
    <row r="1799" spans="1:6" ht="12.75">
      <c r="A1799" s="823" t="s">
        <v>263</v>
      </c>
      <c r="B1799" s="820">
        <v>42370</v>
      </c>
      <c r="C1799" s="820">
        <v>42370</v>
      </c>
      <c r="D1799" s="820">
        <v>29147.15</v>
      </c>
      <c r="E1799" s="821">
        <v>68.79195185272599</v>
      </c>
      <c r="F1799" s="820">
        <v>9459.13</v>
      </c>
    </row>
    <row r="1800" spans="1:6" ht="12.75" customHeight="1">
      <c r="A1800" s="823" t="s">
        <v>276</v>
      </c>
      <c r="B1800" s="820">
        <v>30537</v>
      </c>
      <c r="C1800" s="820">
        <v>30537</v>
      </c>
      <c r="D1800" s="820">
        <v>30537</v>
      </c>
      <c r="E1800" s="821">
        <v>100</v>
      </c>
      <c r="F1800" s="820">
        <v>10179</v>
      </c>
    </row>
    <row r="1801" spans="1:6" ht="12.75">
      <c r="A1801" s="823" t="s">
        <v>362</v>
      </c>
      <c r="B1801" s="820">
        <v>30537</v>
      </c>
      <c r="C1801" s="820">
        <v>30537</v>
      </c>
      <c r="D1801" s="820">
        <v>30537</v>
      </c>
      <c r="E1801" s="821">
        <v>100</v>
      </c>
      <c r="F1801" s="820">
        <v>10179</v>
      </c>
    </row>
    <row r="1802" spans="1:6" ht="12.75" customHeight="1">
      <c r="A1802" s="823" t="s">
        <v>292</v>
      </c>
      <c r="B1802" s="820">
        <v>2534</v>
      </c>
      <c r="C1802" s="820">
        <v>2534</v>
      </c>
      <c r="D1802" s="820">
        <v>2534</v>
      </c>
      <c r="E1802" s="821">
        <v>100</v>
      </c>
      <c r="F1802" s="820">
        <v>423</v>
      </c>
    </row>
    <row r="1803" spans="1:6" ht="35.25" customHeight="1">
      <c r="A1803" s="823" t="s">
        <v>364</v>
      </c>
      <c r="B1803" s="820">
        <v>2534</v>
      </c>
      <c r="C1803" s="820">
        <v>2534</v>
      </c>
      <c r="D1803" s="820">
        <v>2534</v>
      </c>
      <c r="E1803" s="821">
        <v>100</v>
      </c>
      <c r="F1803" s="820">
        <v>423</v>
      </c>
    </row>
    <row r="1804" spans="1:6" ht="12.75">
      <c r="A1804" s="823" t="s">
        <v>297</v>
      </c>
      <c r="B1804" s="820">
        <v>189991</v>
      </c>
      <c r="C1804" s="820">
        <v>189991</v>
      </c>
      <c r="D1804" s="820">
        <v>107495.67</v>
      </c>
      <c r="E1804" s="821">
        <v>56.57934849545505</v>
      </c>
      <c r="F1804" s="820">
        <v>50406.8</v>
      </c>
    </row>
    <row r="1805" spans="1:6" ht="12.75" customHeight="1">
      <c r="A1805" s="823" t="s">
        <v>343</v>
      </c>
      <c r="B1805" s="820">
        <v>189991</v>
      </c>
      <c r="C1805" s="820">
        <v>189991</v>
      </c>
      <c r="D1805" s="820">
        <v>107495.67</v>
      </c>
      <c r="E1805" s="821">
        <v>56.57934849545505</v>
      </c>
      <c r="F1805" s="820">
        <v>50406.8</v>
      </c>
    </row>
    <row r="1806" spans="1:6" ht="12.75">
      <c r="A1806" s="823" t="s">
        <v>1234</v>
      </c>
      <c r="B1806" s="820">
        <v>0</v>
      </c>
      <c r="C1806" s="820">
        <v>0</v>
      </c>
      <c r="D1806" s="820">
        <v>116068.04</v>
      </c>
      <c r="E1806" s="821" t="s">
        <v>1230</v>
      </c>
      <c r="F1806" s="820">
        <v>-35675.51</v>
      </c>
    </row>
    <row r="1807" spans="1:6" s="822" customFormat="1" ht="12.75">
      <c r="A1807" s="816" t="s">
        <v>231</v>
      </c>
      <c r="B1807" s="820"/>
      <c r="C1807" s="817"/>
      <c r="D1807" s="817"/>
      <c r="E1807" s="821"/>
      <c r="F1807" s="817"/>
    </row>
    <row r="1808" spans="1:6" ht="12.75">
      <c r="A1808" s="823" t="s">
        <v>336</v>
      </c>
      <c r="B1808" s="820">
        <v>206396</v>
      </c>
      <c r="C1808" s="820">
        <v>206396</v>
      </c>
      <c r="D1808" s="820">
        <v>206396</v>
      </c>
      <c r="E1808" s="821">
        <v>100</v>
      </c>
      <c r="F1808" s="820">
        <v>0</v>
      </c>
    </row>
    <row r="1809" spans="1:6" ht="12.75">
      <c r="A1809" s="823" t="s">
        <v>338</v>
      </c>
      <c r="B1809" s="820">
        <v>206396</v>
      </c>
      <c r="C1809" s="820">
        <v>206396</v>
      </c>
      <c r="D1809" s="820">
        <v>206396</v>
      </c>
      <c r="E1809" s="821">
        <v>100</v>
      </c>
      <c r="F1809" s="820">
        <v>0</v>
      </c>
    </row>
    <row r="1810" spans="1:6" ht="25.5">
      <c r="A1810" s="823" t="s">
        <v>339</v>
      </c>
      <c r="B1810" s="820">
        <v>206396</v>
      </c>
      <c r="C1810" s="820">
        <v>206396</v>
      </c>
      <c r="D1810" s="820">
        <v>206396</v>
      </c>
      <c r="E1810" s="821">
        <v>100</v>
      </c>
      <c r="F1810" s="820">
        <v>0</v>
      </c>
    </row>
    <row r="1811" spans="1:6" ht="12.75">
      <c r="A1811" s="823" t="s">
        <v>1075</v>
      </c>
      <c r="B1811" s="820">
        <v>206396</v>
      </c>
      <c r="C1811" s="820">
        <v>206396</v>
      </c>
      <c r="D1811" s="820">
        <v>206214.06</v>
      </c>
      <c r="E1811" s="821">
        <v>99.91184906684238</v>
      </c>
      <c r="F1811" s="820">
        <v>966.88</v>
      </c>
    </row>
    <row r="1812" spans="1:6" ht="12.75">
      <c r="A1812" s="823" t="s">
        <v>341</v>
      </c>
      <c r="B1812" s="820">
        <v>206396</v>
      </c>
      <c r="C1812" s="820">
        <v>206396</v>
      </c>
      <c r="D1812" s="820">
        <v>206214.06</v>
      </c>
      <c r="E1812" s="821">
        <v>99.91184906684238</v>
      </c>
      <c r="F1812" s="820">
        <v>966.88</v>
      </c>
    </row>
    <row r="1813" spans="1:6" ht="12.75" customHeight="1">
      <c r="A1813" s="823" t="s">
        <v>342</v>
      </c>
      <c r="B1813" s="820">
        <v>9815</v>
      </c>
      <c r="C1813" s="820">
        <v>9815</v>
      </c>
      <c r="D1813" s="820">
        <v>9633.06</v>
      </c>
      <c r="E1813" s="821">
        <v>98.14630667345898</v>
      </c>
      <c r="F1813" s="820">
        <v>966.88</v>
      </c>
    </row>
    <row r="1814" spans="1:6" ht="12.75">
      <c r="A1814" s="823" t="s">
        <v>260</v>
      </c>
      <c r="B1814" s="820">
        <v>9815</v>
      </c>
      <c r="C1814" s="820">
        <v>9815</v>
      </c>
      <c r="D1814" s="820">
        <v>9633.06</v>
      </c>
      <c r="E1814" s="821">
        <v>98.14630667345898</v>
      </c>
      <c r="F1814" s="820">
        <v>966.88</v>
      </c>
    </row>
    <row r="1815" spans="1:6" ht="12.75">
      <c r="A1815" s="823" t="s">
        <v>261</v>
      </c>
      <c r="B1815" s="820">
        <v>7305</v>
      </c>
      <c r="C1815" s="820">
        <v>7305</v>
      </c>
      <c r="D1815" s="820">
        <v>7157.97</v>
      </c>
      <c r="E1815" s="821">
        <v>97.98726899383983</v>
      </c>
      <c r="F1815" s="820">
        <v>193.87</v>
      </c>
    </row>
    <row r="1816" spans="1:6" ht="12.75" customHeight="1">
      <c r="A1816" s="823" t="s">
        <v>276</v>
      </c>
      <c r="B1816" s="820">
        <v>168827</v>
      </c>
      <c r="C1816" s="820">
        <v>168827</v>
      </c>
      <c r="D1816" s="820">
        <v>168827</v>
      </c>
      <c r="E1816" s="821">
        <v>100</v>
      </c>
      <c r="F1816" s="820">
        <v>0</v>
      </c>
    </row>
    <row r="1817" spans="1:6" ht="12.75">
      <c r="A1817" s="823" t="s">
        <v>362</v>
      </c>
      <c r="B1817" s="820">
        <v>168827</v>
      </c>
      <c r="C1817" s="820">
        <v>168827</v>
      </c>
      <c r="D1817" s="820">
        <v>168827</v>
      </c>
      <c r="E1817" s="821">
        <v>100</v>
      </c>
      <c r="F1817" s="820">
        <v>0</v>
      </c>
    </row>
    <row r="1818" spans="1:6" ht="12.75" customHeight="1">
      <c r="A1818" s="823" t="s">
        <v>292</v>
      </c>
      <c r="B1818" s="820">
        <v>27754</v>
      </c>
      <c r="C1818" s="820">
        <v>27754</v>
      </c>
      <c r="D1818" s="820">
        <v>27754</v>
      </c>
      <c r="E1818" s="821">
        <v>100</v>
      </c>
      <c r="F1818" s="820">
        <v>0</v>
      </c>
    </row>
    <row r="1819" spans="1:6" ht="35.25" customHeight="1">
      <c r="A1819" s="823" t="s">
        <v>364</v>
      </c>
      <c r="B1819" s="820">
        <v>27754</v>
      </c>
      <c r="C1819" s="820">
        <v>27754</v>
      </c>
      <c r="D1819" s="820">
        <v>27754</v>
      </c>
      <c r="E1819" s="821">
        <v>100</v>
      </c>
      <c r="F1819" s="820">
        <v>0</v>
      </c>
    </row>
    <row r="1820" spans="1:6" ht="12.75">
      <c r="A1820" s="823" t="s">
        <v>1234</v>
      </c>
      <c r="B1820" s="820">
        <v>0</v>
      </c>
      <c r="C1820" s="820">
        <v>0</v>
      </c>
      <c r="D1820" s="820">
        <v>181.94</v>
      </c>
      <c r="E1820" s="821" t="s">
        <v>1230</v>
      </c>
      <c r="F1820" s="820">
        <v>-966.88</v>
      </c>
    </row>
    <row r="1821" spans="1:6" s="822" customFormat="1" ht="25.5">
      <c r="A1821" s="816" t="s">
        <v>1104</v>
      </c>
      <c r="B1821" s="820"/>
      <c r="C1821" s="817"/>
      <c r="D1821" s="817"/>
      <c r="E1821" s="821"/>
      <c r="F1821" s="817"/>
    </row>
    <row r="1822" spans="1:6" ht="12.75">
      <c r="A1822" s="823" t="s">
        <v>336</v>
      </c>
      <c r="B1822" s="820">
        <v>536861</v>
      </c>
      <c r="C1822" s="820">
        <v>536861</v>
      </c>
      <c r="D1822" s="820">
        <v>538209.25</v>
      </c>
      <c r="E1822" s="821">
        <v>100.25113576884893</v>
      </c>
      <c r="F1822" s="820">
        <v>0</v>
      </c>
    </row>
    <row r="1823" spans="1:6" ht="12.75" customHeight="1">
      <c r="A1823" s="823" t="s">
        <v>349</v>
      </c>
      <c r="B1823" s="820">
        <v>0</v>
      </c>
      <c r="C1823" s="820">
        <v>0</v>
      </c>
      <c r="D1823" s="820">
        <v>1348.53</v>
      </c>
      <c r="E1823" s="821" t="s">
        <v>1230</v>
      </c>
      <c r="F1823" s="820">
        <v>0</v>
      </c>
    </row>
    <row r="1824" spans="1:6" ht="12.75">
      <c r="A1824" s="823" t="s">
        <v>350</v>
      </c>
      <c r="B1824" s="820">
        <v>390183</v>
      </c>
      <c r="C1824" s="820">
        <v>390183</v>
      </c>
      <c r="D1824" s="820">
        <v>390182.72</v>
      </c>
      <c r="E1824" s="821">
        <v>99.99992823880076</v>
      </c>
      <c r="F1824" s="820">
        <v>0</v>
      </c>
    </row>
    <row r="1825" spans="1:6" ht="12.75">
      <c r="A1825" s="823" t="s">
        <v>351</v>
      </c>
      <c r="B1825" s="820">
        <v>390183</v>
      </c>
      <c r="C1825" s="820">
        <v>390183</v>
      </c>
      <c r="D1825" s="820">
        <v>390182.72</v>
      </c>
      <c r="E1825" s="821">
        <v>99.99992823880076</v>
      </c>
      <c r="F1825" s="820">
        <v>0</v>
      </c>
    </row>
    <row r="1826" spans="1:6" ht="12.75">
      <c r="A1826" s="823" t="s">
        <v>352</v>
      </c>
      <c r="B1826" s="820">
        <v>390183</v>
      </c>
      <c r="C1826" s="820">
        <v>390183</v>
      </c>
      <c r="D1826" s="820">
        <v>390182.72</v>
      </c>
      <c r="E1826" s="821">
        <v>99.99992823880076</v>
      </c>
      <c r="F1826" s="820">
        <v>0</v>
      </c>
    </row>
    <row r="1827" spans="1:6" ht="38.25">
      <c r="A1827" s="823" t="s">
        <v>360</v>
      </c>
      <c r="B1827" s="820">
        <v>390183</v>
      </c>
      <c r="C1827" s="820">
        <v>390183</v>
      </c>
      <c r="D1827" s="820">
        <v>390182.72</v>
      </c>
      <c r="E1827" s="821">
        <v>99.99992823880076</v>
      </c>
      <c r="F1827" s="820">
        <v>0</v>
      </c>
    </row>
    <row r="1828" spans="1:6" ht="51">
      <c r="A1828" s="823" t="s">
        <v>408</v>
      </c>
      <c r="B1828" s="820">
        <v>390183</v>
      </c>
      <c r="C1828" s="820">
        <v>390183</v>
      </c>
      <c r="D1828" s="820">
        <v>390182.72</v>
      </c>
      <c r="E1828" s="821">
        <v>99.99992823880076</v>
      </c>
      <c r="F1828" s="820">
        <v>0</v>
      </c>
    </row>
    <row r="1829" spans="1:6" ht="12.75">
      <c r="A1829" s="823" t="s">
        <v>338</v>
      </c>
      <c r="B1829" s="820">
        <v>146678</v>
      </c>
      <c r="C1829" s="820">
        <v>146678</v>
      </c>
      <c r="D1829" s="820">
        <v>146678</v>
      </c>
      <c r="E1829" s="821">
        <v>100</v>
      </c>
      <c r="F1829" s="820">
        <v>0</v>
      </c>
    </row>
    <row r="1830" spans="1:6" ht="25.5">
      <c r="A1830" s="823" t="s">
        <v>339</v>
      </c>
      <c r="B1830" s="820">
        <v>146678</v>
      </c>
      <c r="C1830" s="820">
        <v>146678</v>
      </c>
      <c r="D1830" s="820">
        <v>146678</v>
      </c>
      <c r="E1830" s="821">
        <v>100</v>
      </c>
      <c r="F1830" s="820">
        <v>0</v>
      </c>
    </row>
    <row r="1831" spans="1:6" ht="12.75">
      <c r="A1831" s="823" t="s">
        <v>1075</v>
      </c>
      <c r="B1831" s="820">
        <v>672534</v>
      </c>
      <c r="C1831" s="820">
        <v>672534</v>
      </c>
      <c r="D1831" s="820">
        <v>652823.52</v>
      </c>
      <c r="E1831" s="821">
        <v>97.06922177912195</v>
      </c>
      <c r="F1831" s="820">
        <v>0</v>
      </c>
    </row>
    <row r="1832" spans="1:6" ht="12.75">
      <c r="A1832" s="823" t="s">
        <v>341</v>
      </c>
      <c r="B1832" s="820">
        <v>672534</v>
      </c>
      <c r="C1832" s="820">
        <v>672534</v>
      </c>
      <c r="D1832" s="820">
        <v>652823.52</v>
      </c>
      <c r="E1832" s="821">
        <v>97.06922177912195</v>
      </c>
      <c r="F1832" s="820">
        <v>0</v>
      </c>
    </row>
    <row r="1833" spans="1:6" ht="12.75" customHeight="1">
      <c r="A1833" s="823" t="s">
        <v>342</v>
      </c>
      <c r="B1833" s="820">
        <v>54210</v>
      </c>
      <c r="C1833" s="820">
        <v>54210</v>
      </c>
      <c r="D1833" s="820">
        <v>54209.7</v>
      </c>
      <c r="E1833" s="821">
        <v>99.9994465965689</v>
      </c>
      <c r="F1833" s="820">
        <v>0</v>
      </c>
    </row>
    <row r="1834" spans="1:6" ht="12.75">
      <c r="A1834" s="823" t="s">
        <v>260</v>
      </c>
      <c r="B1834" s="820">
        <v>44277</v>
      </c>
      <c r="C1834" s="820">
        <v>44277</v>
      </c>
      <c r="D1834" s="820">
        <v>44277</v>
      </c>
      <c r="E1834" s="821">
        <v>100</v>
      </c>
      <c r="F1834" s="820">
        <v>0</v>
      </c>
    </row>
    <row r="1835" spans="1:6" ht="12.75">
      <c r="A1835" s="823" t="s">
        <v>261</v>
      </c>
      <c r="B1835" s="820">
        <v>35682</v>
      </c>
      <c r="C1835" s="820">
        <v>35682</v>
      </c>
      <c r="D1835" s="820">
        <v>35682</v>
      </c>
      <c r="E1835" s="821">
        <v>100</v>
      </c>
      <c r="F1835" s="820">
        <v>0</v>
      </c>
    </row>
    <row r="1836" spans="1:6" ht="12.75">
      <c r="A1836" s="823" t="s">
        <v>263</v>
      </c>
      <c r="B1836" s="820">
        <v>9933</v>
      </c>
      <c r="C1836" s="820">
        <v>9933</v>
      </c>
      <c r="D1836" s="820">
        <v>9932.7</v>
      </c>
      <c r="E1836" s="821">
        <v>99.99697976442164</v>
      </c>
      <c r="F1836" s="820">
        <v>0</v>
      </c>
    </row>
    <row r="1837" spans="1:6" ht="12.75" customHeight="1">
      <c r="A1837" s="823" t="s">
        <v>276</v>
      </c>
      <c r="B1837" s="820">
        <v>618324</v>
      </c>
      <c r="C1837" s="820">
        <v>618324</v>
      </c>
      <c r="D1837" s="820">
        <v>598613.82</v>
      </c>
      <c r="E1837" s="821">
        <v>96.81232169542182</v>
      </c>
      <c r="F1837" s="820">
        <v>0</v>
      </c>
    </row>
    <row r="1838" spans="1:6" ht="12.75">
      <c r="A1838" s="823" t="s">
        <v>362</v>
      </c>
      <c r="B1838" s="820">
        <v>618324</v>
      </c>
      <c r="C1838" s="820">
        <v>618324</v>
      </c>
      <c r="D1838" s="820">
        <v>598613.82</v>
      </c>
      <c r="E1838" s="821">
        <v>96.81232169542182</v>
      </c>
      <c r="F1838" s="820">
        <v>0</v>
      </c>
    </row>
    <row r="1839" spans="1:6" ht="12.75">
      <c r="A1839" s="823" t="s">
        <v>1234</v>
      </c>
      <c r="B1839" s="820">
        <v>-135673</v>
      </c>
      <c r="C1839" s="820">
        <v>-135673</v>
      </c>
      <c r="D1839" s="820">
        <v>-114614.27</v>
      </c>
      <c r="E1839" s="821" t="s">
        <v>1230</v>
      </c>
      <c r="F1839" s="820">
        <v>0</v>
      </c>
    </row>
    <row r="1840" spans="1:6" ht="12.75">
      <c r="A1840" s="823" t="s">
        <v>1235</v>
      </c>
      <c r="B1840" s="820">
        <v>135673</v>
      </c>
      <c r="C1840" s="820">
        <v>135673</v>
      </c>
      <c r="D1840" s="820" t="s">
        <v>1230</v>
      </c>
      <c r="E1840" s="821" t="s">
        <v>1230</v>
      </c>
      <c r="F1840" s="820" t="s">
        <v>1230</v>
      </c>
    </row>
    <row r="1841" spans="1:6" ht="12.75">
      <c r="A1841" s="823" t="s">
        <v>346</v>
      </c>
      <c r="B1841" s="820">
        <v>135673</v>
      </c>
      <c r="C1841" s="820">
        <v>135673</v>
      </c>
      <c r="D1841" s="820" t="s">
        <v>1230</v>
      </c>
      <c r="E1841" s="821" t="s">
        <v>1230</v>
      </c>
      <c r="F1841" s="820" t="s">
        <v>1230</v>
      </c>
    </row>
    <row r="1842" spans="1:6" ht="38.25">
      <c r="A1842" s="823" t="s">
        <v>422</v>
      </c>
      <c r="B1842" s="820">
        <v>135673</v>
      </c>
      <c r="C1842" s="820">
        <v>135673</v>
      </c>
      <c r="D1842" s="820" t="s">
        <v>1230</v>
      </c>
      <c r="E1842" s="821" t="s">
        <v>1230</v>
      </c>
      <c r="F1842" s="820" t="s">
        <v>1230</v>
      </c>
    </row>
    <row r="1843" spans="1:6" s="822" customFormat="1" ht="25.5">
      <c r="A1843" s="816" t="s">
        <v>1097</v>
      </c>
      <c r="B1843" s="820"/>
      <c r="C1843" s="817"/>
      <c r="D1843" s="817"/>
      <c r="E1843" s="821"/>
      <c r="F1843" s="817"/>
    </row>
    <row r="1844" spans="1:6" ht="12.75">
      <c r="A1844" s="823" t="s">
        <v>336</v>
      </c>
      <c r="B1844" s="820">
        <v>1489190</v>
      </c>
      <c r="C1844" s="820">
        <v>1489190</v>
      </c>
      <c r="D1844" s="820">
        <v>1489188.77</v>
      </c>
      <c r="E1844" s="821">
        <v>99.99991740476366</v>
      </c>
      <c r="F1844" s="820">
        <v>15943.02</v>
      </c>
    </row>
    <row r="1845" spans="1:6" ht="25.5">
      <c r="A1845" s="823" t="s">
        <v>1074</v>
      </c>
      <c r="B1845" s="820">
        <v>0</v>
      </c>
      <c r="C1845" s="820">
        <v>0</v>
      </c>
      <c r="D1845" s="820">
        <v>0</v>
      </c>
      <c r="E1845" s="821" t="s">
        <v>1230</v>
      </c>
      <c r="F1845" s="820">
        <v>-396.98</v>
      </c>
    </row>
    <row r="1846" spans="1:6" ht="12.75">
      <c r="A1846" s="823" t="s">
        <v>350</v>
      </c>
      <c r="B1846" s="820">
        <v>506141</v>
      </c>
      <c r="C1846" s="820">
        <v>506141</v>
      </c>
      <c r="D1846" s="820">
        <v>506139.77</v>
      </c>
      <c r="E1846" s="821">
        <v>99.99975698471376</v>
      </c>
      <c r="F1846" s="820">
        <v>0</v>
      </c>
    </row>
    <row r="1847" spans="1:6" ht="12.75">
      <c r="A1847" s="823" t="s">
        <v>351</v>
      </c>
      <c r="B1847" s="820">
        <v>506141</v>
      </c>
      <c r="C1847" s="820">
        <v>506141</v>
      </c>
      <c r="D1847" s="820">
        <v>506139.77</v>
      </c>
      <c r="E1847" s="821">
        <v>99.99975698471376</v>
      </c>
      <c r="F1847" s="820">
        <v>0</v>
      </c>
    </row>
    <row r="1848" spans="1:6" ht="12.75">
      <c r="A1848" s="823" t="s">
        <v>352</v>
      </c>
      <c r="B1848" s="820">
        <v>506141</v>
      </c>
      <c r="C1848" s="820">
        <v>506141</v>
      </c>
      <c r="D1848" s="820">
        <v>506139.77</v>
      </c>
      <c r="E1848" s="821">
        <v>99.99975698471376</v>
      </c>
      <c r="F1848" s="820">
        <v>0</v>
      </c>
    </row>
    <row r="1849" spans="1:6" ht="38.25">
      <c r="A1849" s="823" t="s">
        <v>360</v>
      </c>
      <c r="B1849" s="820">
        <v>506141</v>
      </c>
      <c r="C1849" s="820">
        <v>506141</v>
      </c>
      <c r="D1849" s="820">
        <v>506139.77</v>
      </c>
      <c r="E1849" s="821">
        <v>99.99975698471376</v>
      </c>
      <c r="F1849" s="820">
        <v>0</v>
      </c>
    </row>
    <row r="1850" spans="1:6" ht="51">
      <c r="A1850" s="823" t="s">
        <v>408</v>
      </c>
      <c r="B1850" s="820">
        <v>506141</v>
      </c>
      <c r="C1850" s="820">
        <v>506141</v>
      </c>
      <c r="D1850" s="820">
        <v>506139.77</v>
      </c>
      <c r="E1850" s="821">
        <v>99.99975698471376</v>
      </c>
      <c r="F1850" s="820">
        <v>0</v>
      </c>
    </row>
    <row r="1851" spans="1:6" ht="12.75">
      <c r="A1851" s="823" t="s">
        <v>338</v>
      </c>
      <c r="B1851" s="820">
        <v>983049</v>
      </c>
      <c r="C1851" s="820">
        <v>983049</v>
      </c>
      <c r="D1851" s="820">
        <v>983049</v>
      </c>
      <c r="E1851" s="821">
        <v>100</v>
      </c>
      <c r="F1851" s="820">
        <v>16340</v>
      </c>
    </row>
    <row r="1852" spans="1:6" ht="25.5">
      <c r="A1852" s="823" t="s">
        <v>339</v>
      </c>
      <c r="B1852" s="820">
        <v>983049</v>
      </c>
      <c r="C1852" s="820">
        <v>983049</v>
      </c>
      <c r="D1852" s="820">
        <v>983049</v>
      </c>
      <c r="E1852" s="821">
        <v>100</v>
      </c>
      <c r="F1852" s="820">
        <v>16340</v>
      </c>
    </row>
    <row r="1853" spans="1:6" ht="12.75">
      <c r="A1853" s="823" t="s">
        <v>1075</v>
      </c>
      <c r="B1853" s="820">
        <v>1541971</v>
      </c>
      <c r="C1853" s="820">
        <v>1541971</v>
      </c>
      <c r="D1853" s="820">
        <v>1413981.77</v>
      </c>
      <c r="E1853" s="821">
        <v>91.69963442892247</v>
      </c>
      <c r="F1853" s="820">
        <v>112896.9</v>
      </c>
    </row>
    <row r="1854" spans="1:6" ht="12.75">
      <c r="A1854" s="823" t="s">
        <v>341</v>
      </c>
      <c r="B1854" s="820">
        <v>1538891</v>
      </c>
      <c r="C1854" s="820">
        <v>1538891</v>
      </c>
      <c r="D1854" s="820">
        <v>1413981.77</v>
      </c>
      <c r="E1854" s="821">
        <v>91.883165864249</v>
      </c>
      <c r="F1854" s="820">
        <v>112896.9</v>
      </c>
    </row>
    <row r="1855" spans="1:6" ht="12.75" customHeight="1">
      <c r="A1855" s="823" t="s">
        <v>342</v>
      </c>
      <c r="B1855" s="820">
        <v>65797</v>
      </c>
      <c r="C1855" s="820">
        <v>65797</v>
      </c>
      <c r="D1855" s="820">
        <v>59027.52</v>
      </c>
      <c r="E1855" s="821">
        <v>89.71156739668982</v>
      </c>
      <c r="F1855" s="820">
        <v>4559.17</v>
      </c>
    </row>
    <row r="1856" spans="1:6" ht="12.75">
      <c r="A1856" s="823" t="s">
        <v>260</v>
      </c>
      <c r="B1856" s="820">
        <v>54120</v>
      </c>
      <c r="C1856" s="820">
        <v>54120</v>
      </c>
      <c r="D1856" s="820">
        <v>51221.93</v>
      </c>
      <c r="E1856" s="821">
        <v>94.64510347376202</v>
      </c>
      <c r="F1856" s="820">
        <v>4956.15</v>
      </c>
    </row>
    <row r="1857" spans="1:6" ht="12.75">
      <c r="A1857" s="823" t="s">
        <v>261</v>
      </c>
      <c r="B1857" s="820">
        <v>43079</v>
      </c>
      <c r="C1857" s="820">
        <v>43079</v>
      </c>
      <c r="D1857" s="820">
        <v>40684.28</v>
      </c>
      <c r="E1857" s="821">
        <v>94.44109658998585</v>
      </c>
      <c r="F1857" s="820">
        <v>3977.3</v>
      </c>
    </row>
    <row r="1858" spans="1:6" ht="12.75">
      <c r="A1858" s="823" t="s">
        <v>263</v>
      </c>
      <c r="B1858" s="820">
        <v>11677</v>
      </c>
      <c r="C1858" s="820">
        <v>11677</v>
      </c>
      <c r="D1858" s="820">
        <v>7805.59</v>
      </c>
      <c r="E1858" s="821">
        <v>66.84585081784705</v>
      </c>
      <c r="F1858" s="820">
        <v>-396.98</v>
      </c>
    </row>
    <row r="1859" spans="1:6" ht="12.75" customHeight="1">
      <c r="A1859" s="823" t="s">
        <v>276</v>
      </c>
      <c r="B1859" s="820">
        <v>311594</v>
      </c>
      <c r="C1859" s="820">
        <v>311594</v>
      </c>
      <c r="D1859" s="820">
        <v>248680.49</v>
      </c>
      <c r="E1859" s="821">
        <v>79.80913945711407</v>
      </c>
      <c r="F1859" s="820">
        <v>20342.52</v>
      </c>
    </row>
    <row r="1860" spans="1:6" ht="12.75">
      <c r="A1860" s="823" t="s">
        <v>362</v>
      </c>
      <c r="B1860" s="820">
        <v>311594</v>
      </c>
      <c r="C1860" s="820">
        <v>311594</v>
      </c>
      <c r="D1860" s="820">
        <v>248680.49</v>
      </c>
      <c r="E1860" s="821">
        <v>79.80913945711407</v>
      </c>
      <c r="F1860" s="820">
        <v>20342.52</v>
      </c>
    </row>
    <row r="1861" spans="1:6" ht="12.75" customHeight="1">
      <c r="A1861" s="823" t="s">
        <v>292</v>
      </c>
      <c r="B1861" s="820">
        <v>1161500</v>
      </c>
      <c r="C1861" s="820">
        <v>1161500</v>
      </c>
      <c r="D1861" s="820">
        <v>1106273.76</v>
      </c>
      <c r="E1861" s="821">
        <v>95.24526560482136</v>
      </c>
      <c r="F1861" s="820">
        <v>87995.21</v>
      </c>
    </row>
    <row r="1862" spans="1:6" ht="35.25" customHeight="1">
      <c r="A1862" s="823" t="s">
        <v>364</v>
      </c>
      <c r="B1862" s="820">
        <v>1161500</v>
      </c>
      <c r="C1862" s="820">
        <v>1161500</v>
      </c>
      <c r="D1862" s="820">
        <v>1106273.76</v>
      </c>
      <c r="E1862" s="821">
        <v>95.24526560482136</v>
      </c>
      <c r="F1862" s="820">
        <v>87995.21</v>
      </c>
    </row>
    <row r="1863" spans="1:6" ht="12.75">
      <c r="A1863" s="823" t="s">
        <v>297</v>
      </c>
      <c r="B1863" s="820">
        <v>3080</v>
      </c>
      <c r="C1863" s="820">
        <v>3080</v>
      </c>
      <c r="D1863" s="820">
        <v>0</v>
      </c>
      <c r="E1863" s="821">
        <v>0</v>
      </c>
      <c r="F1863" s="820">
        <v>0</v>
      </c>
    </row>
    <row r="1864" spans="1:6" ht="12.75" customHeight="1">
      <c r="A1864" s="823" t="s">
        <v>343</v>
      </c>
      <c r="B1864" s="820">
        <v>3080</v>
      </c>
      <c r="C1864" s="820">
        <v>3080</v>
      </c>
      <c r="D1864" s="820">
        <v>0</v>
      </c>
      <c r="E1864" s="821">
        <v>0</v>
      </c>
      <c r="F1864" s="820">
        <v>0</v>
      </c>
    </row>
    <row r="1865" spans="1:6" ht="12.75">
      <c r="A1865" s="823" t="s">
        <v>1234</v>
      </c>
      <c r="B1865" s="820">
        <v>-52781</v>
      </c>
      <c r="C1865" s="820">
        <v>-52781</v>
      </c>
      <c r="D1865" s="820">
        <v>75207.000000001</v>
      </c>
      <c r="E1865" s="821" t="s">
        <v>1230</v>
      </c>
      <c r="F1865" s="820">
        <v>-96953.88</v>
      </c>
    </row>
    <row r="1866" spans="1:6" ht="12.75">
      <c r="A1866" s="823" t="s">
        <v>1235</v>
      </c>
      <c r="B1866" s="820">
        <v>52781</v>
      </c>
      <c r="C1866" s="820">
        <v>52781</v>
      </c>
      <c r="D1866" s="820" t="s">
        <v>1230</v>
      </c>
      <c r="E1866" s="821" t="s">
        <v>1230</v>
      </c>
      <c r="F1866" s="820" t="s">
        <v>1230</v>
      </c>
    </row>
    <row r="1867" spans="1:6" ht="12.75">
      <c r="A1867" s="823" t="s">
        <v>346</v>
      </c>
      <c r="B1867" s="820">
        <v>52781</v>
      </c>
      <c r="C1867" s="820">
        <v>52781</v>
      </c>
      <c r="D1867" s="820" t="s">
        <v>1230</v>
      </c>
      <c r="E1867" s="821" t="s">
        <v>1230</v>
      </c>
      <c r="F1867" s="820" t="s">
        <v>1230</v>
      </c>
    </row>
    <row r="1868" spans="1:6" ht="38.25">
      <c r="A1868" s="823" t="s">
        <v>422</v>
      </c>
      <c r="B1868" s="820">
        <v>52781</v>
      </c>
      <c r="C1868" s="820">
        <v>52781</v>
      </c>
      <c r="D1868" s="820" t="s">
        <v>1230</v>
      </c>
      <c r="E1868" s="821" t="s">
        <v>1230</v>
      </c>
      <c r="F1868" s="820" t="s">
        <v>1230</v>
      </c>
    </row>
    <row r="1869" spans="1:6" s="822" customFormat="1" ht="12.75">
      <c r="A1869" s="816" t="s">
        <v>1118</v>
      </c>
      <c r="B1869" s="820"/>
      <c r="C1869" s="817"/>
      <c r="D1869" s="817"/>
      <c r="E1869" s="821"/>
      <c r="F1869" s="817"/>
    </row>
    <row r="1870" spans="1:6" ht="12.75">
      <c r="A1870" s="823" t="s">
        <v>336</v>
      </c>
      <c r="B1870" s="820">
        <v>186999</v>
      </c>
      <c r="C1870" s="820">
        <v>184302</v>
      </c>
      <c r="D1870" s="820">
        <v>184302</v>
      </c>
      <c r="E1870" s="821">
        <v>98.55774629810855</v>
      </c>
      <c r="F1870" s="820">
        <v>122658</v>
      </c>
    </row>
    <row r="1871" spans="1:6" ht="12.75">
      <c r="A1871" s="823" t="s">
        <v>338</v>
      </c>
      <c r="B1871" s="820">
        <v>186999</v>
      </c>
      <c r="C1871" s="820">
        <v>184302</v>
      </c>
      <c r="D1871" s="820">
        <v>184302</v>
      </c>
      <c r="E1871" s="821">
        <v>98.55774629810855</v>
      </c>
      <c r="F1871" s="820">
        <v>122658</v>
      </c>
    </row>
    <row r="1872" spans="1:6" ht="25.5">
      <c r="A1872" s="823" t="s">
        <v>339</v>
      </c>
      <c r="B1872" s="820">
        <v>186999</v>
      </c>
      <c r="C1872" s="820">
        <v>184302</v>
      </c>
      <c r="D1872" s="820">
        <v>184302</v>
      </c>
      <c r="E1872" s="821">
        <v>98.55774629810855</v>
      </c>
      <c r="F1872" s="820">
        <v>122658</v>
      </c>
    </row>
    <row r="1873" spans="1:6" ht="12.75">
      <c r="A1873" s="823" t="s">
        <v>1075</v>
      </c>
      <c r="B1873" s="820">
        <v>186999</v>
      </c>
      <c r="C1873" s="820">
        <v>184302</v>
      </c>
      <c r="D1873" s="820">
        <v>86771.11</v>
      </c>
      <c r="E1873" s="821">
        <v>46.40191124016706</v>
      </c>
      <c r="F1873" s="820">
        <v>73624.27</v>
      </c>
    </row>
    <row r="1874" spans="1:6" ht="12.75">
      <c r="A1874" s="823" t="s">
        <v>341</v>
      </c>
      <c r="B1874" s="820">
        <v>181999</v>
      </c>
      <c r="C1874" s="820">
        <v>179302</v>
      </c>
      <c r="D1874" s="820">
        <v>82713.08</v>
      </c>
      <c r="E1874" s="821">
        <v>45.44699696152177</v>
      </c>
      <c r="F1874" s="820">
        <v>69566.24</v>
      </c>
    </row>
    <row r="1875" spans="1:6" ht="12.75" customHeight="1">
      <c r="A1875" s="823" t="s">
        <v>342</v>
      </c>
      <c r="B1875" s="820">
        <v>181999</v>
      </c>
      <c r="C1875" s="820">
        <v>179302</v>
      </c>
      <c r="D1875" s="820">
        <v>82713.08</v>
      </c>
      <c r="E1875" s="821">
        <v>45.44699696152177</v>
      </c>
      <c r="F1875" s="820">
        <v>69566.24</v>
      </c>
    </row>
    <row r="1876" spans="1:6" ht="12.75">
      <c r="A1876" s="823" t="s">
        <v>260</v>
      </c>
      <c r="B1876" s="820">
        <v>7730</v>
      </c>
      <c r="C1876" s="820">
        <v>7730</v>
      </c>
      <c r="D1876" s="820">
        <v>5272.37</v>
      </c>
      <c r="E1876" s="821">
        <v>68.20659767141008</v>
      </c>
      <c r="F1876" s="820">
        <v>1353.54</v>
      </c>
    </row>
    <row r="1877" spans="1:6" ht="12.75">
      <c r="A1877" s="823" t="s">
        <v>261</v>
      </c>
      <c r="B1877" s="820">
        <v>6229</v>
      </c>
      <c r="C1877" s="820">
        <v>6229</v>
      </c>
      <c r="D1877" s="820">
        <v>4248.83</v>
      </c>
      <c r="E1877" s="821">
        <v>68.21046716969016</v>
      </c>
      <c r="F1877" s="820">
        <v>1090.77</v>
      </c>
    </row>
    <row r="1878" spans="1:6" ht="12.75">
      <c r="A1878" s="823" t="s">
        <v>263</v>
      </c>
      <c r="B1878" s="820">
        <v>174269</v>
      </c>
      <c r="C1878" s="820">
        <v>171572</v>
      </c>
      <c r="D1878" s="820">
        <v>77440.71</v>
      </c>
      <c r="E1878" s="821">
        <v>44.437455887162955</v>
      </c>
      <c r="F1878" s="820">
        <v>68212.7</v>
      </c>
    </row>
    <row r="1879" spans="1:6" ht="12.75">
      <c r="A1879" s="823" t="s">
        <v>297</v>
      </c>
      <c r="B1879" s="820">
        <v>5000</v>
      </c>
      <c r="C1879" s="820">
        <v>5000</v>
      </c>
      <c r="D1879" s="820">
        <v>4058.03</v>
      </c>
      <c r="E1879" s="821">
        <v>81.1606</v>
      </c>
      <c r="F1879" s="820">
        <v>4058.03</v>
      </c>
    </row>
    <row r="1880" spans="1:6" ht="12.75" customHeight="1">
      <c r="A1880" s="823" t="s">
        <v>343</v>
      </c>
      <c r="B1880" s="820">
        <v>5000</v>
      </c>
      <c r="C1880" s="820">
        <v>5000</v>
      </c>
      <c r="D1880" s="820">
        <v>4058.03</v>
      </c>
      <c r="E1880" s="821">
        <v>81.1606</v>
      </c>
      <c r="F1880" s="820">
        <v>4058.03</v>
      </c>
    </row>
    <row r="1881" spans="1:6" ht="12.75">
      <c r="A1881" s="823" t="s">
        <v>1234</v>
      </c>
      <c r="B1881" s="820">
        <v>0</v>
      </c>
      <c r="C1881" s="820">
        <v>0</v>
      </c>
      <c r="D1881" s="820">
        <v>97530.89</v>
      </c>
      <c r="E1881" s="821" t="s">
        <v>1230</v>
      </c>
      <c r="F1881" s="820">
        <v>49033.73</v>
      </c>
    </row>
    <row r="1882" spans="1:6" s="822" customFormat="1" ht="12.75">
      <c r="A1882" s="816" t="s">
        <v>1084</v>
      </c>
      <c r="B1882" s="820"/>
      <c r="C1882" s="817"/>
      <c r="D1882" s="817"/>
      <c r="E1882" s="821"/>
      <c r="F1882" s="817"/>
    </row>
    <row r="1883" spans="1:6" ht="12.75">
      <c r="A1883" s="823" t="s">
        <v>336</v>
      </c>
      <c r="B1883" s="820">
        <v>36470</v>
      </c>
      <c r="C1883" s="820">
        <v>36470</v>
      </c>
      <c r="D1883" s="820">
        <v>36470</v>
      </c>
      <c r="E1883" s="821">
        <v>100</v>
      </c>
      <c r="F1883" s="820">
        <v>12054</v>
      </c>
    </row>
    <row r="1884" spans="1:6" ht="12.75">
      <c r="A1884" s="823" t="s">
        <v>338</v>
      </c>
      <c r="B1884" s="820">
        <v>36470</v>
      </c>
      <c r="C1884" s="820">
        <v>36470</v>
      </c>
      <c r="D1884" s="820">
        <v>36470</v>
      </c>
      <c r="E1884" s="821">
        <v>100</v>
      </c>
      <c r="F1884" s="820">
        <v>12054</v>
      </c>
    </row>
    <row r="1885" spans="1:6" ht="25.5">
      <c r="A1885" s="823" t="s">
        <v>339</v>
      </c>
      <c r="B1885" s="820">
        <v>36470</v>
      </c>
      <c r="C1885" s="820">
        <v>36470</v>
      </c>
      <c r="D1885" s="820">
        <v>36470</v>
      </c>
      <c r="E1885" s="821">
        <v>100</v>
      </c>
      <c r="F1885" s="820">
        <v>12054</v>
      </c>
    </row>
    <row r="1886" spans="1:6" ht="12.75">
      <c r="A1886" s="823" t="s">
        <v>1075</v>
      </c>
      <c r="B1886" s="820">
        <v>36470</v>
      </c>
      <c r="C1886" s="820">
        <v>36470</v>
      </c>
      <c r="D1886" s="820">
        <v>5933.37</v>
      </c>
      <c r="E1886" s="821">
        <v>16.2691801480669</v>
      </c>
      <c r="F1886" s="820">
        <v>5514.87</v>
      </c>
    </row>
    <row r="1887" spans="1:6" ht="12.75">
      <c r="A1887" s="823" t="s">
        <v>341</v>
      </c>
      <c r="B1887" s="820">
        <v>31470</v>
      </c>
      <c r="C1887" s="820">
        <v>31470</v>
      </c>
      <c r="D1887" s="820">
        <v>1875.34</v>
      </c>
      <c r="E1887" s="821">
        <v>5.959135684779154</v>
      </c>
      <c r="F1887" s="820">
        <v>1456.84</v>
      </c>
    </row>
    <row r="1888" spans="1:6" ht="12.75" customHeight="1">
      <c r="A1888" s="823" t="s">
        <v>342</v>
      </c>
      <c r="B1888" s="820">
        <v>31470</v>
      </c>
      <c r="C1888" s="820">
        <v>31470</v>
      </c>
      <c r="D1888" s="820">
        <v>1875.34</v>
      </c>
      <c r="E1888" s="821">
        <v>5.959135684779154</v>
      </c>
      <c r="F1888" s="820">
        <v>1456.84</v>
      </c>
    </row>
    <row r="1889" spans="1:6" ht="12.75">
      <c r="A1889" s="823" t="s">
        <v>263</v>
      </c>
      <c r="B1889" s="820">
        <v>31470</v>
      </c>
      <c r="C1889" s="820">
        <v>31470</v>
      </c>
      <c r="D1889" s="820">
        <v>1875.34</v>
      </c>
      <c r="E1889" s="821">
        <v>5.959135684779154</v>
      </c>
      <c r="F1889" s="820">
        <v>1456.84</v>
      </c>
    </row>
    <row r="1890" spans="1:6" ht="12.75">
      <c r="A1890" s="823" t="s">
        <v>297</v>
      </c>
      <c r="B1890" s="820">
        <v>5000</v>
      </c>
      <c r="C1890" s="820">
        <v>5000</v>
      </c>
      <c r="D1890" s="820">
        <v>4058.03</v>
      </c>
      <c r="E1890" s="821">
        <v>81.1606</v>
      </c>
      <c r="F1890" s="820">
        <v>4058.03</v>
      </c>
    </row>
    <row r="1891" spans="1:6" ht="12.75" customHeight="1">
      <c r="A1891" s="823" t="s">
        <v>343</v>
      </c>
      <c r="B1891" s="820">
        <v>5000</v>
      </c>
      <c r="C1891" s="820">
        <v>5000</v>
      </c>
      <c r="D1891" s="820">
        <v>4058.03</v>
      </c>
      <c r="E1891" s="821">
        <v>81.1606</v>
      </c>
      <c r="F1891" s="820">
        <v>4058.03</v>
      </c>
    </row>
    <row r="1892" spans="1:6" ht="12.75">
      <c r="A1892" s="823" t="s">
        <v>1234</v>
      </c>
      <c r="B1892" s="820">
        <v>0</v>
      </c>
      <c r="C1892" s="820">
        <v>0</v>
      </c>
      <c r="D1892" s="820">
        <v>30536.63</v>
      </c>
      <c r="E1892" s="821" t="s">
        <v>1230</v>
      </c>
      <c r="F1892" s="820">
        <v>6539.13</v>
      </c>
    </row>
    <row r="1893" spans="1:6" ht="12.75">
      <c r="A1893" s="841" t="s">
        <v>1119</v>
      </c>
      <c r="B1893" s="820"/>
      <c r="C1893" s="820"/>
      <c r="D1893" s="820"/>
      <c r="E1893" s="821"/>
      <c r="F1893" s="820"/>
    </row>
    <row r="1894" spans="1:6" ht="12.75">
      <c r="A1894" s="842" t="s">
        <v>336</v>
      </c>
      <c r="B1894" s="820">
        <v>2697</v>
      </c>
      <c r="C1894" s="820">
        <v>0</v>
      </c>
      <c r="D1894" s="820">
        <v>0</v>
      </c>
      <c r="E1894" s="821">
        <v>0</v>
      </c>
      <c r="F1894" s="820">
        <v>0</v>
      </c>
    </row>
    <row r="1895" spans="1:6" ht="12.75">
      <c r="A1895" s="843" t="s">
        <v>338</v>
      </c>
      <c r="B1895" s="820">
        <v>2697</v>
      </c>
      <c r="C1895" s="820">
        <v>0</v>
      </c>
      <c r="D1895" s="820">
        <v>0</v>
      </c>
      <c r="E1895" s="821">
        <v>0</v>
      </c>
      <c r="F1895" s="820">
        <v>0</v>
      </c>
    </row>
    <row r="1896" spans="1:6" ht="25.5">
      <c r="A1896" s="844" t="s">
        <v>339</v>
      </c>
      <c r="B1896" s="820">
        <v>2697</v>
      </c>
      <c r="C1896" s="820">
        <v>0</v>
      </c>
      <c r="D1896" s="820">
        <v>0</v>
      </c>
      <c r="E1896" s="821">
        <v>0</v>
      </c>
      <c r="F1896" s="820">
        <v>0</v>
      </c>
    </row>
    <row r="1897" spans="1:6" ht="12.75">
      <c r="A1897" s="842" t="s">
        <v>1075</v>
      </c>
      <c r="B1897" s="820">
        <v>2697</v>
      </c>
      <c r="C1897" s="820">
        <v>0</v>
      </c>
      <c r="D1897" s="820">
        <v>0</v>
      </c>
      <c r="E1897" s="821">
        <v>0</v>
      </c>
      <c r="F1897" s="820">
        <v>0</v>
      </c>
    </row>
    <row r="1898" spans="1:6" ht="12.75">
      <c r="A1898" s="843" t="s">
        <v>341</v>
      </c>
      <c r="B1898" s="820">
        <v>2697</v>
      </c>
      <c r="C1898" s="820">
        <v>0</v>
      </c>
      <c r="D1898" s="820">
        <v>0</v>
      </c>
      <c r="E1898" s="821">
        <v>0</v>
      </c>
      <c r="F1898" s="820">
        <v>0</v>
      </c>
    </row>
    <row r="1899" spans="1:6" ht="12.75" customHeight="1">
      <c r="A1899" s="844" t="s">
        <v>342</v>
      </c>
      <c r="B1899" s="820">
        <v>2697</v>
      </c>
      <c r="C1899" s="820">
        <v>0</v>
      </c>
      <c r="D1899" s="820">
        <v>0</v>
      </c>
      <c r="E1899" s="821">
        <v>0</v>
      </c>
      <c r="F1899" s="820">
        <v>0</v>
      </c>
    </row>
    <row r="1900" spans="1:6" ht="12.75">
      <c r="A1900" s="831" t="s">
        <v>263</v>
      </c>
      <c r="B1900" s="820">
        <v>2697</v>
      </c>
      <c r="C1900" s="820">
        <v>0</v>
      </c>
      <c r="D1900" s="820">
        <v>0</v>
      </c>
      <c r="E1900" s="821">
        <v>0</v>
      </c>
      <c r="F1900" s="820">
        <v>0</v>
      </c>
    </row>
    <row r="1901" spans="1:6" s="822" customFormat="1" ht="12.75">
      <c r="A1901" s="816" t="s">
        <v>1095</v>
      </c>
      <c r="B1901" s="820"/>
      <c r="C1901" s="817"/>
      <c r="D1901" s="817"/>
      <c r="E1901" s="821"/>
      <c r="F1901" s="817"/>
    </row>
    <row r="1902" spans="1:6" ht="12.75">
      <c r="A1902" s="823" t="s">
        <v>336</v>
      </c>
      <c r="B1902" s="820">
        <v>76407</v>
      </c>
      <c r="C1902" s="820">
        <v>76407</v>
      </c>
      <c r="D1902" s="820">
        <v>76407</v>
      </c>
      <c r="E1902" s="821">
        <v>100</v>
      </c>
      <c r="F1902" s="820">
        <v>59261</v>
      </c>
    </row>
    <row r="1903" spans="1:6" ht="12.75">
      <c r="A1903" s="823" t="s">
        <v>338</v>
      </c>
      <c r="B1903" s="820">
        <v>76407</v>
      </c>
      <c r="C1903" s="820">
        <v>76407</v>
      </c>
      <c r="D1903" s="820">
        <v>76407</v>
      </c>
      <c r="E1903" s="821">
        <v>100</v>
      </c>
      <c r="F1903" s="820">
        <v>59261</v>
      </c>
    </row>
    <row r="1904" spans="1:6" ht="25.5">
      <c r="A1904" s="823" t="s">
        <v>339</v>
      </c>
      <c r="B1904" s="820">
        <v>76407</v>
      </c>
      <c r="C1904" s="820">
        <v>76407</v>
      </c>
      <c r="D1904" s="820">
        <v>76407</v>
      </c>
      <c r="E1904" s="821">
        <v>100</v>
      </c>
      <c r="F1904" s="820">
        <v>59261</v>
      </c>
    </row>
    <row r="1905" spans="1:6" ht="12.75">
      <c r="A1905" s="823" t="s">
        <v>1075</v>
      </c>
      <c r="B1905" s="820">
        <v>76407</v>
      </c>
      <c r="C1905" s="820">
        <v>76407</v>
      </c>
      <c r="D1905" s="820">
        <v>30204.87</v>
      </c>
      <c r="E1905" s="821">
        <v>39.53154815658252</v>
      </c>
      <c r="F1905" s="820">
        <v>29328.22</v>
      </c>
    </row>
    <row r="1906" spans="1:6" ht="12.75">
      <c r="A1906" s="823" t="s">
        <v>341</v>
      </c>
      <c r="B1906" s="820">
        <v>76407</v>
      </c>
      <c r="C1906" s="820">
        <v>76407</v>
      </c>
      <c r="D1906" s="820">
        <v>30204.87</v>
      </c>
      <c r="E1906" s="821">
        <v>39.53154815658252</v>
      </c>
      <c r="F1906" s="820">
        <v>29328.22</v>
      </c>
    </row>
    <row r="1907" spans="1:6" ht="12.75" customHeight="1">
      <c r="A1907" s="823" t="s">
        <v>342</v>
      </c>
      <c r="B1907" s="820">
        <v>76407</v>
      </c>
      <c r="C1907" s="820">
        <v>76407</v>
      </c>
      <c r="D1907" s="820">
        <v>30204.87</v>
      </c>
      <c r="E1907" s="821">
        <v>39.53154815658252</v>
      </c>
      <c r="F1907" s="820">
        <v>29328.22</v>
      </c>
    </row>
    <row r="1908" spans="1:6" ht="12.75">
      <c r="A1908" s="823" t="s">
        <v>263</v>
      </c>
      <c r="B1908" s="820">
        <v>76407</v>
      </c>
      <c r="C1908" s="820">
        <v>76407</v>
      </c>
      <c r="D1908" s="820">
        <v>30204.87</v>
      </c>
      <c r="E1908" s="821">
        <v>39.53154815658252</v>
      </c>
      <c r="F1908" s="820">
        <v>29328.22</v>
      </c>
    </row>
    <row r="1909" spans="1:6" ht="12.75">
      <c r="A1909" s="823" t="s">
        <v>1234</v>
      </c>
      <c r="B1909" s="820">
        <v>0</v>
      </c>
      <c r="C1909" s="820">
        <v>0</v>
      </c>
      <c r="D1909" s="820">
        <v>46202.13</v>
      </c>
      <c r="E1909" s="821" t="s">
        <v>1230</v>
      </c>
      <c r="F1909" s="820">
        <v>29932.78</v>
      </c>
    </row>
    <row r="1910" spans="1:6" s="822" customFormat="1" ht="12.75">
      <c r="A1910" s="816" t="s">
        <v>1085</v>
      </c>
      <c r="B1910" s="820"/>
      <c r="C1910" s="817"/>
      <c r="D1910" s="817"/>
      <c r="E1910" s="821"/>
      <c r="F1910" s="817"/>
    </row>
    <row r="1911" spans="1:6" ht="12.75">
      <c r="A1911" s="823" t="s">
        <v>336</v>
      </c>
      <c r="B1911" s="820">
        <v>55000</v>
      </c>
      <c r="C1911" s="820">
        <v>55000</v>
      </c>
      <c r="D1911" s="820">
        <v>55000</v>
      </c>
      <c r="E1911" s="821">
        <v>100</v>
      </c>
      <c r="F1911" s="820">
        <v>44000</v>
      </c>
    </row>
    <row r="1912" spans="1:6" ht="12.75">
      <c r="A1912" s="823" t="s">
        <v>338</v>
      </c>
      <c r="B1912" s="820">
        <v>55000</v>
      </c>
      <c r="C1912" s="820">
        <v>55000</v>
      </c>
      <c r="D1912" s="820">
        <v>55000</v>
      </c>
      <c r="E1912" s="821">
        <v>100</v>
      </c>
      <c r="F1912" s="820">
        <v>44000</v>
      </c>
    </row>
    <row r="1913" spans="1:6" ht="25.5">
      <c r="A1913" s="823" t="s">
        <v>339</v>
      </c>
      <c r="B1913" s="820">
        <v>55000</v>
      </c>
      <c r="C1913" s="820">
        <v>55000</v>
      </c>
      <c r="D1913" s="820">
        <v>55000</v>
      </c>
      <c r="E1913" s="821">
        <v>100</v>
      </c>
      <c r="F1913" s="820">
        <v>44000</v>
      </c>
    </row>
    <row r="1914" spans="1:6" ht="12.75">
      <c r="A1914" s="823" t="s">
        <v>1075</v>
      </c>
      <c r="B1914" s="820">
        <v>55000</v>
      </c>
      <c r="C1914" s="820">
        <v>55000</v>
      </c>
      <c r="D1914" s="820">
        <v>41692.72</v>
      </c>
      <c r="E1914" s="821">
        <v>75.80494545454546</v>
      </c>
      <c r="F1914" s="820">
        <v>35810.47</v>
      </c>
    </row>
    <row r="1915" spans="1:6" ht="12.75">
      <c r="A1915" s="823" t="s">
        <v>341</v>
      </c>
      <c r="B1915" s="820">
        <v>55000</v>
      </c>
      <c r="C1915" s="820">
        <v>55000</v>
      </c>
      <c r="D1915" s="820">
        <v>41692.72</v>
      </c>
      <c r="E1915" s="821">
        <v>75.80494545454546</v>
      </c>
      <c r="F1915" s="820">
        <v>35810.47</v>
      </c>
    </row>
    <row r="1916" spans="1:6" ht="12.75" customHeight="1">
      <c r="A1916" s="823" t="s">
        <v>342</v>
      </c>
      <c r="B1916" s="820">
        <v>55000</v>
      </c>
      <c r="C1916" s="820">
        <v>55000</v>
      </c>
      <c r="D1916" s="820">
        <v>41692.72</v>
      </c>
      <c r="E1916" s="821">
        <v>75.80494545454546</v>
      </c>
      <c r="F1916" s="820">
        <v>35810.47</v>
      </c>
    </row>
    <row r="1917" spans="1:6" ht="12.75">
      <c r="A1917" s="823" t="s">
        <v>263</v>
      </c>
      <c r="B1917" s="820">
        <v>55000</v>
      </c>
      <c r="C1917" s="820">
        <v>55000</v>
      </c>
      <c r="D1917" s="820">
        <v>41692.72</v>
      </c>
      <c r="E1917" s="821" t="s">
        <v>1230</v>
      </c>
      <c r="F1917" s="820">
        <v>35810.47</v>
      </c>
    </row>
    <row r="1918" spans="1:6" ht="12.75">
      <c r="A1918" s="823" t="s">
        <v>1234</v>
      </c>
      <c r="B1918" s="820">
        <v>0</v>
      </c>
      <c r="C1918" s="820">
        <v>0</v>
      </c>
      <c r="D1918" s="820">
        <v>13307.28</v>
      </c>
      <c r="E1918" s="821" t="s">
        <v>1230</v>
      </c>
      <c r="F1918" s="820">
        <v>8189.53</v>
      </c>
    </row>
    <row r="1919" spans="1:6" s="822" customFormat="1" ht="25.5">
      <c r="A1919" s="816" t="s">
        <v>1097</v>
      </c>
      <c r="B1919" s="820"/>
      <c r="C1919" s="817"/>
      <c r="D1919" s="817"/>
      <c r="E1919" s="821"/>
      <c r="F1919" s="817"/>
    </row>
    <row r="1920" spans="1:6" ht="12.75">
      <c r="A1920" s="823" t="s">
        <v>336</v>
      </c>
      <c r="B1920" s="820">
        <v>16425</v>
      </c>
      <c r="C1920" s="820">
        <v>16425</v>
      </c>
      <c r="D1920" s="820">
        <v>16425</v>
      </c>
      <c r="E1920" s="821">
        <v>100</v>
      </c>
      <c r="F1920" s="820">
        <v>7343</v>
      </c>
    </row>
    <row r="1921" spans="1:6" ht="12.75">
      <c r="A1921" s="823" t="s">
        <v>338</v>
      </c>
      <c r="B1921" s="820">
        <v>16425</v>
      </c>
      <c r="C1921" s="820">
        <v>16425</v>
      </c>
      <c r="D1921" s="820">
        <v>16425</v>
      </c>
      <c r="E1921" s="821">
        <v>100</v>
      </c>
      <c r="F1921" s="820">
        <v>7343</v>
      </c>
    </row>
    <row r="1922" spans="1:6" ht="25.5">
      <c r="A1922" s="823" t="s">
        <v>339</v>
      </c>
      <c r="B1922" s="820">
        <v>16425</v>
      </c>
      <c r="C1922" s="820">
        <v>16425</v>
      </c>
      <c r="D1922" s="820">
        <v>16425</v>
      </c>
      <c r="E1922" s="821">
        <v>100</v>
      </c>
      <c r="F1922" s="820">
        <v>7343</v>
      </c>
    </row>
    <row r="1923" spans="1:6" ht="12.75">
      <c r="A1923" s="823" t="s">
        <v>1075</v>
      </c>
      <c r="B1923" s="820">
        <v>16425</v>
      </c>
      <c r="C1923" s="820">
        <v>16425</v>
      </c>
      <c r="D1923" s="820">
        <v>8940.15</v>
      </c>
      <c r="E1923" s="821">
        <v>54.43013698630137</v>
      </c>
      <c r="F1923" s="820">
        <v>2970.71</v>
      </c>
    </row>
    <row r="1924" spans="1:6" ht="12.75">
      <c r="A1924" s="823" t="s">
        <v>341</v>
      </c>
      <c r="B1924" s="820">
        <v>16425</v>
      </c>
      <c r="C1924" s="820">
        <v>16425</v>
      </c>
      <c r="D1924" s="820">
        <v>8940.15</v>
      </c>
      <c r="E1924" s="821">
        <v>54.43013698630137</v>
      </c>
      <c r="F1924" s="820">
        <v>2970.71</v>
      </c>
    </row>
    <row r="1925" spans="1:6" ht="12.75" customHeight="1">
      <c r="A1925" s="823" t="s">
        <v>342</v>
      </c>
      <c r="B1925" s="820">
        <v>16425</v>
      </c>
      <c r="C1925" s="820">
        <v>16425</v>
      </c>
      <c r="D1925" s="820">
        <v>8940.15</v>
      </c>
      <c r="E1925" s="821">
        <v>54.43013698630137</v>
      </c>
      <c r="F1925" s="820">
        <v>2970.71</v>
      </c>
    </row>
    <row r="1926" spans="1:6" ht="12.75">
      <c r="A1926" s="823" t="s">
        <v>260</v>
      </c>
      <c r="B1926" s="820">
        <v>7730</v>
      </c>
      <c r="C1926" s="820">
        <v>7730</v>
      </c>
      <c r="D1926" s="820">
        <v>5272.37</v>
      </c>
      <c r="E1926" s="821">
        <v>68.20659767141008</v>
      </c>
      <c r="F1926" s="820">
        <v>1353.54</v>
      </c>
    </row>
    <row r="1927" spans="1:6" ht="12.75">
      <c r="A1927" s="823" t="s">
        <v>261</v>
      </c>
      <c r="B1927" s="820">
        <v>6229</v>
      </c>
      <c r="C1927" s="820">
        <v>6229</v>
      </c>
      <c r="D1927" s="820">
        <v>4248.83</v>
      </c>
      <c r="E1927" s="821">
        <v>68.21046716969016</v>
      </c>
      <c r="F1927" s="820">
        <v>1090.77</v>
      </c>
    </row>
    <row r="1928" spans="1:6" ht="12.75">
      <c r="A1928" s="823" t="s">
        <v>263</v>
      </c>
      <c r="B1928" s="820">
        <v>8695</v>
      </c>
      <c r="C1928" s="820">
        <v>8695</v>
      </c>
      <c r="D1928" s="820">
        <v>3667.78</v>
      </c>
      <c r="E1928" s="821">
        <v>42.182633697527315</v>
      </c>
      <c r="F1928" s="820">
        <v>1617.17</v>
      </c>
    </row>
    <row r="1929" spans="1:6" ht="12.75">
      <c r="A1929" s="823" t="s">
        <v>1234</v>
      </c>
      <c r="B1929" s="820">
        <v>0</v>
      </c>
      <c r="C1929" s="820">
        <v>0</v>
      </c>
      <c r="D1929" s="820">
        <v>7484.85</v>
      </c>
      <c r="E1929" s="821" t="s">
        <v>1230</v>
      </c>
      <c r="F1929" s="820">
        <v>4372.29</v>
      </c>
    </row>
    <row r="1930" spans="1:6" s="822" customFormat="1" ht="25.5">
      <c r="A1930" s="816" t="s">
        <v>1120</v>
      </c>
      <c r="B1930" s="820"/>
      <c r="C1930" s="817"/>
      <c r="D1930" s="817"/>
      <c r="E1930" s="821"/>
      <c r="F1930" s="817"/>
    </row>
    <row r="1931" spans="1:6" ht="12.75">
      <c r="A1931" s="823" t="s">
        <v>336</v>
      </c>
      <c r="B1931" s="820">
        <v>11211870</v>
      </c>
      <c r="C1931" s="820">
        <v>11211870</v>
      </c>
      <c r="D1931" s="820">
        <v>2724452.03</v>
      </c>
      <c r="E1931" s="821">
        <v>24.2997111989347</v>
      </c>
      <c r="F1931" s="820">
        <v>217082.67</v>
      </c>
    </row>
    <row r="1932" spans="1:6" ht="12.75" customHeight="1">
      <c r="A1932" s="823" t="s">
        <v>349</v>
      </c>
      <c r="B1932" s="820">
        <v>11154194</v>
      </c>
      <c r="C1932" s="820">
        <v>11154194</v>
      </c>
      <c r="D1932" s="820">
        <v>2666776.03</v>
      </c>
      <c r="E1932" s="821">
        <v>23.9082808672684</v>
      </c>
      <c r="F1932" s="820">
        <v>163920.67</v>
      </c>
    </row>
    <row r="1933" spans="1:6" ht="12.75">
      <c r="A1933" s="823" t="s">
        <v>338</v>
      </c>
      <c r="B1933" s="820">
        <v>57676</v>
      </c>
      <c r="C1933" s="820">
        <v>57676</v>
      </c>
      <c r="D1933" s="820">
        <v>57676</v>
      </c>
      <c r="E1933" s="821">
        <v>100</v>
      </c>
      <c r="F1933" s="820">
        <v>53162</v>
      </c>
    </row>
    <row r="1934" spans="1:6" ht="25.5">
      <c r="A1934" s="823" t="s">
        <v>339</v>
      </c>
      <c r="B1934" s="820">
        <v>57676</v>
      </c>
      <c r="C1934" s="820">
        <v>57676</v>
      </c>
      <c r="D1934" s="820">
        <v>57676</v>
      </c>
      <c r="E1934" s="821">
        <v>100</v>
      </c>
      <c r="F1934" s="820">
        <v>53162</v>
      </c>
    </row>
    <row r="1935" spans="1:6" ht="12.75">
      <c r="A1935" s="823" t="s">
        <v>1075</v>
      </c>
      <c r="B1935" s="820">
        <v>11638661</v>
      </c>
      <c r="C1935" s="820">
        <v>11638661</v>
      </c>
      <c r="D1935" s="820">
        <v>2242898.09</v>
      </c>
      <c r="E1935" s="821">
        <v>19.271100773534002</v>
      </c>
      <c r="F1935" s="820">
        <v>1864399.81</v>
      </c>
    </row>
    <row r="1936" spans="1:6" ht="12.75">
      <c r="A1936" s="823" t="s">
        <v>341</v>
      </c>
      <c r="B1936" s="820">
        <v>514571</v>
      </c>
      <c r="C1936" s="820">
        <v>514571</v>
      </c>
      <c r="D1936" s="820">
        <v>271063.47</v>
      </c>
      <c r="E1936" s="821">
        <v>52.67756441773827</v>
      </c>
      <c r="F1936" s="820">
        <v>43574.41</v>
      </c>
    </row>
    <row r="1937" spans="1:6" ht="12.75" customHeight="1">
      <c r="A1937" s="823" t="s">
        <v>342</v>
      </c>
      <c r="B1937" s="820">
        <v>410327</v>
      </c>
      <c r="C1937" s="820">
        <v>410327</v>
      </c>
      <c r="D1937" s="820">
        <v>177498.04</v>
      </c>
      <c r="E1937" s="821">
        <v>43.25770422126743</v>
      </c>
      <c r="F1937" s="820">
        <v>43574.41</v>
      </c>
    </row>
    <row r="1938" spans="1:6" ht="12.75">
      <c r="A1938" s="823" t="s">
        <v>260</v>
      </c>
      <c r="B1938" s="820">
        <v>139870</v>
      </c>
      <c r="C1938" s="820">
        <v>139870</v>
      </c>
      <c r="D1938" s="820">
        <v>88926.42</v>
      </c>
      <c r="E1938" s="821">
        <v>63.57790805748195</v>
      </c>
      <c r="F1938" s="820">
        <v>20875.8</v>
      </c>
    </row>
    <row r="1939" spans="1:6" ht="12.75">
      <c r="A1939" s="823" t="s">
        <v>261</v>
      </c>
      <c r="B1939" s="820">
        <v>113278</v>
      </c>
      <c r="C1939" s="820">
        <v>113278</v>
      </c>
      <c r="D1939" s="820">
        <v>71056.81</v>
      </c>
      <c r="E1939" s="821">
        <v>62.72781122548068</v>
      </c>
      <c r="F1939" s="820">
        <v>16850.08</v>
      </c>
    </row>
    <row r="1940" spans="1:6" ht="12.75">
      <c r="A1940" s="823" t="s">
        <v>263</v>
      </c>
      <c r="B1940" s="820">
        <v>270457</v>
      </c>
      <c r="C1940" s="820">
        <v>270457</v>
      </c>
      <c r="D1940" s="820">
        <v>88571.62</v>
      </c>
      <c r="E1940" s="821">
        <v>32.7488732035037</v>
      </c>
      <c r="F1940" s="820">
        <v>22698.61</v>
      </c>
    </row>
    <row r="1941" spans="1:6" ht="12.75" customHeight="1">
      <c r="A1941" s="823" t="s">
        <v>276</v>
      </c>
      <c r="B1941" s="820">
        <v>104244</v>
      </c>
      <c r="C1941" s="820">
        <v>104244</v>
      </c>
      <c r="D1941" s="820">
        <v>93565.43</v>
      </c>
      <c r="E1941" s="821">
        <v>89.7561778135912</v>
      </c>
      <c r="F1941" s="820">
        <v>0</v>
      </c>
    </row>
    <row r="1942" spans="1:6" ht="12.75">
      <c r="A1942" s="823" t="s">
        <v>362</v>
      </c>
      <c r="B1942" s="820">
        <v>104244</v>
      </c>
      <c r="C1942" s="820">
        <v>104244</v>
      </c>
      <c r="D1942" s="820">
        <v>93565.43</v>
      </c>
      <c r="E1942" s="821">
        <v>89.7561778135912</v>
      </c>
      <c r="F1942" s="820">
        <v>0</v>
      </c>
    </row>
    <row r="1943" spans="1:6" ht="12.75">
      <c r="A1943" s="823" t="s">
        <v>297</v>
      </c>
      <c r="B1943" s="820">
        <v>11124090</v>
      </c>
      <c r="C1943" s="820">
        <v>11124090</v>
      </c>
      <c r="D1943" s="820">
        <v>1971834.62</v>
      </c>
      <c r="E1943" s="821">
        <v>17.725806065934382</v>
      </c>
      <c r="F1943" s="820">
        <v>1820825.4</v>
      </c>
    </row>
    <row r="1944" spans="1:6" ht="12.75" customHeight="1">
      <c r="A1944" s="823" t="s">
        <v>343</v>
      </c>
      <c r="B1944" s="820">
        <v>11124090</v>
      </c>
      <c r="C1944" s="820">
        <v>11124090</v>
      </c>
      <c r="D1944" s="820">
        <v>1971834.62</v>
      </c>
      <c r="E1944" s="821">
        <v>17.725806065934382</v>
      </c>
      <c r="F1944" s="820">
        <v>1820825.4</v>
      </c>
    </row>
    <row r="1945" spans="1:6" ht="12.75">
      <c r="A1945" s="823" t="s">
        <v>1234</v>
      </c>
      <c r="B1945" s="820">
        <v>-426791</v>
      </c>
      <c r="C1945" s="820">
        <v>-426791</v>
      </c>
      <c r="D1945" s="820">
        <v>481553.939999999</v>
      </c>
      <c r="E1945" s="821" t="s">
        <v>1230</v>
      </c>
      <c r="F1945" s="820">
        <v>-1647317.14</v>
      </c>
    </row>
    <row r="1946" spans="1:6" ht="12.75">
      <c r="A1946" s="823" t="s">
        <v>1235</v>
      </c>
      <c r="B1946" s="820">
        <v>426791</v>
      </c>
      <c r="C1946" s="820">
        <v>426791</v>
      </c>
      <c r="D1946" s="820" t="s">
        <v>1230</v>
      </c>
      <c r="E1946" s="821" t="s">
        <v>1230</v>
      </c>
      <c r="F1946" s="820" t="s">
        <v>1230</v>
      </c>
    </row>
    <row r="1947" spans="1:6" ht="12.75">
      <c r="A1947" s="823" t="s">
        <v>346</v>
      </c>
      <c r="B1947" s="820">
        <v>426791</v>
      </c>
      <c r="C1947" s="820">
        <v>426791</v>
      </c>
      <c r="D1947" s="820" t="s">
        <v>1230</v>
      </c>
      <c r="E1947" s="821" t="s">
        <v>1230</v>
      </c>
      <c r="F1947" s="820" t="s">
        <v>1230</v>
      </c>
    </row>
    <row r="1948" spans="1:6" ht="38.25">
      <c r="A1948" s="823" t="s">
        <v>422</v>
      </c>
      <c r="B1948" s="820">
        <v>426791</v>
      </c>
      <c r="C1948" s="820">
        <v>426791</v>
      </c>
      <c r="D1948" s="820" t="s">
        <v>1230</v>
      </c>
      <c r="E1948" s="821" t="s">
        <v>1230</v>
      </c>
      <c r="F1948" s="820" t="s">
        <v>1230</v>
      </c>
    </row>
    <row r="1949" spans="1:6" s="822" customFormat="1" ht="12.75">
      <c r="A1949" s="816" t="s">
        <v>1103</v>
      </c>
      <c r="B1949" s="820"/>
      <c r="C1949" s="817"/>
      <c r="D1949" s="817"/>
      <c r="E1949" s="821"/>
      <c r="F1949" s="817"/>
    </row>
    <row r="1950" spans="1:6" ht="12.75">
      <c r="A1950" s="823" t="s">
        <v>336</v>
      </c>
      <c r="B1950" s="820">
        <v>6508</v>
      </c>
      <c r="C1950" s="820">
        <v>6508</v>
      </c>
      <c r="D1950" s="820">
        <v>4927.1</v>
      </c>
      <c r="E1950" s="821">
        <v>75.7083589428396</v>
      </c>
      <c r="F1950" s="820">
        <v>0</v>
      </c>
    </row>
    <row r="1951" spans="1:6" ht="12.75" customHeight="1">
      <c r="A1951" s="823" t="s">
        <v>349</v>
      </c>
      <c r="B1951" s="820">
        <v>6508</v>
      </c>
      <c r="C1951" s="820">
        <v>6508</v>
      </c>
      <c r="D1951" s="820">
        <v>4927.1</v>
      </c>
      <c r="E1951" s="821">
        <v>75.7083589428396</v>
      </c>
      <c r="F1951" s="820">
        <v>0</v>
      </c>
    </row>
    <row r="1952" spans="1:6" ht="12.75">
      <c r="A1952" s="823" t="s">
        <v>1075</v>
      </c>
      <c r="B1952" s="820">
        <v>6508</v>
      </c>
      <c r="C1952" s="820">
        <v>6508</v>
      </c>
      <c r="D1952" s="820">
        <v>4927.1</v>
      </c>
      <c r="E1952" s="821">
        <v>75.7083589428396</v>
      </c>
      <c r="F1952" s="820">
        <v>0</v>
      </c>
    </row>
    <row r="1953" spans="1:6" ht="12.75">
      <c r="A1953" s="823" t="s">
        <v>341</v>
      </c>
      <c r="B1953" s="820">
        <v>6508</v>
      </c>
      <c r="C1953" s="820">
        <v>6508</v>
      </c>
      <c r="D1953" s="820">
        <v>4927.1</v>
      </c>
      <c r="E1953" s="821">
        <v>75.7083589428396</v>
      </c>
      <c r="F1953" s="820">
        <v>0</v>
      </c>
    </row>
    <row r="1954" spans="1:6" ht="12.75" customHeight="1">
      <c r="A1954" s="823" t="s">
        <v>342</v>
      </c>
      <c r="B1954" s="820">
        <v>6508</v>
      </c>
      <c r="C1954" s="820">
        <v>6508</v>
      </c>
      <c r="D1954" s="820">
        <v>4927.1</v>
      </c>
      <c r="E1954" s="821">
        <v>75.7083589428396</v>
      </c>
      <c r="F1954" s="820">
        <v>0</v>
      </c>
    </row>
    <row r="1955" spans="1:6" ht="12.75">
      <c r="A1955" s="823" t="s">
        <v>263</v>
      </c>
      <c r="B1955" s="820">
        <v>6508</v>
      </c>
      <c r="C1955" s="820">
        <v>6508</v>
      </c>
      <c r="D1955" s="820">
        <v>4927.1</v>
      </c>
      <c r="E1955" s="821">
        <v>75.7083589428396</v>
      </c>
      <c r="F1955" s="820">
        <v>0</v>
      </c>
    </row>
    <row r="1956" spans="1:6" s="822" customFormat="1" ht="12.75">
      <c r="A1956" s="816" t="s">
        <v>1090</v>
      </c>
      <c r="B1956" s="820"/>
      <c r="C1956" s="817"/>
      <c r="D1956" s="817"/>
      <c r="E1956" s="821"/>
      <c r="F1956" s="817"/>
    </row>
    <row r="1957" spans="1:6" ht="12.75">
      <c r="A1957" s="823" t="s">
        <v>336</v>
      </c>
      <c r="B1957" s="820">
        <v>10645500</v>
      </c>
      <c r="C1957" s="820">
        <v>10645500</v>
      </c>
      <c r="D1957" s="820">
        <v>2044534.19</v>
      </c>
      <c r="E1957" s="821">
        <v>19.205619181813912</v>
      </c>
      <c r="F1957" s="820">
        <v>0</v>
      </c>
    </row>
    <row r="1958" spans="1:6" ht="12.75" customHeight="1">
      <c r="A1958" s="823" t="s">
        <v>349</v>
      </c>
      <c r="B1958" s="820">
        <v>10645500</v>
      </c>
      <c r="C1958" s="820">
        <v>10645500</v>
      </c>
      <c r="D1958" s="820">
        <v>2044534.19</v>
      </c>
      <c r="E1958" s="821">
        <v>19.205619181813912</v>
      </c>
      <c r="F1958" s="820">
        <v>0</v>
      </c>
    </row>
    <row r="1959" spans="1:6" ht="12.75">
      <c r="A1959" s="823" t="s">
        <v>1075</v>
      </c>
      <c r="B1959" s="820">
        <v>10899285</v>
      </c>
      <c r="C1959" s="820">
        <v>10899285</v>
      </c>
      <c r="D1959" s="820">
        <v>1941933.07</v>
      </c>
      <c r="E1959" s="821">
        <v>17.81706845907782</v>
      </c>
      <c r="F1959" s="820">
        <v>1795246</v>
      </c>
    </row>
    <row r="1960" spans="1:6" ht="12.75">
      <c r="A1960" s="823" t="s">
        <v>297</v>
      </c>
      <c r="B1960" s="820">
        <v>10899285</v>
      </c>
      <c r="C1960" s="820">
        <v>10899285</v>
      </c>
      <c r="D1960" s="820">
        <v>1941933.07</v>
      </c>
      <c r="E1960" s="821">
        <v>17.81706845907782</v>
      </c>
      <c r="F1960" s="820">
        <v>1795246</v>
      </c>
    </row>
    <row r="1961" spans="1:6" ht="12.75" customHeight="1">
      <c r="A1961" s="823" t="s">
        <v>343</v>
      </c>
      <c r="B1961" s="820">
        <v>10899285</v>
      </c>
      <c r="C1961" s="820">
        <v>10899285</v>
      </c>
      <c r="D1961" s="820">
        <v>1941933.07</v>
      </c>
      <c r="E1961" s="821">
        <v>17.81706845907782</v>
      </c>
      <c r="F1961" s="820">
        <v>1795246</v>
      </c>
    </row>
    <row r="1962" spans="1:6" ht="12.75">
      <c r="A1962" s="823" t="s">
        <v>1234</v>
      </c>
      <c r="B1962" s="820">
        <v>-253785</v>
      </c>
      <c r="C1962" s="820">
        <v>-253785</v>
      </c>
      <c r="D1962" s="820">
        <v>102601.12</v>
      </c>
      <c r="E1962" s="821" t="s">
        <v>1230</v>
      </c>
      <c r="F1962" s="820">
        <v>-1795246</v>
      </c>
    </row>
    <row r="1963" spans="1:6" ht="12.75">
      <c r="A1963" s="823" t="s">
        <v>1235</v>
      </c>
      <c r="B1963" s="820">
        <v>253785</v>
      </c>
      <c r="C1963" s="820">
        <v>253785</v>
      </c>
      <c r="D1963" s="820" t="s">
        <v>1230</v>
      </c>
      <c r="E1963" s="821" t="s">
        <v>1230</v>
      </c>
      <c r="F1963" s="820" t="s">
        <v>1230</v>
      </c>
    </row>
    <row r="1964" spans="1:6" ht="12.75">
      <c r="A1964" s="823" t="s">
        <v>346</v>
      </c>
      <c r="B1964" s="820">
        <v>253785</v>
      </c>
      <c r="C1964" s="820">
        <v>253785</v>
      </c>
      <c r="D1964" s="820" t="s">
        <v>1230</v>
      </c>
      <c r="E1964" s="821" t="s">
        <v>1230</v>
      </c>
      <c r="F1964" s="820" t="s">
        <v>1230</v>
      </c>
    </row>
    <row r="1965" spans="1:6" ht="38.25">
      <c r="A1965" s="823" t="s">
        <v>422</v>
      </c>
      <c r="B1965" s="820">
        <v>253785</v>
      </c>
      <c r="C1965" s="820">
        <v>253785</v>
      </c>
      <c r="D1965" s="820" t="s">
        <v>1230</v>
      </c>
      <c r="E1965" s="821" t="s">
        <v>1230</v>
      </c>
      <c r="F1965" s="820" t="s">
        <v>1230</v>
      </c>
    </row>
    <row r="1966" spans="1:6" s="822" customFormat="1" ht="12.75">
      <c r="A1966" s="816" t="s">
        <v>1084</v>
      </c>
      <c r="B1966" s="820"/>
      <c r="C1966" s="817"/>
      <c r="D1966" s="817"/>
      <c r="E1966" s="821"/>
      <c r="F1966" s="817"/>
    </row>
    <row r="1967" spans="1:6" ht="12.75">
      <c r="A1967" s="823" t="s">
        <v>336</v>
      </c>
      <c r="B1967" s="820">
        <v>140561</v>
      </c>
      <c r="C1967" s="820">
        <v>140561</v>
      </c>
      <c r="D1967" s="820">
        <v>235938.83</v>
      </c>
      <c r="E1967" s="821">
        <v>167.85511628403327</v>
      </c>
      <c r="F1967" s="820">
        <v>113591.79</v>
      </c>
    </row>
    <row r="1968" spans="1:6" ht="12.75" customHeight="1">
      <c r="A1968" s="823" t="s">
        <v>349</v>
      </c>
      <c r="B1968" s="820">
        <v>140561</v>
      </c>
      <c r="C1968" s="820">
        <v>140561</v>
      </c>
      <c r="D1968" s="820">
        <v>235938.83</v>
      </c>
      <c r="E1968" s="821">
        <v>167.85511628403327</v>
      </c>
      <c r="F1968" s="820">
        <v>113591.79</v>
      </c>
    </row>
    <row r="1969" spans="1:6" ht="12.75">
      <c r="A1969" s="823" t="s">
        <v>1075</v>
      </c>
      <c r="B1969" s="820">
        <v>262128</v>
      </c>
      <c r="C1969" s="820">
        <v>262128</v>
      </c>
      <c r="D1969" s="820">
        <v>31488.83</v>
      </c>
      <c r="E1969" s="821">
        <v>12.012768571079778</v>
      </c>
      <c r="F1969" s="820">
        <v>25579.4</v>
      </c>
    </row>
    <row r="1970" spans="1:6" ht="12.75">
      <c r="A1970" s="823" t="s">
        <v>341</v>
      </c>
      <c r="B1970" s="820">
        <v>37323</v>
      </c>
      <c r="C1970" s="820">
        <v>37323</v>
      </c>
      <c r="D1970" s="820">
        <v>1587.28</v>
      </c>
      <c r="E1970" s="821">
        <v>4.252819976957908</v>
      </c>
      <c r="F1970" s="820">
        <v>0</v>
      </c>
    </row>
    <row r="1971" spans="1:6" ht="12.75" customHeight="1">
      <c r="A1971" s="823" t="s">
        <v>342</v>
      </c>
      <c r="B1971" s="820">
        <v>37323</v>
      </c>
      <c r="C1971" s="820">
        <v>37323</v>
      </c>
      <c r="D1971" s="820">
        <v>1587.28</v>
      </c>
      <c r="E1971" s="821">
        <v>4.252819976957908</v>
      </c>
      <c r="F1971" s="820">
        <v>0</v>
      </c>
    </row>
    <row r="1972" spans="1:6" ht="12.75">
      <c r="A1972" s="823" t="s">
        <v>263</v>
      </c>
      <c r="B1972" s="820">
        <v>37323</v>
      </c>
      <c r="C1972" s="820">
        <v>37323</v>
      </c>
      <c r="D1972" s="820">
        <v>1587.28</v>
      </c>
      <c r="E1972" s="821">
        <v>4.252819976957908</v>
      </c>
      <c r="F1972" s="820">
        <v>0</v>
      </c>
    </row>
    <row r="1973" spans="1:6" ht="12.75">
      <c r="A1973" s="823" t="s">
        <v>297</v>
      </c>
      <c r="B1973" s="820">
        <v>224805</v>
      </c>
      <c r="C1973" s="820">
        <v>224805</v>
      </c>
      <c r="D1973" s="820">
        <v>29901.55</v>
      </c>
      <c r="E1973" s="821">
        <v>13.301105402459909</v>
      </c>
      <c r="F1973" s="820">
        <v>25579.4</v>
      </c>
    </row>
    <row r="1974" spans="1:6" ht="12.75" customHeight="1">
      <c r="A1974" s="823" t="s">
        <v>343</v>
      </c>
      <c r="B1974" s="820">
        <v>224805</v>
      </c>
      <c r="C1974" s="820">
        <v>224805</v>
      </c>
      <c r="D1974" s="820">
        <v>29901.55</v>
      </c>
      <c r="E1974" s="821">
        <v>13.301105402459909</v>
      </c>
      <c r="F1974" s="820">
        <v>25579.4</v>
      </c>
    </row>
    <row r="1975" spans="1:6" ht="12.75">
      <c r="A1975" s="823" t="s">
        <v>1234</v>
      </c>
      <c r="B1975" s="820">
        <v>-121567</v>
      </c>
      <c r="C1975" s="820">
        <v>-121567</v>
      </c>
      <c r="D1975" s="820">
        <v>204450</v>
      </c>
      <c r="E1975" s="821" t="s">
        <v>1230</v>
      </c>
      <c r="F1975" s="820">
        <v>88012.39</v>
      </c>
    </row>
    <row r="1976" spans="1:6" ht="12.75">
      <c r="A1976" s="823" t="s">
        <v>1235</v>
      </c>
      <c r="B1976" s="820">
        <v>121567</v>
      </c>
      <c r="C1976" s="820">
        <v>121567</v>
      </c>
      <c r="D1976" s="820" t="s">
        <v>1230</v>
      </c>
      <c r="E1976" s="821" t="s">
        <v>1230</v>
      </c>
      <c r="F1976" s="820" t="s">
        <v>1230</v>
      </c>
    </row>
    <row r="1977" spans="1:6" ht="12.75">
      <c r="A1977" s="823" t="s">
        <v>346</v>
      </c>
      <c r="B1977" s="820">
        <v>121567</v>
      </c>
      <c r="C1977" s="820">
        <v>121567</v>
      </c>
      <c r="D1977" s="820" t="s">
        <v>1230</v>
      </c>
      <c r="E1977" s="821" t="s">
        <v>1230</v>
      </c>
      <c r="F1977" s="820" t="s">
        <v>1230</v>
      </c>
    </row>
    <row r="1978" spans="1:6" ht="38.25">
      <c r="A1978" s="823" t="s">
        <v>422</v>
      </c>
      <c r="B1978" s="820">
        <v>121567</v>
      </c>
      <c r="C1978" s="820">
        <v>121567</v>
      </c>
      <c r="D1978" s="820" t="s">
        <v>1230</v>
      </c>
      <c r="E1978" s="821" t="s">
        <v>1230</v>
      </c>
      <c r="F1978" s="820" t="s">
        <v>1230</v>
      </c>
    </row>
    <row r="1979" spans="1:6" s="822" customFormat="1" ht="12.75">
      <c r="A1979" s="816" t="s">
        <v>1094</v>
      </c>
      <c r="B1979" s="820"/>
      <c r="C1979" s="817"/>
      <c r="D1979" s="817"/>
      <c r="E1979" s="821"/>
      <c r="F1979" s="817"/>
    </row>
    <row r="1980" spans="1:6" ht="12.75">
      <c r="A1980" s="823" t="s">
        <v>336</v>
      </c>
      <c r="B1980" s="820">
        <v>13762</v>
      </c>
      <c r="C1980" s="820">
        <v>13762</v>
      </c>
      <c r="D1980" s="820">
        <v>6196.91</v>
      </c>
      <c r="E1980" s="821">
        <v>45.02913820665601</v>
      </c>
      <c r="F1980" s="820">
        <v>6196.91</v>
      </c>
    </row>
    <row r="1981" spans="1:6" ht="12.75" customHeight="1">
      <c r="A1981" s="823" t="s">
        <v>349</v>
      </c>
      <c r="B1981" s="820">
        <v>11685</v>
      </c>
      <c r="C1981" s="820">
        <v>11685</v>
      </c>
      <c r="D1981" s="820">
        <v>4119.91</v>
      </c>
      <c r="E1981" s="821">
        <v>35.25810868635002</v>
      </c>
      <c r="F1981" s="820">
        <v>4119.91</v>
      </c>
    </row>
    <row r="1982" spans="1:6" ht="12.75">
      <c r="A1982" s="823" t="s">
        <v>338</v>
      </c>
      <c r="B1982" s="820">
        <v>2077</v>
      </c>
      <c r="C1982" s="820">
        <v>2077</v>
      </c>
      <c r="D1982" s="820">
        <v>2077</v>
      </c>
      <c r="E1982" s="821">
        <v>100</v>
      </c>
      <c r="F1982" s="820">
        <v>2077</v>
      </c>
    </row>
    <row r="1983" spans="1:6" ht="25.5">
      <c r="A1983" s="823" t="s">
        <v>339</v>
      </c>
      <c r="B1983" s="820">
        <v>2077</v>
      </c>
      <c r="C1983" s="820">
        <v>2077</v>
      </c>
      <c r="D1983" s="820">
        <v>2077</v>
      </c>
      <c r="E1983" s="821">
        <v>100</v>
      </c>
      <c r="F1983" s="820">
        <v>2077</v>
      </c>
    </row>
    <row r="1984" spans="1:6" ht="12.75">
      <c r="A1984" s="823" t="s">
        <v>1075</v>
      </c>
      <c r="B1984" s="820">
        <v>13552</v>
      </c>
      <c r="C1984" s="820">
        <v>13552</v>
      </c>
      <c r="D1984" s="820">
        <v>6597.66</v>
      </c>
      <c r="E1984" s="821">
        <v>48.6840318772137</v>
      </c>
      <c r="F1984" s="820">
        <v>6597.66</v>
      </c>
    </row>
    <row r="1985" spans="1:6" ht="12.75">
      <c r="A1985" s="823" t="s">
        <v>341</v>
      </c>
      <c r="B1985" s="820">
        <v>13552</v>
      </c>
      <c r="C1985" s="820">
        <v>13552</v>
      </c>
      <c r="D1985" s="820">
        <v>6597.66</v>
      </c>
      <c r="E1985" s="821">
        <v>48.6840318772137</v>
      </c>
      <c r="F1985" s="820">
        <v>6597.66</v>
      </c>
    </row>
    <row r="1986" spans="1:6" ht="12.75" customHeight="1">
      <c r="A1986" s="823" t="s">
        <v>342</v>
      </c>
      <c r="B1986" s="820">
        <v>13552</v>
      </c>
      <c r="C1986" s="820">
        <v>13552</v>
      </c>
      <c r="D1986" s="820">
        <v>6597.66</v>
      </c>
      <c r="E1986" s="821">
        <v>48.6840318772137</v>
      </c>
      <c r="F1986" s="820">
        <v>6597.66</v>
      </c>
    </row>
    <row r="1987" spans="1:6" ht="12.75">
      <c r="A1987" s="823" t="s">
        <v>263</v>
      </c>
      <c r="B1987" s="820">
        <v>13552</v>
      </c>
      <c r="C1987" s="820">
        <v>13552</v>
      </c>
      <c r="D1987" s="820">
        <v>6597.66</v>
      </c>
      <c r="E1987" s="821">
        <v>48.6840318772137</v>
      </c>
      <c r="F1987" s="820">
        <v>6597.66</v>
      </c>
    </row>
    <row r="1988" spans="1:6" ht="12.75">
      <c r="A1988" s="823" t="s">
        <v>1234</v>
      </c>
      <c r="B1988" s="820">
        <v>210</v>
      </c>
      <c r="C1988" s="820">
        <v>210</v>
      </c>
      <c r="D1988" s="820">
        <v>-400.75</v>
      </c>
      <c r="E1988" s="821" t="s">
        <v>1230</v>
      </c>
      <c r="F1988" s="820">
        <v>-400.75</v>
      </c>
    </row>
    <row r="1989" spans="1:6" ht="12.75">
      <c r="A1989" s="823" t="s">
        <v>1235</v>
      </c>
      <c r="B1989" s="820">
        <v>-210</v>
      </c>
      <c r="C1989" s="820">
        <v>-210</v>
      </c>
      <c r="D1989" s="820" t="s">
        <v>1230</v>
      </c>
      <c r="E1989" s="821" t="s">
        <v>1230</v>
      </c>
      <c r="F1989" s="820" t="s">
        <v>1230</v>
      </c>
    </row>
    <row r="1990" spans="1:6" ht="12.75">
      <c r="A1990" s="823" t="s">
        <v>346</v>
      </c>
      <c r="B1990" s="820">
        <v>-210</v>
      </c>
      <c r="C1990" s="820">
        <v>-210</v>
      </c>
      <c r="D1990" s="820" t="s">
        <v>1230</v>
      </c>
      <c r="E1990" s="821" t="s">
        <v>1230</v>
      </c>
      <c r="F1990" s="820" t="s">
        <v>1230</v>
      </c>
    </row>
    <row r="1991" spans="1:6" ht="38.25">
      <c r="A1991" s="823" t="s">
        <v>422</v>
      </c>
      <c r="B1991" s="820">
        <v>-210</v>
      </c>
      <c r="C1991" s="820">
        <v>-210</v>
      </c>
      <c r="D1991" s="820" t="s">
        <v>1230</v>
      </c>
      <c r="E1991" s="821" t="s">
        <v>1230</v>
      </c>
      <c r="F1991" s="820" t="s">
        <v>1230</v>
      </c>
    </row>
    <row r="1992" spans="1:6" s="822" customFormat="1" ht="12.75">
      <c r="A1992" s="816" t="s">
        <v>1095</v>
      </c>
      <c r="B1992" s="820"/>
      <c r="C1992" s="817"/>
      <c r="D1992" s="817"/>
      <c r="E1992" s="821"/>
      <c r="F1992" s="817"/>
    </row>
    <row r="1993" spans="1:6" ht="12.75">
      <c r="A1993" s="823" t="s">
        <v>336</v>
      </c>
      <c r="B1993" s="820">
        <v>240172</v>
      </c>
      <c r="C1993" s="820">
        <v>240172</v>
      </c>
      <c r="D1993" s="820">
        <v>229000.47</v>
      </c>
      <c r="E1993" s="821">
        <v>95.34852938727245</v>
      </c>
      <c r="F1993" s="820">
        <v>63829.95</v>
      </c>
    </row>
    <row r="1994" spans="1:6" ht="12.75" customHeight="1">
      <c r="A1994" s="823" t="s">
        <v>349</v>
      </c>
      <c r="B1994" s="820">
        <v>189087</v>
      </c>
      <c r="C1994" s="820">
        <v>189087</v>
      </c>
      <c r="D1994" s="820">
        <v>177915.47</v>
      </c>
      <c r="E1994" s="821">
        <v>94.09185718743224</v>
      </c>
      <c r="F1994" s="820">
        <v>12744.95</v>
      </c>
    </row>
    <row r="1995" spans="1:6" ht="12.75">
      <c r="A1995" s="823" t="s">
        <v>338</v>
      </c>
      <c r="B1995" s="820">
        <v>51085</v>
      </c>
      <c r="C1995" s="820">
        <v>51085</v>
      </c>
      <c r="D1995" s="820">
        <v>51085</v>
      </c>
      <c r="E1995" s="821">
        <v>100</v>
      </c>
      <c r="F1995" s="820">
        <v>51085</v>
      </c>
    </row>
    <row r="1996" spans="1:6" ht="25.5">
      <c r="A1996" s="823" t="s">
        <v>339</v>
      </c>
      <c r="B1996" s="820">
        <v>51085</v>
      </c>
      <c r="C1996" s="820">
        <v>51085</v>
      </c>
      <c r="D1996" s="820">
        <v>51085</v>
      </c>
      <c r="E1996" s="821">
        <v>100</v>
      </c>
      <c r="F1996" s="820">
        <v>51085</v>
      </c>
    </row>
    <row r="1997" spans="1:6" ht="12.75">
      <c r="A1997" s="823" t="s">
        <v>1075</v>
      </c>
      <c r="B1997" s="820">
        <v>236996</v>
      </c>
      <c r="C1997" s="820">
        <v>236996</v>
      </c>
      <c r="D1997" s="820">
        <v>99845.67</v>
      </c>
      <c r="E1997" s="821">
        <v>42.12968573309254</v>
      </c>
      <c r="F1997" s="820">
        <v>4633.84</v>
      </c>
    </row>
    <row r="1998" spans="1:6" ht="12.75">
      <c r="A1998" s="823" t="s">
        <v>341</v>
      </c>
      <c r="B1998" s="820">
        <v>236996</v>
      </c>
      <c r="C1998" s="820">
        <v>236996</v>
      </c>
      <c r="D1998" s="820">
        <v>99845.67</v>
      </c>
      <c r="E1998" s="821">
        <v>42.12968573309254</v>
      </c>
      <c r="F1998" s="820">
        <v>4633.84</v>
      </c>
    </row>
    <row r="1999" spans="1:6" ht="12.75" customHeight="1">
      <c r="A1999" s="823" t="s">
        <v>342</v>
      </c>
      <c r="B1999" s="820">
        <v>132752</v>
      </c>
      <c r="C1999" s="820">
        <v>132752</v>
      </c>
      <c r="D1999" s="820">
        <v>6280.24</v>
      </c>
      <c r="E1999" s="821">
        <v>4.730806315535736</v>
      </c>
      <c r="F1999" s="820">
        <v>4633.84</v>
      </c>
    </row>
    <row r="2000" spans="1:6" ht="12.75">
      <c r="A2000" s="823" t="s">
        <v>260</v>
      </c>
      <c r="B2000" s="820">
        <v>23901</v>
      </c>
      <c r="C2000" s="820">
        <v>23901</v>
      </c>
      <c r="D2000" s="820">
        <v>2126.55</v>
      </c>
      <c r="E2000" s="821">
        <v>8.897326471695747</v>
      </c>
      <c r="F2000" s="820">
        <v>2126.55</v>
      </c>
    </row>
    <row r="2001" spans="1:6" ht="12.75">
      <c r="A2001" s="823" t="s">
        <v>261</v>
      </c>
      <c r="B2001" s="820">
        <v>20017</v>
      </c>
      <c r="C2001" s="820">
        <v>20017</v>
      </c>
      <c r="D2001" s="820">
        <v>1713.73</v>
      </c>
      <c r="E2001" s="821">
        <v>8.561372833091871</v>
      </c>
      <c r="F2001" s="820">
        <v>1713.73</v>
      </c>
    </row>
    <row r="2002" spans="1:6" ht="12.75">
      <c r="A2002" s="823" t="s">
        <v>263</v>
      </c>
      <c r="B2002" s="820">
        <v>108851</v>
      </c>
      <c r="C2002" s="820">
        <v>108851</v>
      </c>
      <c r="D2002" s="820">
        <v>4153.69</v>
      </c>
      <c r="E2002" s="821">
        <v>3.815941057041276</v>
      </c>
      <c r="F2002" s="820">
        <v>2507.29</v>
      </c>
    </row>
    <row r="2003" spans="1:6" ht="12.75" customHeight="1">
      <c r="A2003" s="823" t="s">
        <v>276</v>
      </c>
      <c r="B2003" s="820">
        <v>104244</v>
      </c>
      <c r="C2003" s="820">
        <v>104244</v>
      </c>
      <c r="D2003" s="820">
        <v>93565.43</v>
      </c>
      <c r="E2003" s="821">
        <v>89.7561778135912</v>
      </c>
      <c r="F2003" s="820">
        <v>0</v>
      </c>
    </row>
    <row r="2004" spans="1:6" ht="12.75">
      <c r="A2004" s="823" t="s">
        <v>362</v>
      </c>
      <c r="B2004" s="820">
        <v>104244</v>
      </c>
      <c r="C2004" s="820">
        <v>104244</v>
      </c>
      <c r="D2004" s="820">
        <v>93565.43</v>
      </c>
      <c r="E2004" s="821">
        <v>89.7561778135912</v>
      </c>
      <c r="F2004" s="820">
        <v>0</v>
      </c>
    </row>
    <row r="2005" spans="1:6" ht="12.75">
      <c r="A2005" s="823" t="s">
        <v>1234</v>
      </c>
      <c r="B2005" s="820">
        <v>3176</v>
      </c>
      <c r="C2005" s="820">
        <v>3176</v>
      </c>
      <c r="D2005" s="820">
        <v>129154.8</v>
      </c>
      <c r="E2005" s="821" t="s">
        <v>1230</v>
      </c>
      <c r="F2005" s="820">
        <v>59196.11</v>
      </c>
    </row>
    <row r="2006" spans="1:6" ht="12.75">
      <c r="A2006" s="823" t="s">
        <v>1235</v>
      </c>
      <c r="B2006" s="820">
        <v>-3176</v>
      </c>
      <c r="C2006" s="820">
        <v>-3176</v>
      </c>
      <c r="D2006" s="820" t="s">
        <v>1230</v>
      </c>
      <c r="E2006" s="821" t="s">
        <v>1230</v>
      </c>
      <c r="F2006" s="820" t="s">
        <v>1230</v>
      </c>
    </row>
    <row r="2007" spans="1:6" ht="12.75">
      <c r="A2007" s="823" t="s">
        <v>346</v>
      </c>
      <c r="B2007" s="820">
        <v>-3176</v>
      </c>
      <c r="C2007" s="820">
        <v>-3176</v>
      </c>
      <c r="D2007" s="820" t="s">
        <v>1230</v>
      </c>
      <c r="E2007" s="821" t="s">
        <v>1230</v>
      </c>
      <c r="F2007" s="820" t="s">
        <v>1230</v>
      </c>
    </row>
    <row r="2008" spans="1:6" ht="38.25">
      <c r="A2008" s="823" t="s">
        <v>422</v>
      </c>
      <c r="B2008" s="820">
        <v>-3176</v>
      </c>
      <c r="C2008" s="820">
        <v>-3176</v>
      </c>
      <c r="D2008" s="820" t="s">
        <v>1230</v>
      </c>
      <c r="E2008" s="821" t="s">
        <v>1230</v>
      </c>
      <c r="F2008" s="820" t="s">
        <v>1230</v>
      </c>
    </row>
    <row r="2009" spans="1:6" s="822" customFormat="1" ht="15" customHeight="1">
      <c r="A2009" s="816" t="s">
        <v>1096</v>
      </c>
      <c r="B2009" s="820"/>
      <c r="C2009" s="817"/>
      <c r="D2009" s="817"/>
      <c r="E2009" s="821"/>
      <c r="F2009" s="817"/>
    </row>
    <row r="2010" spans="1:6" ht="12.75">
      <c r="A2010" s="823" t="s">
        <v>336</v>
      </c>
      <c r="B2010" s="820">
        <v>56785</v>
      </c>
      <c r="C2010" s="820">
        <v>56785</v>
      </c>
      <c r="D2010" s="820">
        <v>58374.11</v>
      </c>
      <c r="E2010" s="821">
        <v>102.79846790525666</v>
      </c>
      <c r="F2010" s="820">
        <v>4649.06</v>
      </c>
    </row>
    <row r="2011" spans="1:6" ht="12.75" customHeight="1">
      <c r="A2011" s="823" t="s">
        <v>349</v>
      </c>
      <c r="B2011" s="820">
        <v>52271</v>
      </c>
      <c r="C2011" s="820">
        <v>52271</v>
      </c>
      <c r="D2011" s="820">
        <v>53860.11</v>
      </c>
      <c r="E2011" s="821">
        <v>103.04013697843928</v>
      </c>
      <c r="F2011" s="820">
        <v>4649.06</v>
      </c>
    </row>
    <row r="2012" spans="1:6" ht="12.75">
      <c r="A2012" s="823" t="s">
        <v>338</v>
      </c>
      <c r="B2012" s="820">
        <v>4514</v>
      </c>
      <c r="C2012" s="820">
        <v>4514</v>
      </c>
      <c r="D2012" s="820">
        <v>4514</v>
      </c>
      <c r="E2012" s="821">
        <v>100</v>
      </c>
      <c r="F2012" s="820">
        <v>0</v>
      </c>
    </row>
    <row r="2013" spans="1:6" ht="25.5">
      <c r="A2013" s="823" t="s">
        <v>339</v>
      </c>
      <c r="B2013" s="820">
        <v>4514</v>
      </c>
      <c r="C2013" s="820">
        <v>4514</v>
      </c>
      <c r="D2013" s="820">
        <v>4514</v>
      </c>
      <c r="E2013" s="821">
        <v>100</v>
      </c>
      <c r="F2013" s="820">
        <v>0</v>
      </c>
    </row>
    <row r="2014" spans="1:6" ht="12.75">
      <c r="A2014" s="823" t="s">
        <v>1075</v>
      </c>
      <c r="B2014" s="820">
        <v>76642</v>
      </c>
      <c r="C2014" s="820">
        <v>76642</v>
      </c>
      <c r="D2014" s="820">
        <v>48916.65</v>
      </c>
      <c r="E2014" s="821">
        <v>63.82486104224838</v>
      </c>
      <c r="F2014" s="820">
        <v>13396.24</v>
      </c>
    </row>
    <row r="2015" spans="1:6" ht="12.75">
      <c r="A2015" s="823" t="s">
        <v>341</v>
      </c>
      <c r="B2015" s="820">
        <v>76642</v>
      </c>
      <c r="C2015" s="820">
        <v>76642</v>
      </c>
      <c r="D2015" s="820">
        <v>48916.65</v>
      </c>
      <c r="E2015" s="821">
        <v>63.82486104224838</v>
      </c>
      <c r="F2015" s="820">
        <v>13396.24</v>
      </c>
    </row>
    <row r="2016" spans="1:6" ht="12.75" customHeight="1">
      <c r="A2016" s="823" t="s">
        <v>342</v>
      </c>
      <c r="B2016" s="820">
        <v>76642</v>
      </c>
      <c r="C2016" s="820">
        <v>76642</v>
      </c>
      <c r="D2016" s="820">
        <v>48916.65</v>
      </c>
      <c r="E2016" s="821">
        <v>63.82486104224838</v>
      </c>
      <c r="F2016" s="820">
        <v>13396.24</v>
      </c>
    </row>
    <row r="2017" spans="1:6" ht="12.75">
      <c r="A2017" s="823" t="s">
        <v>260</v>
      </c>
      <c r="B2017" s="820">
        <v>39807</v>
      </c>
      <c r="C2017" s="820">
        <v>39807</v>
      </c>
      <c r="D2017" s="820">
        <v>34220.23</v>
      </c>
      <c r="E2017" s="821">
        <v>85.96535785163414</v>
      </c>
      <c r="F2017" s="820">
        <v>12083.22</v>
      </c>
    </row>
    <row r="2018" spans="1:6" ht="12.75">
      <c r="A2018" s="823" t="s">
        <v>261</v>
      </c>
      <c r="B2018" s="820">
        <v>32078</v>
      </c>
      <c r="C2018" s="820">
        <v>32078</v>
      </c>
      <c r="D2018" s="820">
        <v>27696.34</v>
      </c>
      <c r="E2018" s="821">
        <v>86.34060726977991</v>
      </c>
      <c r="F2018" s="820">
        <v>9764.41</v>
      </c>
    </row>
    <row r="2019" spans="1:6" ht="12.75">
      <c r="A2019" s="823" t="s">
        <v>263</v>
      </c>
      <c r="B2019" s="820">
        <v>36835</v>
      </c>
      <c r="C2019" s="820">
        <v>36835</v>
      </c>
      <c r="D2019" s="820">
        <v>14696.42</v>
      </c>
      <c r="E2019" s="821">
        <v>39.89797746708294</v>
      </c>
      <c r="F2019" s="820">
        <v>1313.02</v>
      </c>
    </row>
    <row r="2020" spans="1:6" ht="12.75">
      <c r="A2020" s="823" t="s">
        <v>1234</v>
      </c>
      <c r="B2020" s="820">
        <v>-19857</v>
      </c>
      <c r="C2020" s="820">
        <v>-19857</v>
      </c>
      <c r="D2020" s="820">
        <v>9457.46</v>
      </c>
      <c r="E2020" s="821" t="s">
        <v>1230</v>
      </c>
      <c r="F2020" s="820">
        <v>-8747.18</v>
      </c>
    </row>
    <row r="2021" spans="1:6" ht="12.75">
      <c r="A2021" s="823" t="s">
        <v>1235</v>
      </c>
      <c r="B2021" s="820">
        <v>19857</v>
      </c>
      <c r="C2021" s="820">
        <v>19857</v>
      </c>
      <c r="D2021" s="820" t="s">
        <v>1230</v>
      </c>
      <c r="E2021" s="821" t="s">
        <v>1230</v>
      </c>
      <c r="F2021" s="820" t="s">
        <v>1230</v>
      </c>
    </row>
    <row r="2022" spans="1:6" ht="12.75">
      <c r="A2022" s="823" t="s">
        <v>346</v>
      </c>
      <c r="B2022" s="820">
        <v>19857</v>
      </c>
      <c r="C2022" s="820">
        <v>19857</v>
      </c>
      <c r="D2022" s="820" t="s">
        <v>1230</v>
      </c>
      <c r="E2022" s="821" t="s">
        <v>1230</v>
      </c>
      <c r="F2022" s="820" t="s">
        <v>1230</v>
      </c>
    </row>
    <row r="2023" spans="1:6" ht="38.25">
      <c r="A2023" s="823" t="s">
        <v>422</v>
      </c>
      <c r="B2023" s="820">
        <v>19857</v>
      </c>
      <c r="C2023" s="820">
        <v>19857</v>
      </c>
      <c r="D2023" s="820" t="s">
        <v>1230</v>
      </c>
      <c r="E2023" s="821" t="s">
        <v>1230</v>
      </c>
      <c r="F2023" s="820" t="s">
        <v>1230</v>
      </c>
    </row>
    <row r="2024" spans="1:6" s="822" customFormat="1" ht="25.5">
      <c r="A2024" s="816" t="s">
        <v>1104</v>
      </c>
      <c r="B2024" s="820"/>
      <c r="C2024" s="817"/>
      <c r="D2024" s="817"/>
      <c r="E2024" s="821"/>
      <c r="F2024" s="817"/>
    </row>
    <row r="2025" spans="1:6" ht="12.75">
      <c r="A2025" s="823" t="s">
        <v>1075</v>
      </c>
      <c r="B2025" s="820">
        <v>8408</v>
      </c>
      <c r="C2025" s="820">
        <v>8408</v>
      </c>
      <c r="D2025" s="820">
        <v>8358.83</v>
      </c>
      <c r="E2025" s="821">
        <v>99.41519980970504</v>
      </c>
      <c r="F2025" s="820">
        <v>0</v>
      </c>
    </row>
    <row r="2026" spans="1:6" ht="12.75">
      <c r="A2026" s="823" t="s">
        <v>341</v>
      </c>
      <c r="B2026" s="820">
        <v>8408</v>
      </c>
      <c r="C2026" s="820">
        <v>8408</v>
      </c>
      <c r="D2026" s="820">
        <v>8358.83</v>
      </c>
      <c r="E2026" s="821">
        <v>99.41519980970504</v>
      </c>
      <c r="F2026" s="820">
        <v>0</v>
      </c>
    </row>
    <row r="2027" spans="1:6" ht="12.75" customHeight="1">
      <c r="A2027" s="823" t="s">
        <v>342</v>
      </c>
      <c r="B2027" s="820">
        <v>8408</v>
      </c>
      <c r="C2027" s="820">
        <v>8408</v>
      </c>
      <c r="D2027" s="820">
        <v>8358.83</v>
      </c>
      <c r="E2027" s="821">
        <v>99.41519980970504</v>
      </c>
      <c r="F2027" s="820">
        <v>0</v>
      </c>
    </row>
    <row r="2028" spans="1:6" ht="12.75">
      <c r="A2028" s="823" t="s">
        <v>263</v>
      </c>
      <c r="B2028" s="820">
        <v>8408</v>
      </c>
      <c r="C2028" s="820">
        <v>8408</v>
      </c>
      <c r="D2028" s="820">
        <v>8358.83</v>
      </c>
      <c r="E2028" s="821">
        <v>99.41519980970504</v>
      </c>
      <c r="F2028" s="820">
        <v>0</v>
      </c>
    </row>
    <row r="2029" spans="1:6" ht="12.75">
      <c r="A2029" s="823" t="s">
        <v>1234</v>
      </c>
      <c r="B2029" s="820">
        <v>-8408</v>
      </c>
      <c r="C2029" s="820">
        <v>-8408</v>
      </c>
      <c r="D2029" s="820">
        <v>-8358.83</v>
      </c>
      <c r="E2029" s="821" t="s">
        <v>1230</v>
      </c>
      <c r="F2029" s="820">
        <v>0</v>
      </c>
    </row>
    <row r="2030" spans="1:6" ht="12.75">
      <c r="A2030" s="823" t="s">
        <v>1235</v>
      </c>
      <c r="B2030" s="820">
        <v>8408</v>
      </c>
      <c r="C2030" s="820">
        <v>8408</v>
      </c>
      <c r="D2030" s="820" t="s">
        <v>1230</v>
      </c>
      <c r="E2030" s="821" t="s">
        <v>1230</v>
      </c>
      <c r="F2030" s="820" t="s">
        <v>1230</v>
      </c>
    </row>
    <row r="2031" spans="1:6" ht="12.75">
      <c r="A2031" s="823" t="s">
        <v>346</v>
      </c>
      <c r="B2031" s="820">
        <v>8408</v>
      </c>
      <c r="C2031" s="820">
        <v>8408</v>
      </c>
      <c r="D2031" s="820" t="s">
        <v>1230</v>
      </c>
      <c r="E2031" s="821" t="s">
        <v>1230</v>
      </c>
      <c r="F2031" s="820" t="s">
        <v>1230</v>
      </c>
    </row>
    <row r="2032" spans="1:6" ht="38.25">
      <c r="A2032" s="823" t="s">
        <v>422</v>
      </c>
      <c r="B2032" s="820">
        <v>8408</v>
      </c>
      <c r="C2032" s="820">
        <v>8408</v>
      </c>
      <c r="D2032" s="820" t="s">
        <v>1230</v>
      </c>
      <c r="E2032" s="821" t="s">
        <v>1230</v>
      </c>
      <c r="F2032" s="820" t="s">
        <v>1230</v>
      </c>
    </row>
    <row r="2033" spans="1:6" s="822" customFormat="1" ht="25.5">
      <c r="A2033" s="816" t="s">
        <v>1097</v>
      </c>
      <c r="B2033" s="820"/>
      <c r="C2033" s="817"/>
      <c r="D2033" s="817"/>
      <c r="E2033" s="821"/>
      <c r="F2033" s="817"/>
    </row>
    <row r="2034" spans="1:6" ht="12.75">
      <c r="A2034" s="823" t="s">
        <v>336</v>
      </c>
      <c r="B2034" s="820">
        <v>108582</v>
      </c>
      <c r="C2034" s="820">
        <v>108582</v>
      </c>
      <c r="D2034" s="820">
        <v>145480.42</v>
      </c>
      <c r="E2034" s="821">
        <v>133.9820780608204</v>
      </c>
      <c r="F2034" s="820">
        <v>28814.96</v>
      </c>
    </row>
    <row r="2035" spans="1:6" ht="12.75" customHeight="1">
      <c r="A2035" s="823" t="s">
        <v>349</v>
      </c>
      <c r="B2035" s="820">
        <v>108582</v>
      </c>
      <c r="C2035" s="820">
        <v>108582</v>
      </c>
      <c r="D2035" s="820">
        <v>145480.42</v>
      </c>
      <c r="E2035" s="821">
        <v>133.9820780608204</v>
      </c>
      <c r="F2035" s="820">
        <v>28814.96</v>
      </c>
    </row>
    <row r="2036" spans="1:6" ht="12.75">
      <c r="A2036" s="823" t="s">
        <v>1075</v>
      </c>
      <c r="B2036" s="820">
        <v>135142</v>
      </c>
      <c r="C2036" s="820">
        <v>135142</v>
      </c>
      <c r="D2036" s="820">
        <v>100830.28</v>
      </c>
      <c r="E2036" s="821">
        <v>74.61061698065738</v>
      </c>
      <c r="F2036" s="820">
        <v>18946.67</v>
      </c>
    </row>
    <row r="2037" spans="1:6" ht="12.75">
      <c r="A2037" s="823" t="s">
        <v>341</v>
      </c>
      <c r="B2037" s="820">
        <v>135142</v>
      </c>
      <c r="C2037" s="820">
        <v>135142</v>
      </c>
      <c r="D2037" s="820">
        <v>100830.28</v>
      </c>
      <c r="E2037" s="821">
        <v>74.61061698065738</v>
      </c>
      <c r="F2037" s="820">
        <v>18946.67</v>
      </c>
    </row>
    <row r="2038" spans="1:6" ht="12.75" customHeight="1">
      <c r="A2038" s="823" t="s">
        <v>342</v>
      </c>
      <c r="B2038" s="820">
        <v>135142</v>
      </c>
      <c r="C2038" s="820">
        <v>135142</v>
      </c>
      <c r="D2038" s="820">
        <v>100830.28</v>
      </c>
      <c r="E2038" s="821">
        <v>74.61061698065738</v>
      </c>
      <c r="F2038" s="820">
        <v>18946.67</v>
      </c>
    </row>
    <row r="2039" spans="1:6" ht="12.75">
      <c r="A2039" s="823" t="s">
        <v>260</v>
      </c>
      <c r="B2039" s="820">
        <v>76162</v>
      </c>
      <c r="C2039" s="820">
        <v>76162</v>
      </c>
      <c r="D2039" s="820">
        <v>52579.64</v>
      </c>
      <c r="E2039" s="821">
        <v>69.03657992174575</v>
      </c>
      <c r="F2039" s="820">
        <v>6666.03</v>
      </c>
    </row>
    <row r="2040" spans="1:6" ht="12.75">
      <c r="A2040" s="823" t="s">
        <v>261</v>
      </c>
      <c r="B2040" s="820">
        <v>61183</v>
      </c>
      <c r="C2040" s="820">
        <v>61183</v>
      </c>
      <c r="D2040" s="820">
        <v>41646.74</v>
      </c>
      <c r="E2040" s="821">
        <v>68.06913685173987</v>
      </c>
      <c r="F2040" s="820">
        <v>5371.94</v>
      </c>
    </row>
    <row r="2041" spans="1:6" ht="12.75">
      <c r="A2041" s="823" t="s">
        <v>263</v>
      </c>
      <c r="B2041" s="820">
        <v>58980</v>
      </c>
      <c r="C2041" s="820">
        <v>58980</v>
      </c>
      <c r="D2041" s="820">
        <v>48250.64</v>
      </c>
      <c r="E2041" s="821">
        <v>81.80847744998304</v>
      </c>
      <c r="F2041" s="820">
        <v>12280.64</v>
      </c>
    </row>
    <row r="2042" spans="1:6" ht="12.75">
      <c r="A2042" s="823" t="s">
        <v>1234</v>
      </c>
      <c r="B2042" s="820">
        <v>-26560</v>
      </c>
      <c r="C2042" s="820">
        <v>-26560</v>
      </c>
      <c r="D2042" s="820">
        <v>44650.14</v>
      </c>
      <c r="E2042" s="821" t="s">
        <v>1230</v>
      </c>
      <c r="F2042" s="820">
        <v>9868.29</v>
      </c>
    </row>
    <row r="2043" spans="1:6" ht="12.75">
      <c r="A2043" s="823" t="s">
        <v>1235</v>
      </c>
      <c r="B2043" s="820">
        <v>26560</v>
      </c>
      <c r="C2043" s="820">
        <v>26560</v>
      </c>
      <c r="D2043" s="820" t="s">
        <v>1230</v>
      </c>
      <c r="E2043" s="821" t="s">
        <v>1230</v>
      </c>
      <c r="F2043" s="820" t="s">
        <v>1230</v>
      </c>
    </row>
    <row r="2044" spans="1:6" ht="12.75">
      <c r="A2044" s="823" t="s">
        <v>346</v>
      </c>
      <c r="B2044" s="820">
        <v>26560</v>
      </c>
      <c r="C2044" s="820">
        <v>26560</v>
      </c>
      <c r="D2044" s="820" t="s">
        <v>1230</v>
      </c>
      <c r="E2044" s="821" t="s">
        <v>1230</v>
      </c>
      <c r="F2044" s="820" t="s">
        <v>1230</v>
      </c>
    </row>
    <row r="2045" spans="1:6" ht="38.25">
      <c r="A2045" s="823" t="s">
        <v>422</v>
      </c>
      <c r="B2045" s="820">
        <v>26560</v>
      </c>
      <c r="C2045" s="820">
        <v>26560</v>
      </c>
      <c r="D2045" s="820" t="s">
        <v>1230</v>
      </c>
      <c r="E2045" s="821" t="s">
        <v>1230</v>
      </c>
      <c r="F2045" s="820" t="s">
        <v>1230</v>
      </c>
    </row>
    <row r="2046" spans="1:6" s="822" customFormat="1" ht="12.75">
      <c r="A2046" s="816" t="s">
        <v>1121</v>
      </c>
      <c r="B2046" s="820"/>
      <c r="C2046" s="817"/>
      <c r="D2046" s="817"/>
      <c r="E2046" s="821"/>
      <c r="F2046" s="817"/>
    </row>
    <row r="2047" spans="1:6" ht="12.75">
      <c r="A2047" s="823" t="s">
        <v>336</v>
      </c>
      <c r="B2047" s="820">
        <v>12166777</v>
      </c>
      <c r="C2047" s="820">
        <v>12166777</v>
      </c>
      <c r="D2047" s="820">
        <v>12166777</v>
      </c>
      <c r="E2047" s="821">
        <v>100</v>
      </c>
      <c r="F2047" s="820">
        <v>0</v>
      </c>
    </row>
    <row r="2048" spans="1:6" ht="12.75">
      <c r="A2048" s="823" t="s">
        <v>338</v>
      </c>
      <c r="B2048" s="820">
        <v>12166777</v>
      </c>
      <c r="C2048" s="820">
        <v>12166777</v>
      </c>
      <c r="D2048" s="820">
        <v>12166777</v>
      </c>
      <c r="E2048" s="821">
        <v>100</v>
      </c>
      <c r="F2048" s="820">
        <v>0</v>
      </c>
    </row>
    <row r="2049" spans="1:6" ht="25.5">
      <c r="A2049" s="823" t="s">
        <v>339</v>
      </c>
      <c r="B2049" s="820">
        <v>12166777</v>
      </c>
      <c r="C2049" s="820">
        <v>12166777</v>
      </c>
      <c r="D2049" s="820">
        <v>12166777</v>
      </c>
      <c r="E2049" s="821">
        <v>100</v>
      </c>
      <c r="F2049" s="820">
        <v>0</v>
      </c>
    </row>
    <row r="2050" spans="1:6" ht="12.75">
      <c r="A2050" s="823" t="s">
        <v>1075</v>
      </c>
      <c r="B2050" s="820">
        <v>12166777</v>
      </c>
      <c r="C2050" s="820">
        <v>12166777</v>
      </c>
      <c r="D2050" s="820">
        <v>12166776.84</v>
      </c>
      <c r="E2050" s="821">
        <v>99.99999868494344</v>
      </c>
      <c r="F2050" s="820">
        <v>0</v>
      </c>
    </row>
    <row r="2051" spans="1:6" ht="12.75">
      <c r="A2051" s="823" t="s">
        <v>297</v>
      </c>
      <c r="B2051" s="820">
        <v>12166777</v>
      </c>
      <c r="C2051" s="820">
        <v>12166777</v>
      </c>
      <c r="D2051" s="820">
        <v>12166776.84</v>
      </c>
      <c r="E2051" s="821">
        <v>99.99999868494344</v>
      </c>
      <c r="F2051" s="820">
        <v>0</v>
      </c>
    </row>
    <row r="2052" spans="1:6" ht="25.5">
      <c r="A2052" s="823" t="s">
        <v>379</v>
      </c>
      <c r="B2052" s="820">
        <v>12166777</v>
      </c>
      <c r="C2052" s="820">
        <v>12166777</v>
      </c>
      <c r="D2052" s="820">
        <v>12166776.84</v>
      </c>
      <c r="E2052" s="821">
        <v>99.99999868494344</v>
      </c>
      <c r="F2052" s="820">
        <v>0</v>
      </c>
    </row>
    <row r="2053" spans="1:6" ht="12.75">
      <c r="A2053" s="823" t="s">
        <v>367</v>
      </c>
      <c r="B2053" s="820">
        <v>12166777</v>
      </c>
      <c r="C2053" s="820">
        <v>12166777</v>
      </c>
      <c r="D2053" s="820">
        <v>12166776.84</v>
      </c>
      <c r="E2053" s="821">
        <v>99.99999868494344</v>
      </c>
      <c r="F2053" s="820">
        <v>0</v>
      </c>
    </row>
    <row r="2054" spans="1:6" ht="25.5">
      <c r="A2054" s="823" t="s">
        <v>306</v>
      </c>
      <c r="B2054" s="820">
        <v>12166777</v>
      </c>
      <c r="C2054" s="820">
        <v>12166777</v>
      </c>
      <c r="D2054" s="820">
        <v>12166776.84</v>
      </c>
      <c r="E2054" s="821">
        <v>99.99999868494344</v>
      </c>
      <c r="F2054" s="820">
        <v>0</v>
      </c>
    </row>
    <row r="2055" spans="1:6" s="822" customFormat="1" ht="25.5">
      <c r="A2055" s="816" t="s">
        <v>1097</v>
      </c>
      <c r="B2055" s="820"/>
      <c r="C2055" s="817"/>
      <c r="D2055" s="817"/>
      <c r="E2055" s="821"/>
      <c r="F2055" s="817"/>
    </row>
    <row r="2056" spans="1:6" ht="12.75">
      <c r="A2056" s="823" t="s">
        <v>336</v>
      </c>
      <c r="B2056" s="820">
        <v>12166777</v>
      </c>
      <c r="C2056" s="820">
        <v>12166777</v>
      </c>
      <c r="D2056" s="820">
        <v>12166777</v>
      </c>
      <c r="E2056" s="821">
        <v>100</v>
      </c>
      <c r="F2056" s="820">
        <v>0</v>
      </c>
    </row>
    <row r="2057" spans="1:6" ht="12.75">
      <c r="A2057" s="823" t="s">
        <v>338</v>
      </c>
      <c r="B2057" s="820">
        <v>12166777</v>
      </c>
      <c r="C2057" s="820">
        <v>12166777</v>
      </c>
      <c r="D2057" s="820">
        <v>12166777</v>
      </c>
      <c r="E2057" s="821">
        <v>100</v>
      </c>
      <c r="F2057" s="820">
        <v>0</v>
      </c>
    </row>
    <row r="2058" spans="1:6" ht="25.5">
      <c r="A2058" s="823" t="s">
        <v>339</v>
      </c>
      <c r="B2058" s="820">
        <v>12166777</v>
      </c>
      <c r="C2058" s="820">
        <v>12166777</v>
      </c>
      <c r="D2058" s="820">
        <v>12166777</v>
      </c>
      <c r="E2058" s="821">
        <v>100</v>
      </c>
      <c r="F2058" s="820">
        <v>0</v>
      </c>
    </row>
    <row r="2059" spans="1:6" ht="12.75">
      <c r="A2059" s="823" t="s">
        <v>1075</v>
      </c>
      <c r="B2059" s="820">
        <v>12166777</v>
      </c>
      <c r="C2059" s="820">
        <v>12166777</v>
      </c>
      <c r="D2059" s="820">
        <v>12166776.84</v>
      </c>
      <c r="E2059" s="821">
        <v>99.99999868494344</v>
      </c>
      <c r="F2059" s="820">
        <v>0</v>
      </c>
    </row>
    <row r="2060" spans="1:6" ht="12.75">
      <c r="A2060" s="823" t="s">
        <v>297</v>
      </c>
      <c r="B2060" s="820">
        <v>12166777</v>
      </c>
      <c r="C2060" s="820">
        <v>12166777</v>
      </c>
      <c r="D2060" s="820">
        <v>12166776.84</v>
      </c>
      <c r="E2060" s="821">
        <v>99.99999868494344</v>
      </c>
      <c r="F2060" s="820">
        <v>0</v>
      </c>
    </row>
    <row r="2061" spans="1:6" ht="25.5">
      <c r="A2061" s="823" t="s">
        <v>379</v>
      </c>
      <c r="B2061" s="820">
        <v>12166777</v>
      </c>
      <c r="C2061" s="820">
        <v>12166777</v>
      </c>
      <c r="D2061" s="820">
        <v>12166776.84</v>
      </c>
      <c r="E2061" s="821">
        <v>99.99999868494344</v>
      </c>
      <c r="F2061" s="820">
        <v>0</v>
      </c>
    </row>
    <row r="2062" spans="1:6" ht="12.75">
      <c r="A2062" s="823" t="s">
        <v>367</v>
      </c>
      <c r="B2062" s="820">
        <v>12166777</v>
      </c>
      <c r="C2062" s="820">
        <v>12166777</v>
      </c>
      <c r="D2062" s="820">
        <v>12166776.84</v>
      </c>
      <c r="E2062" s="821">
        <v>99.99999868494344</v>
      </c>
      <c r="F2062" s="820">
        <v>0</v>
      </c>
    </row>
    <row r="2063" spans="1:6" ht="25.5">
      <c r="A2063" s="823" t="s">
        <v>306</v>
      </c>
      <c r="B2063" s="820">
        <v>12166777</v>
      </c>
      <c r="C2063" s="820">
        <v>12166777</v>
      </c>
      <c r="D2063" s="820">
        <v>12166776.84</v>
      </c>
      <c r="E2063" s="821">
        <v>99.99999868494344</v>
      </c>
      <c r="F2063" s="820">
        <v>0</v>
      </c>
    </row>
    <row r="2064" spans="1:6" s="822" customFormat="1" ht="12.75">
      <c r="A2064" s="816" t="s">
        <v>1122</v>
      </c>
      <c r="B2064" s="820"/>
      <c r="C2064" s="817"/>
      <c r="D2064" s="817"/>
      <c r="E2064" s="821"/>
      <c r="F2064" s="817"/>
    </row>
    <row r="2065" spans="1:6" ht="12.75">
      <c r="A2065" s="823" t="s">
        <v>336</v>
      </c>
      <c r="B2065" s="820">
        <v>32800537</v>
      </c>
      <c r="C2065" s="820">
        <v>32800537</v>
      </c>
      <c r="D2065" s="820">
        <v>32724763.18</v>
      </c>
      <c r="E2065" s="821">
        <v>99.76898603824688</v>
      </c>
      <c r="F2065" s="820">
        <v>1179959.18</v>
      </c>
    </row>
    <row r="2066" spans="1:6" ht="25.5">
      <c r="A2066" s="823" t="s">
        <v>1074</v>
      </c>
      <c r="B2066" s="820">
        <v>77480</v>
      </c>
      <c r="C2066" s="820">
        <v>77480</v>
      </c>
      <c r="D2066" s="820">
        <v>1706.18</v>
      </c>
      <c r="E2066" s="821">
        <v>2.2020908621579762</v>
      </c>
      <c r="F2066" s="820">
        <v>1706.18</v>
      </c>
    </row>
    <row r="2067" spans="1:6" ht="12.75">
      <c r="A2067" s="823" t="s">
        <v>338</v>
      </c>
      <c r="B2067" s="820">
        <v>32723057</v>
      </c>
      <c r="C2067" s="820">
        <v>32723057</v>
      </c>
      <c r="D2067" s="820">
        <v>32723057</v>
      </c>
      <c r="E2067" s="821">
        <v>100</v>
      </c>
      <c r="F2067" s="820">
        <v>1178253</v>
      </c>
    </row>
    <row r="2068" spans="1:6" ht="25.5">
      <c r="A2068" s="823" t="s">
        <v>339</v>
      </c>
      <c r="B2068" s="820">
        <v>32723057</v>
      </c>
      <c r="C2068" s="820">
        <v>32723057</v>
      </c>
      <c r="D2068" s="820">
        <v>32723057</v>
      </c>
      <c r="E2068" s="821">
        <v>100</v>
      </c>
      <c r="F2068" s="820">
        <v>1178253</v>
      </c>
    </row>
    <row r="2069" spans="1:6" ht="12.75">
      <c r="A2069" s="823" t="s">
        <v>1075</v>
      </c>
      <c r="B2069" s="820">
        <v>32800537</v>
      </c>
      <c r="C2069" s="820">
        <v>32800537</v>
      </c>
      <c r="D2069" s="820">
        <v>32685747.71</v>
      </c>
      <c r="E2069" s="821">
        <v>99.65003838199357</v>
      </c>
      <c r="F2069" s="820">
        <v>1493914.52</v>
      </c>
    </row>
    <row r="2070" spans="1:6" ht="12.75">
      <c r="A2070" s="823" t="s">
        <v>341</v>
      </c>
      <c r="B2070" s="820">
        <v>5692746</v>
      </c>
      <c r="C2070" s="820">
        <v>5692746</v>
      </c>
      <c r="D2070" s="820">
        <v>5657951.28</v>
      </c>
      <c r="E2070" s="821">
        <v>99.38878846869332</v>
      </c>
      <c r="F2070" s="820">
        <v>651263.46</v>
      </c>
    </row>
    <row r="2071" spans="1:6" ht="12.75" customHeight="1">
      <c r="A2071" s="823" t="s">
        <v>342</v>
      </c>
      <c r="B2071" s="820">
        <v>2808889</v>
      </c>
      <c r="C2071" s="820">
        <v>2808889</v>
      </c>
      <c r="D2071" s="820">
        <v>2774094.28</v>
      </c>
      <c r="E2071" s="821">
        <v>98.76126397305126</v>
      </c>
      <c r="F2071" s="820">
        <v>651263.46</v>
      </c>
    </row>
    <row r="2072" spans="1:6" ht="12.75">
      <c r="A2072" s="823" t="s">
        <v>263</v>
      </c>
      <c r="B2072" s="820">
        <v>2808889</v>
      </c>
      <c r="C2072" s="820">
        <v>2808889</v>
      </c>
      <c r="D2072" s="820">
        <v>2774094.28</v>
      </c>
      <c r="E2072" s="821">
        <v>98.76126397305126</v>
      </c>
      <c r="F2072" s="820">
        <v>651263.46</v>
      </c>
    </row>
    <row r="2073" spans="1:6" ht="12.75" customHeight="1">
      <c r="A2073" s="823" t="s">
        <v>292</v>
      </c>
      <c r="B2073" s="820">
        <v>2883857</v>
      </c>
      <c r="C2073" s="820">
        <v>2883857</v>
      </c>
      <c r="D2073" s="820">
        <v>2883857</v>
      </c>
      <c r="E2073" s="821">
        <v>100</v>
      </c>
      <c r="F2073" s="820">
        <v>0</v>
      </c>
    </row>
    <row r="2074" spans="1:6" ht="35.25" customHeight="1">
      <c r="A2074" s="823" t="s">
        <v>364</v>
      </c>
      <c r="B2074" s="820">
        <v>2883857</v>
      </c>
      <c r="C2074" s="820">
        <v>2883857</v>
      </c>
      <c r="D2074" s="820">
        <v>2883857</v>
      </c>
      <c r="E2074" s="821">
        <v>100</v>
      </c>
      <c r="F2074" s="820">
        <v>0</v>
      </c>
    </row>
    <row r="2075" spans="1:6" ht="12.75">
      <c r="A2075" s="823" t="s">
        <v>297</v>
      </c>
      <c r="B2075" s="820">
        <v>27107791</v>
      </c>
      <c r="C2075" s="820">
        <v>27107791</v>
      </c>
      <c r="D2075" s="820">
        <v>27027796.43</v>
      </c>
      <c r="E2075" s="821">
        <v>99.70490192284572</v>
      </c>
      <c r="F2075" s="820">
        <v>842651.06</v>
      </c>
    </row>
    <row r="2076" spans="1:6" ht="12.75" customHeight="1">
      <c r="A2076" s="823" t="s">
        <v>343</v>
      </c>
      <c r="B2076" s="820">
        <v>27107791</v>
      </c>
      <c r="C2076" s="820">
        <v>27107791</v>
      </c>
      <c r="D2076" s="820">
        <v>27027796.43</v>
      </c>
      <c r="E2076" s="821">
        <v>99.70490192284572</v>
      </c>
      <c r="F2076" s="820">
        <v>842651.06</v>
      </c>
    </row>
    <row r="2077" spans="1:6" ht="12.75">
      <c r="A2077" s="823" t="s">
        <v>1234</v>
      </c>
      <c r="B2077" s="820">
        <v>0</v>
      </c>
      <c r="C2077" s="820">
        <v>0</v>
      </c>
      <c r="D2077" s="820">
        <v>39015.470000003</v>
      </c>
      <c r="E2077" s="821" t="s">
        <v>1230</v>
      </c>
      <c r="F2077" s="820">
        <v>-313955.34</v>
      </c>
    </row>
    <row r="2078" spans="1:6" s="822" customFormat="1" ht="12.75">
      <c r="A2078" s="816" t="s">
        <v>1090</v>
      </c>
      <c r="B2078" s="820"/>
      <c r="C2078" s="817"/>
      <c r="D2078" s="817"/>
      <c r="E2078" s="821"/>
      <c r="F2078" s="817"/>
    </row>
    <row r="2079" spans="1:6" ht="12.75">
      <c r="A2079" s="823" t="s">
        <v>336</v>
      </c>
      <c r="B2079" s="820">
        <v>6749757</v>
      </c>
      <c r="C2079" s="820">
        <v>6749757</v>
      </c>
      <c r="D2079" s="820">
        <v>6749757</v>
      </c>
      <c r="E2079" s="821">
        <v>100</v>
      </c>
      <c r="F2079" s="820">
        <v>965146</v>
      </c>
    </row>
    <row r="2080" spans="1:6" ht="12.75">
      <c r="A2080" s="823" t="s">
        <v>338</v>
      </c>
      <c r="B2080" s="820">
        <v>6749757</v>
      </c>
      <c r="C2080" s="820">
        <v>6749757</v>
      </c>
      <c r="D2080" s="820">
        <v>6749757</v>
      </c>
      <c r="E2080" s="821">
        <v>100</v>
      </c>
      <c r="F2080" s="820">
        <v>965146</v>
      </c>
    </row>
    <row r="2081" spans="1:6" ht="25.5">
      <c r="A2081" s="823" t="s">
        <v>339</v>
      </c>
      <c r="B2081" s="820">
        <v>6749757</v>
      </c>
      <c r="C2081" s="820">
        <v>6749757</v>
      </c>
      <c r="D2081" s="820">
        <v>6749757</v>
      </c>
      <c r="E2081" s="821">
        <v>100</v>
      </c>
      <c r="F2081" s="820">
        <v>965146</v>
      </c>
    </row>
    <row r="2082" spans="1:6" ht="12.75">
      <c r="A2082" s="823" t="s">
        <v>1075</v>
      </c>
      <c r="B2082" s="820">
        <v>6749757</v>
      </c>
      <c r="C2082" s="820">
        <v>6749757</v>
      </c>
      <c r="D2082" s="820">
        <v>6744425.83</v>
      </c>
      <c r="E2082" s="821">
        <v>99.92101686031067</v>
      </c>
      <c r="F2082" s="820">
        <v>979902.46</v>
      </c>
    </row>
    <row r="2083" spans="1:6" ht="12.75">
      <c r="A2083" s="823" t="s">
        <v>341</v>
      </c>
      <c r="B2083" s="820">
        <v>2748654</v>
      </c>
      <c r="C2083" s="820">
        <v>2748654</v>
      </c>
      <c r="D2083" s="820">
        <v>2747536.21</v>
      </c>
      <c r="E2083" s="821">
        <v>99.95933318635231</v>
      </c>
      <c r="F2083" s="820">
        <v>651263.46</v>
      </c>
    </row>
    <row r="2084" spans="1:6" ht="12.75" customHeight="1">
      <c r="A2084" s="823" t="s">
        <v>342</v>
      </c>
      <c r="B2084" s="820">
        <v>2748654</v>
      </c>
      <c r="C2084" s="820">
        <v>2748654</v>
      </c>
      <c r="D2084" s="820">
        <v>2747536.21</v>
      </c>
      <c r="E2084" s="821">
        <v>99.95933318635231</v>
      </c>
      <c r="F2084" s="820">
        <v>651263.46</v>
      </c>
    </row>
    <row r="2085" spans="1:6" ht="12.75">
      <c r="A2085" s="823" t="s">
        <v>263</v>
      </c>
      <c r="B2085" s="820">
        <v>2748654</v>
      </c>
      <c r="C2085" s="820">
        <v>2748654</v>
      </c>
      <c r="D2085" s="820">
        <v>2747536.21</v>
      </c>
      <c r="E2085" s="821">
        <v>99.95933318635231</v>
      </c>
      <c r="F2085" s="820">
        <v>651263.46</v>
      </c>
    </row>
    <row r="2086" spans="1:6" ht="12.75">
      <c r="A2086" s="823" t="s">
        <v>297</v>
      </c>
      <c r="B2086" s="820">
        <v>4001103</v>
      </c>
      <c r="C2086" s="820">
        <v>4001103</v>
      </c>
      <c r="D2086" s="820">
        <v>3996889.62</v>
      </c>
      <c r="E2086" s="821">
        <v>99.89469453798115</v>
      </c>
      <c r="F2086" s="820">
        <v>328639</v>
      </c>
    </row>
    <row r="2087" spans="1:6" ht="12.75" customHeight="1">
      <c r="A2087" s="823" t="s">
        <v>343</v>
      </c>
      <c r="B2087" s="820">
        <v>4001103</v>
      </c>
      <c r="C2087" s="820">
        <v>4001103</v>
      </c>
      <c r="D2087" s="820">
        <v>3996889.62</v>
      </c>
      <c r="E2087" s="821">
        <v>99.89469453798115</v>
      </c>
      <c r="F2087" s="820">
        <v>328639</v>
      </c>
    </row>
    <row r="2088" spans="1:6" ht="12.75">
      <c r="A2088" s="823" t="s">
        <v>1234</v>
      </c>
      <c r="B2088" s="820">
        <v>0</v>
      </c>
      <c r="C2088" s="820">
        <v>0</v>
      </c>
      <c r="D2088" s="820">
        <v>5331.17</v>
      </c>
      <c r="E2088" s="821" t="s">
        <v>1230</v>
      </c>
      <c r="F2088" s="820">
        <v>-14756.46</v>
      </c>
    </row>
    <row r="2089" spans="1:6" s="822" customFormat="1" ht="12.75">
      <c r="A2089" s="816" t="s">
        <v>1092</v>
      </c>
      <c r="B2089" s="820"/>
      <c r="C2089" s="817"/>
      <c r="D2089" s="817"/>
      <c r="E2089" s="821"/>
      <c r="F2089" s="817"/>
    </row>
    <row r="2090" spans="1:6" ht="12.75">
      <c r="A2090" s="823" t="s">
        <v>336</v>
      </c>
      <c r="B2090" s="820">
        <v>3531840</v>
      </c>
      <c r="C2090" s="820">
        <v>3531840</v>
      </c>
      <c r="D2090" s="820">
        <v>3531840</v>
      </c>
      <c r="E2090" s="821">
        <v>100</v>
      </c>
      <c r="F2090" s="820">
        <v>0</v>
      </c>
    </row>
    <row r="2091" spans="1:6" ht="12.75">
      <c r="A2091" s="823" t="s">
        <v>338</v>
      </c>
      <c r="B2091" s="820">
        <v>3531840</v>
      </c>
      <c r="C2091" s="820">
        <v>3531840</v>
      </c>
      <c r="D2091" s="820">
        <v>3531840</v>
      </c>
      <c r="E2091" s="821">
        <v>100</v>
      </c>
      <c r="F2091" s="820">
        <v>0</v>
      </c>
    </row>
    <row r="2092" spans="1:6" ht="25.5">
      <c r="A2092" s="823" t="s">
        <v>339</v>
      </c>
      <c r="B2092" s="820">
        <v>3531840</v>
      </c>
      <c r="C2092" s="820">
        <v>3531840</v>
      </c>
      <c r="D2092" s="820">
        <v>3531840</v>
      </c>
      <c r="E2092" s="821">
        <v>100</v>
      </c>
      <c r="F2092" s="820">
        <v>0</v>
      </c>
    </row>
    <row r="2093" spans="1:6" ht="12.75">
      <c r="A2093" s="823" t="s">
        <v>1075</v>
      </c>
      <c r="B2093" s="820">
        <v>3531840</v>
      </c>
      <c r="C2093" s="820">
        <v>3531840</v>
      </c>
      <c r="D2093" s="820">
        <v>3531840</v>
      </c>
      <c r="E2093" s="821">
        <v>100</v>
      </c>
      <c r="F2093" s="820">
        <v>14003.51</v>
      </c>
    </row>
    <row r="2094" spans="1:6" ht="12.75">
      <c r="A2094" s="823" t="s">
        <v>341</v>
      </c>
      <c r="B2094" s="820">
        <v>2883857</v>
      </c>
      <c r="C2094" s="820">
        <v>2883857</v>
      </c>
      <c r="D2094" s="820">
        <v>2883857</v>
      </c>
      <c r="E2094" s="821">
        <v>100</v>
      </c>
      <c r="F2094" s="820">
        <v>0</v>
      </c>
    </row>
    <row r="2095" spans="1:6" ht="12.75" customHeight="1">
      <c r="A2095" s="823" t="s">
        <v>292</v>
      </c>
      <c r="B2095" s="820">
        <v>2883857</v>
      </c>
      <c r="C2095" s="820">
        <v>2883857</v>
      </c>
      <c r="D2095" s="820">
        <v>2883857</v>
      </c>
      <c r="E2095" s="821">
        <v>100</v>
      </c>
      <c r="F2095" s="820">
        <v>0</v>
      </c>
    </row>
    <row r="2096" spans="1:6" ht="35.25" customHeight="1">
      <c r="A2096" s="823" t="s">
        <v>364</v>
      </c>
      <c r="B2096" s="820">
        <v>2883857</v>
      </c>
      <c r="C2096" s="820">
        <v>2883857</v>
      </c>
      <c r="D2096" s="820">
        <v>2883857</v>
      </c>
      <c r="E2096" s="821">
        <v>100</v>
      </c>
      <c r="F2096" s="820">
        <v>0</v>
      </c>
    </row>
    <row r="2097" spans="1:6" ht="12.75">
      <c r="A2097" s="823" t="s">
        <v>297</v>
      </c>
      <c r="B2097" s="820">
        <v>647983</v>
      </c>
      <c r="C2097" s="820">
        <v>647983</v>
      </c>
      <c r="D2097" s="820">
        <v>647983</v>
      </c>
      <c r="E2097" s="821">
        <v>100</v>
      </c>
      <c r="F2097" s="820">
        <v>14003.51</v>
      </c>
    </row>
    <row r="2098" spans="1:6" ht="12.75" customHeight="1">
      <c r="A2098" s="823" t="s">
        <v>343</v>
      </c>
      <c r="B2098" s="820">
        <v>647983</v>
      </c>
      <c r="C2098" s="820">
        <v>647983</v>
      </c>
      <c r="D2098" s="820">
        <v>647983</v>
      </c>
      <c r="E2098" s="821">
        <v>100</v>
      </c>
      <c r="F2098" s="820">
        <v>14003.51</v>
      </c>
    </row>
    <row r="2099" spans="1:6" ht="12.75">
      <c r="A2099" s="823" t="s">
        <v>1234</v>
      </c>
      <c r="B2099" s="820">
        <v>0</v>
      </c>
      <c r="C2099" s="820">
        <v>0</v>
      </c>
      <c r="D2099" s="820">
        <v>0</v>
      </c>
      <c r="E2099" s="821" t="s">
        <v>1230</v>
      </c>
      <c r="F2099" s="820">
        <v>-14003.51</v>
      </c>
    </row>
    <row r="2100" spans="1:6" s="822" customFormat="1" ht="12.75">
      <c r="A2100" s="816" t="s">
        <v>1093</v>
      </c>
      <c r="B2100" s="820"/>
      <c r="C2100" s="817"/>
      <c r="D2100" s="817"/>
      <c r="E2100" s="821"/>
      <c r="F2100" s="817"/>
    </row>
    <row r="2101" spans="1:6" ht="12.75">
      <c r="A2101" s="823" t="s">
        <v>336</v>
      </c>
      <c r="B2101" s="820">
        <v>222574</v>
      </c>
      <c r="C2101" s="820">
        <v>222574</v>
      </c>
      <c r="D2101" s="820">
        <v>146800.18</v>
      </c>
      <c r="E2101" s="821">
        <v>65.95567316937287</v>
      </c>
      <c r="F2101" s="820">
        <v>1706.18</v>
      </c>
    </row>
    <row r="2102" spans="1:6" ht="25.5">
      <c r="A2102" s="823" t="s">
        <v>1074</v>
      </c>
      <c r="B2102" s="820">
        <v>77480</v>
      </c>
      <c r="C2102" s="820">
        <v>77480</v>
      </c>
      <c r="D2102" s="820">
        <v>1706.18</v>
      </c>
      <c r="E2102" s="821">
        <v>2.2020908621579762</v>
      </c>
      <c r="F2102" s="820">
        <v>1706.18</v>
      </c>
    </row>
    <row r="2103" spans="1:6" ht="12.75">
      <c r="A2103" s="823" t="s">
        <v>338</v>
      </c>
      <c r="B2103" s="820">
        <v>145094</v>
      </c>
      <c r="C2103" s="820">
        <v>145094</v>
      </c>
      <c r="D2103" s="820">
        <v>145094</v>
      </c>
      <c r="E2103" s="821">
        <v>100</v>
      </c>
      <c r="F2103" s="820">
        <v>0</v>
      </c>
    </row>
    <row r="2104" spans="1:6" ht="25.5">
      <c r="A2104" s="823" t="s">
        <v>339</v>
      </c>
      <c r="B2104" s="820">
        <v>145094</v>
      </c>
      <c r="C2104" s="820">
        <v>145094</v>
      </c>
      <c r="D2104" s="820">
        <v>145094</v>
      </c>
      <c r="E2104" s="821">
        <v>100</v>
      </c>
      <c r="F2104" s="820">
        <v>0</v>
      </c>
    </row>
    <row r="2105" spans="1:6" ht="12.75">
      <c r="A2105" s="823" t="s">
        <v>1075</v>
      </c>
      <c r="B2105" s="820">
        <v>222574</v>
      </c>
      <c r="C2105" s="820">
        <v>222574</v>
      </c>
      <c r="D2105" s="820">
        <v>146793.38</v>
      </c>
      <c r="E2105" s="821">
        <v>65.95261800569699</v>
      </c>
      <c r="F2105" s="820">
        <v>66962.61</v>
      </c>
    </row>
    <row r="2106" spans="1:6" ht="12.75">
      <c r="A2106" s="823" t="s">
        <v>297</v>
      </c>
      <c r="B2106" s="820">
        <v>222574</v>
      </c>
      <c r="C2106" s="820">
        <v>222574</v>
      </c>
      <c r="D2106" s="820">
        <v>146793.38</v>
      </c>
      <c r="E2106" s="821">
        <v>65.95261800569699</v>
      </c>
      <c r="F2106" s="820">
        <v>66962.61</v>
      </c>
    </row>
    <row r="2107" spans="1:6" ht="12.75" customHeight="1">
      <c r="A2107" s="823" t="s">
        <v>343</v>
      </c>
      <c r="B2107" s="820">
        <v>222574</v>
      </c>
      <c r="C2107" s="820">
        <v>222574</v>
      </c>
      <c r="D2107" s="820">
        <v>146793.38</v>
      </c>
      <c r="E2107" s="821">
        <v>65.95261800569699</v>
      </c>
      <c r="F2107" s="820">
        <v>66962.61</v>
      </c>
    </row>
    <row r="2108" spans="1:6" ht="12.75">
      <c r="A2108" s="823" t="s">
        <v>1234</v>
      </c>
      <c r="B2108" s="820">
        <v>0</v>
      </c>
      <c r="C2108" s="820">
        <v>0</v>
      </c>
      <c r="D2108" s="820">
        <v>6.8</v>
      </c>
      <c r="E2108" s="821" t="s">
        <v>1230</v>
      </c>
      <c r="F2108" s="820">
        <v>-65256.43</v>
      </c>
    </row>
    <row r="2109" spans="1:6" s="822" customFormat="1" ht="12.75">
      <c r="A2109" s="816" t="s">
        <v>1095</v>
      </c>
      <c r="B2109" s="820"/>
      <c r="C2109" s="817"/>
      <c r="D2109" s="817"/>
      <c r="E2109" s="821"/>
      <c r="F2109" s="817"/>
    </row>
    <row r="2110" spans="1:6" ht="12.75">
      <c r="A2110" s="823" t="s">
        <v>336</v>
      </c>
      <c r="B2110" s="820">
        <v>188000</v>
      </c>
      <c r="C2110" s="820">
        <v>188000</v>
      </c>
      <c r="D2110" s="820">
        <v>188000</v>
      </c>
      <c r="E2110" s="821">
        <v>100</v>
      </c>
      <c r="F2110" s="820">
        <v>57650</v>
      </c>
    </row>
    <row r="2111" spans="1:6" ht="12.75">
      <c r="A2111" s="823" t="s">
        <v>338</v>
      </c>
      <c r="B2111" s="820">
        <v>188000</v>
      </c>
      <c r="C2111" s="820">
        <v>188000</v>
      </c>
      <c r="D2111" s="820">
        <v>188000</v>
      </c>
      <c r="E2111" s="821">
        <v>100</v>
      </c>
      <c r="F2111" s="820">
        <v>57650</v>
      </c>
    </row>
    <row r="2112" spans="1:6" ht="25.5">
      <c r="A2112" s="823" t="s">
        <v>339</v>
      </c>
      <c r="B2112" s="820">
        <v>188000</v>
      </c>
      <c r="C2112" s="820">
        <v>188000</v>
      </c>
      <c r="D2112" s="820">
        <v>188000</v>
      </c>
      <c r="E2112" s="821">
        <v>100</v>
      </c>
      <c r="F2112" s="820">
        <v>57650</v>
      </c>
    </row>
    <row r="2113" spans="1:6" ht="12.75">
      <c r="A2113" s="823" t="s">
        <v>1075</v>
      </c>
      <c r="B2113" s="820">
        <v>188000</v>
      </c>
      <c r="C2113" s="820">
        <v>188000</v>
      </c>
      <c r="D2113" s="820">
        <v>188000</v>
      </c>
      <c r="E2113" s="821">
        <v>100</v>
      </c>
      <c r="F2113" s="820">
        <v>58860.15</v>
      </c>
    </row>
    <row r="2114" spans="1:6" ht="12.75">
      <c r="A2114" s="823" t="s">
        <v>297</v>
      </c>
      <c r="B2114" s="820">
        <v>188000</v>
      </c>
      <c r="C2114" s="820">
        <v>188000</v>
      </c>
      <c r="D2114" s="820">
        <v>188000</v>
      </c>
      <c r="E2114" s="821">
        <v>100</v>
      </c>
      <c r="F2114" s="820">
        <v>58860.15</v>
      </c>
    </row>
    <row r="2115" spans="1:6" ht="12.75" customHeight="1">
      <c r="A2115" s="823" t="s">
        <v>343</v>
      </c>
      <c r="B2115" s="820">
        <v>188000</v>
      </c>
      <c r="C2115" s="820">
        <v>188000</v>
      </c>
      <c r="D2115" s="820">
        <v>188000</v>
      </c>
      <c r="E2115" s="821">
        <v>100</v>
      </c>
      <c r="F2115" s="820">
        <v>58860.15</v>
      </c>
    </row>
    <row r="2116" spans="1:6" ht="12.75">
      <c r="A2116" s="823" t="s">
        <v>1234</v>
      </c>
      <c r="B2116" s="820">
        <v>0</v>
      </c>
      <c r="C2116" s="820">
        <v>0</v>
      </c>
      <c r="D2116" s="820">
        <v>0</v>
      </c>
      <c r="E2116" s="821" t="s">
        <v>1230</v>
      </c>
      <c r="F2116" s="820">
        <v>-1210.15</v>
      </c>
    </row>
    <row r="2117" spans="1:6" s="822" customFormat="1" ht="12.75">
      <c r="A2117" s="816" t="s">
        <v>1096</v>
      </c>
      <c r="B2117" s="820"/>
      <c r="C2117" s="817"/>
      <c r="D2117" s="817"/>
      <c r="E2117" s="821"/>
      <c r="F2117" s="817"/>
    </row>
    <row r="2118" spans="1:6" ht="12.75">
      <c r="A2118" s="823" t="s">
        <v>336</v>
      </c>
      <c r="B2118" s="820">
        <v>22108366</v>
      </c>
      <c r="C2118" s="820">
        <v>22108366</v>
      </c>
      <c r="D2118" s="820">
        <v>22108366</v>
      </c>
      <c r="E2118" s="821">
        <v>100</v>
      </c>
      <c r="F2118" s="820">
        <v>155457</v>
      </c>
    </row>
    <row r="2119" spans="1:6" ht="12.75">
      <c r="A2119" s="823" t="s">
        <v>338</v>
      </c>
      <c r="B2119" s="820">
        <v>22108366</v>
      </c>
      <c r="C2119" s="820">
        <v>22108366</v>
      </c>
      <c r="D2119" s="820">
        <v>22108366</v>
      </c>
      <c r="E2119" s="821">
        <v>100</v>
      </c>
      <c r="F2119" s="820">
        <v>155457</v>
      </c>
    </row>
    <row r="2120" spans="1:6" ht="25.5">
      <c r="A2120" s="823" t="s">
        <v>339</v>
      </c>
      <c r="B2120" s="820">
        <v>22108366</v>
      </c>
      <c r="C2120" s="820">
        <v>22108366</v>
      </c>
      <c r="D2120" s="820">
        <v>22108366</v>
      </c>
      <c r="E2120" s="821">
        <v>100</v>
      </c>
      <c r="F2120" s="820">
        <v>155457</v>
      </c>
    </row>
    <row r="2121" spans="1:6" ht="12.75">
      <c r="A2121" s="823" t="s">
        <v>1075</v>
      </c>
      <c r="B2121" s="820">
        <v>22108366</v>
      </c>
      <c r="C2121" s="820">
        <v>22108366</v>
      </c>
      <c r="D2121" s="820">
        <v>22074688.5</v>
      </c>
      <c r="E2121" s="821">
        <v>99.8476707867058</v>
      </c>
      <c r="F2121" s="820">
        <v>374185.79</v>
      </c>
    </row>
    <row r="2122" spans="1:6" ht="12.75">
      <c r="A2122" s="823" t="s">
        <v>341</v>
      </c>
      <c r="B2122" s="820">
        <v>60235</v>
      </c>
      <c r="C2122" s="820">
        <v>60235</v>
      </c>
      <c r="D2122" s="820">
        <v>26558.07</v>
      </c>
      <c r="E2122" s="821">
        <v>44.09076118535735</v>
      </c>
      <c r="F2122" s="820">
        <v>0</v>
      </c>
    </row>
    <row r="2123" spans="1:6" ht="12.75" customHeight="1">
      <c r="A2123" s="823" t="s">
        <v>342</v>
      </c>
      <c r="B2123" s="820">
        <v>60235</v>
      </c>
      <c r="C2123" s="820">
        <v>60235</v>
      </c>
      <c r="D2123" s="820">
        <v>26558.07</v>
      </c>
      <c r="E2123" s="821">
        <v>44.09076118535735</v>
      </c>
      <c r="F2123" s="820">
        <v>0</v>
      </c>
    </row>
    <row r="2124" spans="1:6" ht="12.75">
      <c r="A2124" s="823" t="s">
        <v>263</v>
      </c>
      <c r="B2124" s="820">
        <v>60235</v>
      </c>
      <c r="C2124" s="820">
        <v>60235</v>
      </c>
      <c r="D2124" s="820">
        <v>26558.07</v>
      </c>
      <c r="E2124" s="821">
        <v>44.09076118535735</v>
      </c>
      <c r="F2124" s="820">
        <v>0</v>
      </c>
    </row>
    <row r="2125" spans="1:6" ht="12.75">
      <c r="A2125" s="823" t="s">
        <v>297</v>
      </c>
      <c r="B2125" s="820">
        <v>22048131</v>
      </c>
      <c r="C2125" s="820">
        <v>22048131</v>
      </c>
      <c r="D2125" s="820">
        <v>22048130.43</v>
      </c>
      <c r="E2125" s="821">
        <v>99.99999741474686</v>
      </c>
      <c r="F2125" s="820">
        <v>374185.79</v>
      </c>
    </row>
    <row r="2126" spans="1:6" ht="12.75" customHeight="1">
      <c r="A2126" s="823" t="s">
        <v>343</v>
      </c>
      <c r="B2126" s="820">
        <v>22048131</v>
      </c>
      <c r="C2126" s="820">
        <v>22048131</v>
      </c>
      <c r="D2126" s="820">
        <v>22048130.43</v>
      </c>
      <c r="E2126" s="821">
        <v>99.99999741474686</v>
      </c>
      <c r="F2126" s="820">
        <v>374185.79</v>
      </c>
    </row>
    <row r="2127" spans="1:6" ht="12.75">
      <c r="A2127" s="823" t="s">
        <v>1234</v>
      </c>
      <c r="B2127" s="820">
        <v>0</v>
      </c>
      <c r="C2127" s="820">
        <v>0</v>
      </c>
      <c r="D2127" s="820">
        <v>33677.500000004</v>
      </c>
      <c r="E2127" s="821" t="s">
        <v>1230</v>
      </c>
      <c r="F2127" s="820">
        <v>-218728.79</v>
      </c>
    </row>
    <row r="2128" spans="1:6" s="822" customFormat="1" ht="12.75">
      <c r="A2128" s="816" t="s">
        <v>1123</v>
      </c>
      <c r="B2128" s="820"/>
      <c r="C2128" s="817"/>
      <c r="D2128" s="817"/>
      <c r="E2128" s="821"/>
      <c r="F2128" s="817"/>
    </row>
    <row r="2129" spans="1:6" ht="12.75">
      <c r="A2129" s="823" t="s">
        <v>336</v>
      </c>
      <c r="B2129" s="820">
        <v>220804425</v>
      </c>
      <c r="C2129" s="820">
        <v>220779425</v>
      </c>
      <c r="D2129" s="820">
        <v>220779425</v>
      </c>
      <c r="E2129" s="821">
        <v>99.98867776313813</v>
      </c>
      <c r="F2129" s="820">
        <v>24318127.14</v>
      </c>
    </row>
    <row r="2130" spans="1:6" ht="25.5">
      <c r="A2130" s="823" t="s">
        <v>1074</v>
      </c>
      <c r="B2130" s="820">
        <v>0</v>
      </c>
      <c r="C2130" s="820">
        <v>0</v>
      </c>
      <c r="D2130" s="820">
        <v>0</v>
      </c>
      <c r="E2130" s="821" t="s">
        <v>1230</v>
      </c>
      <c r="F2130" s="820">
        <v>-9.86</v>
      </c>
    </row>
    <row r="2131" spans="1:6" ht="12.75">
      <c r="A2131" s="823" t="s">
        <v>338</v>
      </c>
      <c r="B2131" s="820">
        <v>220804425</v>
      </c>
      <c r="C2131" s="820">
        <v>220779425</v>
      </c>
      <c r="D2131" s="820">
        <v>220779425</v>
      </c>
      <c r="E2131" s="821">
        <v>99.98867776313813</v>
      </c>
      <c r="F2131" s="820">
        <v>24318137</v>
      </c>
    </row>
    <row r="2132" spans="1:6" ht="25.5">
      <c r="A2132" s="823" t="s">
        <v>339</v>
      </c>
      <c r="B2132" s="820">
        <v>220804425</v>
      </c>
      <c r="C2132" s="820">
        <v>220779425</v>
      </c>
      <c r="D2132" s="820">
        <v>220779425</v>
      </c>
      <c r="E2132" s="821">
        <v>99.98867776313813</v>
      </c>
      <c r="F2132" s="820">
        <v>24318137</v>
      </c>
    </row>
    <row r="2133" spans="1:6" ht="12.75">
      <c r="A2133" s="823" t="s">
        <v>1075</v>
      </c>
      <c r="B2133" s="820">
        <v>219951225</v>
      </c>
      <c r="C2133" s="820">
        <v>219926225</v>
      </c>
      <c r="D2133" s="820">
        <v>207809426.46</v>
      </c>
      <c r="E2133" s="821">
        <v>94.47977680506212</v>
      </c>
      <c r="F2133" s="820">
        <v>13794412.16</v>
      </c>
    </row>
    <row r="2134" spans="1:6" ht="12.75">
      <c r="A2134" s="823" t="s">
        <v>341</v>
      </c>
      <c r="B2134" s="820">
        <v>219951225</v>
      </c>
      <c r="C2134" s="820">
        <v>219926225</v>
      </c>
      <c r="D2134" s="820">
        <v>207809426.46</v>
      </c>
      <c r="E2134" s="821">
        <v>94.47977680506212</v>
      </c>
      <c r="F2134" s="820">
        <v>13794412.16</v>
      </c>
    </row>
    <row r="2135" spans="1:6" ht="12.75" customHeight="1">
      <c r="A2135" s="823" t="s">
        <v>342</v>
      </c>
      <c r="B2135" s="820">
        <v>4424500</v>
      </c>
      <c r="C2135" s="820">
        <v>4424500</v>
      </c>
      <c r="D2135" s="820">
        <v>4061079.4</v>
      </c>
      <c r="E2135" s="821">
        <v>91.78617696914905</v>
      </c>
      <c r="F2135" s="820">
        <v>2801141.44</v>
      </c>
    </row>
    <row r="2136" spans="1:6" ht="12.75">
      <c r="A2136" s="823" t="s">
        <v>263</v>
      </c>
      <c r="B2136" s="820">
        <v>4424500</v>
      </c>
      <c r="C2136" s="820">
        <v>4424500</v>
      </c>
      <c r="D2136" s="820">
        <v>4061079.4</v>
      </c>
      <c r="E2136" s="821">
        <v>91.78617696914905</v>
      </c>
      <c r="F2136" s="820">
        <v>2801141.44</v>
      </c>
    </row>
    <row r="2137" spans="1:6" ht="12.75">
      <c r="A2137" s="823" t="s">
        <v>271</v>
      </c>
      <c r="B2137" s="820">
        <v>215526725</v>
      </c>
      <c r="C2137" s="820">
        <v>215501725</v>
      </c>
      <c r="D2137" s="820">
        <v>203748347.06</v>
      </c>
      <c r="E2137" s="821">
        <v>94.53507311448267</v>
      </c>
      <c r="F2137" s="820">
        <v>10993270.72</v>
      </c>
    </row>
    <row r="2138" spans="1:6" ht="12.75">
      <c r="A2138" s="823" t="s">
        <v>1234</v>
      </c>
      <c r="B2138" s="820">
        <v>853200</v>
      </c>
      <c r="C2138" s="820">
        <v>853200</v>
      </c>
      <c r="D2138" s="820">
        <v>12969998.5399999</v>
      </c>
      <c r="E2138" s="821" t="s">
        <v>1230</v>
      </c>
      <c r="F2138" s="820">
        <v>10523714.98</v>
      </c>
    </row>
    <row r="2139" spans="1:6" ht="12.75">
      <c r="A2139" s="823" t="s">
        <v>1235</v>
      </c>
      <c r="B2139" s="820">
        <v>-853200</v>
      </c>
      <c r="C2139" s="820">
        <v>-853200</v>
      </c>
      <c r="D2139" s="820">
        <v>-12969998.5399999</v>
      </c>
      <c r="E2139" s="821" t="s">
        <v>1230</v>
      </c>
      <c r="F2139" s="820">
        <v>-10523714.98</v>
      </c>
    </row>
    <row r="2140" spans="1:6" ht="12.75">
      <c r="A2140" s="823" t="s">
        <v>346</v>
      </c>
      <c r="B2140" s="820">
        <v>0</v>
      </c>
      <c r="C2140" s="820">
        <v>0</v>
      </c>
      <c r="D2140" s="821" t="s">
        <v>1230</v>
      </c>
      <c r="E2140" s="821" t="s">
        <v>1230</v>
      </c>
      <c r="F2140" s="821" t="s">
        <v>1230</v>
      </c>
    </row>
    <row r="2141" spans="1:6" ht="38.25">
      <c r="A2141" s="823" t="s">
        <v>422</v>
      </c>
      <c r="B2141" s="820">
        <v>0</v>
      </c>
      <c r="C2141" s="820">
        <v>0</v>
      </c>
      <c r="D2141" s="820" t="s">
        <v>1230</v>
      </c>
      <c r="E2141" s="821" t="s">
        <v>1230</v>
      </c>
      <c r="F2141" s="820" t="s">
        <v>1230</v>
      </c>
    </row>
    <row r="2142" spans="1:6" ht="12.75">
      <c r="A2142" s="823" t="s">
        <v>1240</v>
      </c>
      <c r="B2142" s="820">
        <v>2603640</v>
      </c>
      <c r="C2142" s="820">
        <v>2603640</v>
      </c>
      <c r="D2142" s="820">
        <v>1499619.79</v>
      </c>
      <c r="E2142" s="821">
        <v>57.59704836306094</v>
      </c>
      <c r="F2142" s="820">
        <v>86671.32</v>
      </c>
    </row>
    <row r="2143" spans="1:6" ht="12.75">
      <c r="A2143" s="823" t="s">
        <v>396</v>
      </c>
      <c r="B2143" s="820">
        <v>2603640</v>
      </c>
      <c r="C2143" s="820">
        <v>2603640</v>
      </c>
      <c r="D2143" s="820">
        <v>1499619.79</v>
      </c>
      <c r="E2143" s="821">
        <v>57.59704836306094</v>
      </c>
      <c r="F2143" s="820">
        <v>86671.32</v>
      </c>
    </row>
    <row r="2144" spans="1:6" ht="12.75">
      <c r="A2144" s="823" t="s">
        <v>1239</v>
      </c>
      <c r="B2144" s="820">
        <v>-3456840</v>
      </c>
      <c r="C2144" s="820">
        <v>-3456840</v>
      </c>
      <c r="D2144" s="820">
        <v>-2259087.12</v>
      </c>
      <c r="E2144" s="821">
        <v>65.35122018953727</v>
      </c>
      <c r="F2144" s="820">
        <v>-486773.41</v>
      </c>
    </row>
    <row r="2145" spans="1:6" ht="12.75">
      <c r="A2145" s="823" t="s">
        <v>491</v>
      </c>
      <c r="B2145" s="820">
        <v>-3456840</v>
      </c>
      <c r="C2145" s="820">
        <v>-3456840</v>
      </c>
      <c r="D2145" s="820">
        <v>-2259087.12</v>
      </c>
      <c r="E2145" s="821">
        <v>65.35122018953727</v>
      </c>
      <c r="F2145" s="820">
        <v>-486773.41</v>
      </c>
    </row>
    <row r="2146" spans="1:6" s="822" customFormat="1" ht="12.75">
      <c r="A2146" s="816" t="s">
        <v>1084</v>
      </c>
      <c r="B2146" s="820"/>
      <c r="C2146" s="817"/>
      <c r="D2146" s="817"/>
      <c r="E2146" s="821"/>
      <c r="F2146" s="817"/>
    </row>
    <row r="2147" spans="1:6" ht="12.75">
      <c r="A2147" s="823" t="s">
        <v>336</v>
      </c>
      <c r="B2147" s="820">
        <v>214624800</v>
      </c>
      <c r="C2147" s="820">
        <v>214624800</v>
      </c>
      <c r="D2147" s="820">
        <v>214624800</v>
      </c>
      <c r="E2147" s="821">
        <v>100</v>
      </c>
      <c r="F2147" s="820">
        <v>24175937</v>
      </c>
    </row>
    <row r="2148" spans="1:6" ht="12.75">
      <c r="A2148" s="823" t="s">
        <v>338</v>
      </c>
      <c r="B2148" s="820">
        <v>214624800</v>
      </c>
      <c r="C2148" s="820">
        <v>214624800</v>
      </c>
      <c r="D2148" s="820">
        <v>214624800</v>
      </c>
      <c r="E2148" s="821">
        <v>100</v>
      </c>
      <c r="F2148" s="820">
        <v>24175937</v>
      </c>
    </row>
    <row r="2149" spans="1:6" ht="25.5">
      <c r="A2149" s="823" t="s">
        <v>339</v>
      </c>
      <c r="B2149" s="820">
        <v>214624800</v>
      </c>
      <c r="C2149" s="820">
        <v>214624800</v>
      </c>
      <c r="D2149" s="820">
        <v>214624800</v>
      </c>
      <c r="E2149" s="821">
        <v>100</v>
      </c>
      <c r="F2149" s="820">
        <v>24175937</v>
      </c>
    </row>
    <row r="2150" spans="1:6" ht="12.75">
      <c r="A2150" s="823" t="s">
        <v>1075</v>
      </c>
      <c r="B2150" s="820">
        <v>214624800</v>
      </c>
      <c r="C2150" s="820">
        <v>214624800</v>
      </c>
      <c r="D2150" s="820">
        <v>202534882.75</v>
      </c>
      <c r="E2150" s="821">
        <v>94.36695235126602</v>
      </c>
      <c r="F2150" s="820">
        <v>13748815.69</v>
      </c>
    </row>
    <row r="2151" spans="1:6" ht="12.75">
      <c r="A2151" s="823" t="s">
        <v>341</v>
      </c>
      <c r="B2151" s="820">
        <v>214624800</v>
      </c>
      <c r="C2151" s="820">
        <v>214624800</v>
      </c>
      <c r="D2151" s="820">
        <v>202534882.75</v>
      </c>
      <c r="E2151" s="821">
        <v>94.36695235126602</v>
      </c>
      <c r="F2151" s="820">
        <v>13748815.69</v>
      </c>
    </row>
    <row r="2152" spans="1:6" ht="12.75" customHeight="1">
      <c r="A2152" s="823" t="s">
        <v>342</v>
      </c>
      <c r="B2152" s="820">
        <v>4424500</v>
      </c>
      <c r="C2152" s="820">
        <v>4424500</v>
      </c>
      <c r="D2152" s="820">
        <v>4061079.4</v>
      </c>
      <c r="E2152" s="821">
        <v>91.78617696914905</v>
      </c>
      <c r="F2152" s="820">
        <v>2801141.44</v>
      </c>
    </row>
    <row r="2153" spans="1:6" ht="12.75">
      <c r="A2153" s="823" t="s">
        <v>263</v>
      </c>
      <c r="B2153" s="820">
        <v>4424500</v>
      </c>
      <c r="C2153" s="820">
        <v>4424500</v>
      </c>
      <c r="D2153" s="820">
        <v>4061079.4</v>
      </c>
      <c r="E2153" s="821">
        <v>91.78617696914905</v>
      </c>
      <c r="F2153" s="820">
        <v>2801141.44</v>
      </c>
    </row>
    <row r="2154" spans="1:6" ht="12.75">
      <c r="A2154" s="823" t="s">
        <v>271</v>
      </c>
      <c r="B2154" s="820">
        <v>210200300</v>
      </c>
      <c r="C2154" s="820">
        <v>210200300</v>
      </c>
      <c r="D2154" s="820">
        <v>198473803.35</v>
      </c>
      <c r="E2154" s="821">
        <v>94.42127501720977</v>
      </c>
      <c r="F2154" s="820">
        <v>10947674.25</v>
      </c>
    </row>
    <row r="2155" spans="1:6" ht="12.75">
      <c r="A2155" s="823" t="s">
        <v>1234</v>
      </c>
      <c r="B2155" s="820">
        <v>0</v>
      </c>
      <c r="C2155" s="820">
        <v>0</v>
      </c>
      <c r="D2155" s="820">
        <v>12089917.25</v>
      </c>
      <c r="E2155" s="821" t="s">
        <v>1230</v>
      </c>
      <c r="F2155" s="820">
        <v>10427121.31</v>
      </c>
    </row>
    <row r="2156" spans="1:6" s="822" customFormat="1" ht="12.75">
      <c r="A2156" s="816" t="s">
        <v>1092</v>
      </c>
      <c r="B2156" s="820"/>
      <c r="C2156" s="817"/>
      <c r="D2156" s="817"/>
      <c r="E2156" s="821"/>
      <c r="F2156" s="817"/>
    </row>
    <row r="2157" spans="1:6" ht="12.75">
      <c r="A2157" s="823" t="s">
        <v>336</v>
      </c>
      <c r="B2157" s="820">
        <v>6151625</v>
      </c>
      <c r="C2157" s="820">
        <v>6151625</v>
      </c>
      <c r="D2157" s="820">
        <v>6151625</v>
      </c>
      <c r="E2157" s="821">
        <v>100</v>
      </c>
      <c r="F2157" s="820">
        <v>139190.14</v>
      </c>
    </row>
    <row r="2158" spans="1:6" ht="25.5">
      <c r="A2158" s="823" t="s">
        <v>1074</v>
      </c>
      <c r="B2158" s="820">
        <v>0</v>
      </c>
      <c r="C2158" s="820">
        <v>0</v>
      </c>
      <c r="D2158" s="820">
        <v>0</v>
      </c>
      <c r="E2158" s="821" t="s">
        <v>1230</v>
      </c>
      <c r="F2158" s="820">
        <v>-9.86</v>
      </c>
    </row>
    <row r="2159" spans="1:6" ht="12.75">
      <c r="A2159" s="823" t="s">
        <v>338</v>
      </c>
      <c r="B2159" s="820">
        <v>6151625</v>
      </c>
      <c r="C2159" s="820">
        <v>6151625</v>
      </c>
      <c r="D2159" s="820">
        <v>6151625</v>
      </c>
      <c r="E2159" s="821">
        <v>100</v>
      </c>
      <c r="F2159" s="820">
        <v>139200</v>
      </c>
    </row>
    <row r="2160" spans="1:6" ht="25.5">
      <c r="A2160" s="823" t="s">
        <v>339</v>
      </c>
      <c r="B2160" s="820">
        <v>6151625</v>
      </c>
      <c r="C2160" s="820">
        <v>6151625</v>
      </c>
      <c r="D2160" s="820">
        <v>6151625</v>
      </c>
      <c r="E2160" s="821">
        <v>100</v>
      </c>
      <c r="F2160" s="820">
        <v>139200</v>
      </c>
    </row>
    <row r="2161" spans="1:6" ht="12.75">
      <c r="A2161" s="823" t="s">
        <v>1075</v>
      </c>
      <c r="B2161" s="820">
        <v>5298425</v>
      </c>
      <c r="C2161" s="820">
        <v>5298425</v>
      </c>
      <c r="D2161" s="820">
        <v>5271994.72</v>
      </c>
      <c r="E2161" s="821">
        <v>99.50116723365905</v>
      </c>
      <c r="F2161" s="820">
        <v>43367.97</v>
      </c>
    </row>
    <row r="2162" spans="1:6" ht="12.75">
      <c r="A2162" s="823" t="s">
        <v>341</v>
      </c>
      <c r="B2162" s="820">
        <v>5298425</v>
      </c>
      <c r="C2162" s="820">
        <v>5298425</v>
      </c>
      <c r="D2162" s="820">
        <v>5271994.72</v>
      </c>
      <c r="E2162" s="821">
        <v>99.50116723365905</v>
      </c>
      <c r="F2162" s="820">
        <v>43047.48</v>
      </c>
    </row>
    <row r="2163" spans="1:6" ht="12.75">
      <c r="A2163" s="823" t="s">
        <v>271</v>
      </c>
      <c r="B2163" s="820">
        <v>5298425</v>
      </c>
      <c r="C2163" s="820">
        <v>5298425</v>
      </c>
      <c r="D2163" s="820">
        <v>5271994.72</v>
      </c>
      <c r="E2163" s="821">
        <v>99.50116723365905</v>
      </c>
      <c r="F2163" s="820">
        <v>43047.48</v>
      </c>
    </row>
    <row r="2164" spans="1:6" ht="12.75">
      <c r="A2164" s="823" t="s">
        <v>1234</v>
      </c>
      <c r="B2164" s="820">
        <v>853200</v>
      </c>
      <c r="C2164" s="820">
        <v>853200</v>
      </c>
      <c r="D2164" s="820">
        <v>879630.279999998</v>
      </c>
      <c r="E2164" s="821" t="s">
        <v>1230</v>
      </c>
      <c r="F2164" s="820">
        <v>95822.17</v>
      </c>
    </row>
    <row r="2165" spans="1:6" ht="12.75">
      <c r="A2165" s="823" t="s">
        <v>1235</v>
      </c>
      <c r="B2165" s="820">
        <v>-853200</v>
      </c>
      <c r="C2165" s="820">
        <v>-853200</v>
      </c>
      <c r="D2165" s="820" t="s">
        <v>1230</v>
      </c>
      <c r="E2165" s="821" t="s">
        <v>1230</v>
      </c>
      <c r="F2165" s="820" t="s">
        <v>1230</v>
      </c>
    </row>
    <row r="2166" spans="1:6" ht="12.75">
      <c r="A2166" s="823" t="s">
        <v>1240</v>
      </c>
      <c r="B2166" s="820">
        <v>2603640</v>
      </c>
      <c r="C2166" s="820">
        <v>2603640</v>
      </c>
      <c r="D2166" s="820">
        <v>1499619.79</v>
      </c>
      <c r="E2166" s="821">
        <v>57.59704836306094</v>
      </c>
      <c r="F2166" s="820">
        <v>86671.32</v>
      </c>
    </row>
    <row r="2167" spans="1:6" ht="12.75">
      <c r="A2167" s="823" t="s">
        <v>396</v>
      </c>
      <c r="B2167" s="820">
        <v>2603640</v>
      </c>
      <c r="C2167" s="820">
        <v>2603640</v>
      </c>
      <c r="D2167" s="820">
        <v>1499619.79</v>
      </c>
      <c r="E2167" s="821">
        <v>57.59704836306094</v>
      </c>
      <c r="F2167" s="820">
        <v>86671.32</v>
      </c>
    </row>
    <row r="2168" spans="1:6" ht="12.75">
      <c r="A2168" s="823" t="s">
        <v>1239</v>
      </c>
      <c r="B2168" s="820">
        <v>-3456840</v>
      </c>
      <c r="C2168" s="820">
        <v>-3456840</v>
      </c>
      <c r="D2168" s="820">
        <v>-2259087.12</v>
      </c>
      <c r="E2168" s="821">
        <v>65.35122018953727</v>
      </c>
      <c r="F2168" s="820">
        <v>-486773.41</v>
      </c>
    </row>
    <row r="2169" spans="1:6" ht="12.75">
      <c r="A2169" s="823" t="s">
        <v>491</v>
      </c>
      <c r="B2169" s="820">
        <v>-3456840</v>
      </c>
      <c r="C2169" s="820">
        <v>-3456840</v>
      </c>
      <c r="D2169" s="820">
        <v>-2259087.12</v>
      </c>
      <c r="E2169" s="821">
        <v>65.35122018953727</v>
      </c>
      <c r="F2169" s="820">
        <v>-486773.41</v>
      </c>
    </row>
    <row r="2170" spans="1:6" ht="12.75">
      <c r="A2170" s="845" t="s">
        <v>1081</v>
      </c>
      <c r="B2170" s="820"/>
      <c r="C2170" s="820"/>
      <c r="D2170" s="820"/>
      <c r="E2170" s="821"/>
      <c r="F2170" s="820"/>
    </row>
    <row r="2171" spans="1:6" ht="12.75">
      <c r="A2171" s="443" t="s">
        <v>336</v>
      </c>
      <c r="B2171" s="820">
        <v>25000</v>
      </c>
      <c r="C2171" s="820">
        <v>0</v>
      </c>
      <c r="D2171" s="820">
        <v>0</v>
      </c>
      <c r="E2171" s="821">
        <v>0</v>
      </c>
      <c r="F2171" s="820">
        <v>0</v>
      </c>
    </row>
    <row r="2172" spans="1:6" ht="12.75">
      <c r="A2172" s="443" t="s">
        <v>338</v>
      </c>
      <c r="B2172" s="820">
        <v>25000</v>
      </c>
      <c r="C2172" s="820">
        <v>0</v>
      </c>
      <c r="D2172" s="820">
        <v>0</v>
      </c>
      <c r="E2172" s="821">
        <v>0</v>
      </c>
      <c r="F2172" s="820">
        <v>0</v>
      </c>
    </row>
    <row r="2173" spans="1:6" ht="25.5">
      <c r="A2173" s="443" t="s">
        <v>339</v>
      </c>
      <c r="B2173" s="820">
        <v>25000</v>
      </c>
      <c r="C2173" s="820">
        <v>0</v>
      </c>
      <c r="D2173" s="820">
        <v>0</v>
      </c>
      <c r="E2173" s="821">
        <v>0</v>
      </c>
      <c r="F2173" s="820">
        <v>0</v>
      </c>
    </row>
    <row r="2174" spans="1:6" ht="12.75">
      <c r="A2174" s="443" t="s">
        <v>340</v>
      </c>
      <c r="B2174" s="820">
        <v>25000</v>
      </c>
      <c r="C2174" s="820">
        <v>0</v>
      </c>
      <c r="D2174" s="820">
        <v>0</v>
      </c>
      <c r="E2174" s="821">
        <v>0</v>
      </c>
      <c r="F2174" s="820">
        <v>0</v>
      </c>
    </row>
    <row r="2175" spans="1:6" ht="12.75">
      <c r="A2175" s="443" t="s">
        <v>341</v>
      </c>
      <c r="B2175" s="820">
        <v>25000</v>
      </c>
      <c r="C2175" s="820">
        <v>0</v>
      </c>
      <c r="D2175" s="820">
        <v>0</v>
      </c>
      <c r="E2175" s="821">
        <v>0</v>
      </c>
      <c r="F2175" s="820">
        <v>0</v>
      </c>
    </row>
    <row r="2176" spans="1:6" ht="12.75">
      <c r="A2176" s="443" t="s">
        <v>271</v>
      </c>
      <c r="B2176" s="820">
        <v>25000</v>
      </c>
      <c r="C2176" s="820">
        <v>0</v>
      </c>
      <c r="D2176" s="820">
        <v>0</v>
      </c>
      <c r="E2176" s="821">
        <v>0</v>
      </c>
      <c r="F2176" s="820">
        <v>0</v>
      </c>
    </row>
    <row r="2177" spans="1:6" s="822" customFormat="1" ht="12.75">
      <c r="A2177" s="816" t="s">
        <v>1094</v>
      </c>
      <c r="B2177" s="820"/>
      <c r="C2177" s="817"/>
      <c r="D2177" s="817"/>
      <c r="E2177" s="821"/>
      <c r="F2177" s="817"/>
    </row>
    <row r="2178" spans="1:6" ht="12.75">
      <c r="A2178" s="823" t="s">
        <v>336</v>
      </c>
      <c r="B2178" s="820">
        <v>3000</v>
      </c>
      <c r="C2178" s="820">
        <v>3000</v>
      </c>
      <c r="D2178" s="820">
        <v>3000</v>
      </c>
      <c r="E2178" s="821">
        <v>100</v>
      </c>
      <c r="F2178" s="820">
        <v>3000</v>
      </c>
    </row>
    <row r="2179" spans="1:6" ht="12.75">
      <c r="A2179" s="823" t="s">
        <v>338</v>
      </c>
      <c r="B2179" s="820">
        <v>3000</v>
      </c>
      <c r="C2179" s="820">
        <v>3000</v>
      </c>
      <c r="D2179" s="820">
        <v>3000</v>
      </c>
      <c r="E2179" s="821">
        <v>100</v>
      </c>
      <c r="F2179" s="820">
        <v>3000</v>
      </c>
    </row>
    <row r="2180" spans="1:6" ht="25.5">
      <c r="A2180" s="823" t="s">
        <v>339</v>
      </c>
      <c r="B2180" s="820">
        <v>3000</v>
      </c>
      <c r="C2180" s="820">
        <v>3000</v>
      </c>
      <c r="D2180" s="820">
        <v>3000</v>
      </c>
      <c r="E2180" s="821">
        <v>100</v>
      </c>
      <c r="F2180" s="820">
        <v>3000</v>
      </c>
    </row>
    <row r="2181" spans="1:6" ht="12.75">
      <c r="A2181" s="823" t="s">
        <v>1075</v>
      </c>
      <c r="B2181" s="820">
        <v>3000</v>
      </c>
      <c r="C2181" s="820">
        <v>3000</v>
      </c>
      <c r="D2181" s="820">
        <v>2548.99</v>
      </c>
      <c r="E2181" s="821">
        <v>84.96633333333332</v>
      </c>
      <c r="F2181" s="820">
        <v>2548.99</v>
      </c>
    </row>
    <row r="2182" spans="1:6" ht="12.75">
      <c r="A2182" s="823" t="s">
        <v>341</v>
      </c>
      <c r="B2182" s="820">
        <v>3000</v>
      </c>
      <c r="C2182" s="820">
        <v>3000</v>
      </c>
      <c r="D2182" s="820">
        <v>2548.99</v>
      </c>
      <c r="E2182" s="821">
        <v>84.96633333333332</v>
      </c>
      <c r="F2182" s="820">
        <v>2548.99</v>
      </c>
    </row>
    <row r="2183" spans="1:6" ht="12.75">
      <c r="A2183" s="823" t="s">
        <v>271</v>
      </c>
      <c r="B2183" s="820">
        <v>3000</v>
      </c>
      <c r="C2183" s="820">
        <v>3000</v>
      </c>
      <c r="D2183" s="820">
        <v>2548.99</v>
      </c>
      <c r="E2183" s="821">
        <v>84.96633333333332</v>
      </c>
      <c r="F2183" s="820">
        <v>2548.99</v>
      </c>
    </row>
    <row r="2184" spans="1:6" ht="12.75">
      <c r="A2184" s="823" t="s">
        <v>1234</v>
      </c>
      <c r="B2184" s="820">
        <v>0</v>
      </c>
      <c r="C2184" s="820">
        <v>0</v>
      </c>
      <c r="D2184" s="820">
        <v>451.01</v>
      </c>
      <c r="E2184" s="821" t="s">
        <v>1230</v>
      </c>
      <c r="F2184" s="820">
        <v>451.01</v>
      </c>
    </row>
    <row r="2185" spans="1:6" s="822" customFormat="1" ht="25.5">
      <c r="A2185" s="816" t="s">
        <v>1124</v>
      </c>
      <c r="B2185" s="820"/>
      <c r="C2185" s="817"/>
      <c r="D2185" s="817"/>
      <c r="E2185" s="821"/>
      <c r="F2185" s="817"/>
    </row>
    <row r="2186" spans="1:6" ht="12.75">
      <c r="A2186" s="823" t="s">
        <v>336</v>
      </c>
      <c r="B2186" s="820">
        <v>165310435</v>
      </c>
      <c r="C2186" s="820">
        <v>165309029</v>
      </c>
      <c r="D2186" s="820">
        <v>165304057.96</v>
      </c>
      <c r="E2186" s="821">
        <v>99.99614238508295</v>
      </c>
      <c r="F2186" s="820">
        <v>23870819.95</v>
      </c>
    </row>
    <row r="2187" spans="1:6" ht="25.5">
      <c r="A2187" s="823" t="s">
        <v>1074</v>
      </c>
      <c r="B2187" s="820">
        <v>57338</v>
      </c>
      <c r="C2187" s="820">
        <v>57338</v>
      </c>
      <c r="D2187" s="820">
        <v>52366.96</v>
      </c>
      <c r="E2187" s="821">
        <v>91.33028706965712</v>
      </c>
      <c r="F2187" s="820">
        <v>5728.95</v>
      </c>
    </row>
    <row r="2188" spans="1:6" ht="12.75">
      <c r="A2188" s="823" t="s">
        <v>338</v>
      </c>
      <c r="B2188" s="820">
        <v>165253097</v>
      </c>
      <c r="C2188" s="820">
        <v>165251691</v>
      </c>
      <c r="D2188" s="820">
        <v>165251691</v>
      </c>
      <c r="E2188" s="821">
        <v>99.99914918387279</v>
      </c>
      <c r="F2188" s="820">
        <v>23865091</v>
      </c>
    </row>
    <row r="2189" spans="1:6" ht="25.5">
      <c r="A2189" s="823" t="s">
        <v>339</v>
      </c>
      <c r="B2189" s="820">
        <v>165253097</v>
      </c>
      <c r="C2189" s="820">
        <v>165251691</v>
      </c>
      <c r="D2189" s="820">
        <v>165251691</v>
      </c>
      <c r="E2189" s="821">
        <v>99.99914918387279</v>
      </c>
      <c r="F2189" s="820">
        <v>23865091</v>
      </c>
    </row>
    <row r="2190" spans="1:6" ht="12.75">
      <c r="A2190" s="823" t="s">
        <v>1075</v>
      </c>
      <c r="B2190" s="820">
        <v>165310435</v>
      </c>
      <c r="C2190" s="820">
        <v>165309029</v>
      </c>
      <c r="D2190" s="820">
        <v>160097319.63</v>
      </c>
      <c r="E2190" s="821">
        <v>96.8464692685613</v>
      </c>
      <c r="F2190" s="820">
        <v>19567611.66</v>
      </c>
    </row>
    <row r="2191" spans="1:6" ht="12.75">
      <c r="A2191" s="823" t="s">
        <v>341</v>
      </c>
      <c r="B2191" s="820">
        <v>165310435</v>
      </c>
      <c r="C2191" s="820">
        <v>165309029</v>
      </c>
      <c r="D2191" s="820">
        <v>160097319.63</v>
      </c>
      <c r="E2191" s="821">
        <v>96.8464692685613</v>
      </c>
      <c r="F2191" s="820">
        <v>19567611.66</v>
      </c>
    </row>
    <row r="2192" spans="1:6" ht="25.5">
      <c r="A2192" s="823" t="s">
        <v>345</v>
      </c>
      <c r="B2192" s="820">
        <v>165310435</v>
      </c>
      <c r="C2192" s="820">
        <v>165309029</v>
      </c>
      <c r="D2192" s="820">
        <v>160097319.63</v>
      </c>
      <c r="E2192" s="821">
        <v>96.8464692685613</v>
      </c>
      <c r="F2192" s="820">
        <v>19567611.66</v>
      </c>
    </row>
    <row r="2193" spans="1:6" ht="12.75">
      <c r="A2193" s="823" t="s">
        <v>289</v>
      </c>
      <c r="B2193" s="820">
        <v>152480000</v>
      </c>
      <c r="C2193" s="820">
        <v>152480000</v>
      </c>
      <c r="D2193" s="820">
        <v>147549325.38</v>
      </c>
      <c r="E2193" s="821">
        <v>96.76634665529905</v>
      </c>
      <c r="F2193" s="820">
        <v>17708507.23</v>
      </c>
    </row>
    <row r="2194" spans="1:6" ht="12.75">
      <c r="A2194" s="823" t="s">
        <v>290</v>
      </c>
      <c r="B2194" s="820">
        <v>12830435</v>
      </c>
      <c r="C2194" s="820">
        <v>12829029</v>
      </c>
      <c r="D2194" s="820">
        <v>12547994.25</v>
      </c>
      <c r="E2194" s="821">
        <v>97.79866582855531</v>
      </c>
      <c r="F2194" s="820">
        <v>1859104.43</v>
      </c>
    </row>
    <row r="2195" spans="1:6" ht="12.75">
      <c r="A2195" s="823" t="s">
        <v>1234</v>
      </c>
      <c r="B2195" s="820">
        <v>0</v>
      </c>
      <c r="C2195" s="820">
        <v>0</v>
      </c>
      <c r="D2195" s="820">
        <v>5206738.3300001</v>
      </c>
      <c r="E2195" s="821" t="s">
        <v>1230</v>
      </c>
      <c r="F2195" s="820">
        <v>4303208.29</v>
      </c>
    </row>
    <row r="2196" spans="1:6" s="822" customFormat="1" ht="12.75">
      <c r="A2196" s="816" t="s">
        <v>1125</v>
      </c>
      <c r="B2196" s="820"/>
      <c r="C2196" s="817"/>
      <c r="D2196" s="817"/>
      <c r="E2196" s="821"/>
      <c r="F2196" s="817"/>
    </row>
    <row r="2197" spans="1:6" ht="12.75">
      <c r="A2197" s="823" t="s">
        <v>336</v>
      </c>
      <c r="B2197" s="820">
        <v>108663</v>
      </c>
      <c r="C2197" s="820">
        <v>108663</v>
      </c>
      <c r="D2197" s="820">
        <v>108663</v>
      </c>
      <c r="E2197" s="821">
        <v>100</v>
      </c>
      <c r="F2197" s="820">
        <v>6448</v>
      </c>
    </row>
    <row r="2198" spans="1:6" ht="12.75">
      <c r="A2198" s="823" t="s">
        <v>338</v>
      </c>
      <c r="B2198" s="820">
        <v>108663</v>
      </c>
      <c r="C2198" s="820">
        <v>108663</v>
      </c>
      <c r="D2198" s="820">
        <v>108663</v>
      </c>
      <c r="E2198" s="821">
        <v>100</v>
      </c>
      <c r="F2198" s="820">
        <v>6448</v>
      </c>
    </row>
    <row r="2199" spans="1:6" ht="25.5">
      <c r="A2199" s="823" t="s">
        <v>339</v>
      </c>
      <c r="B2199" s="820">
        <v>108663</v>
      </c>
      <c r="C2199" s="820">
        <v>108663</v>
      </c>
      <c r="D2199" s="820">
        <v>108663</v>
      </c>
      <c r="E2199" s="821">
        <v>100</v>
      </c>
      <c r="F2199" s="820">
        <v>6448</v>
      </c>
    </row>
    <row r="2200" spans="1:6" ht="12.75">
      <c r="A2200" s="823" t="s">
        <v>1075</v>
      </c>
      <c r="B2200" s="820">
        <v>108663</v>
      </c>
      <c r="C2200" s="820">
        <v>108663</v>
      </c>
      <c r="D2200" s="820">
        <v>102134.8</v>
      </c>
      <c r="E2200" s="821">
        <v>93.9922512722822</v>
      </c>
      <c r="F2200" s="820">
        <v>6303</v>
      </c>
    </row>
    <row r="2201" spans="1:6" ht="12.75">
      <c r="A2201" s="823" t="s">
        <v>341</v>
      </c>
      <c r="B2201" s="820">
        <v>108663</v>
      </c>
      <c r="C2201" s="820">
        <v>108663</v>
      </c>
      <c r="D2201" s="820">
        <v>102134.8</v>
      </c>
      <c r="E2201" s="821">
        <v>93.9922512722822</v>
      </c>
      <c r="F2201" s="820">
        <v>6303</v>
      </c>
    </row>
    <row r="2202" spans="1:6" ht="25.5">
      <c r="A2202" s="823" t="s">
        <v>345</v>
      </c>
      <c r="B2202" s="820">
        <v>108663</v>
      </c>
      <c r="C2202" s="820">
        <v>108663</v>
      </c>
      <c r="D2202" s="820">
        <v>102134.8</v>
      </c>
      <c r="E2202" s="821">
        <v>93.9922512722822</v>
      </c>
      <c r="F2202" s="820">
        <v>6303</v>
      </c>
    </row>
    <row r="2203" spans="1:6" ht="12.75">
      <c r="A2203" s="823" t="s">
        <v>290</v>
      </c>
      <c r="B2203" s="820">
        <v>108663</v>
      </c>
      <c r="C2203" s="820">
        <v>108663</v>
      </c>
      <c r="D2203" s="820">
        <v>102134.8</v>
      </c>
      <c r="E2203" s="821">
        <v>93.9922512722822</v>
      </c>
      <c r="F2203" s="820">
        <v>6303</v>
      </c>
    </row>
    <row r="2204" spans="1:6" ht="12.75">
      <c r="A2204" s="823" t="s">
        <v>1234</v>
      </c>
      <c r="B2204" s="820">
        <v>0</v>
      </c>
      <c r="C2204" s="820">
        <v>0</v>
      </c>
      <c r="D2204" s="820">
        <v>6528.2</v>
      </c>
      <c r="E2204" s="821" t="s">
        <v>1230</v>
      </c>
      <c r="F2204" s="820">
        <v>145</v>
      </c>
    </row>
    <row r="2205" spans="1:6" s="822" customFormat="1" ht="12.75">
      <c r="A2205" s="816" t="s">
        <v>1103</v>
      </c>
      <c r="B2205" s="820"/>
      <c r="C2205" s="817"/>
      <c r="D2205" s="817"/>
      <c r="E2205" s="821"/>
      <c r="F2205" s="817"/>
    </row>
    <row r="2206" spans="1:6" ht="12.75">
      <c r="A2206" s="823" t="s">
        <v>336</v>
      </c>
      <c r="B2206" s="820">
        <v>211</v>
      </c>
      <c r="C2206" s="820">
        <v>211</v>
      </c>
      <c r="D2206" s="820">
        <v>211</v>
      </c>
      <c r="E2206" s="821">
        <v>100</v>
      </c>
      <c r="F2206" s="820">
        <v>211</v>
      </c>
    </row>
    <row r="2207" spans="1:6" ht="12.75">
      <c r="A2207" s="823" t="s">
        <v>338</v>
      </c>
      <c r="B2207" s="820">
        <v>211</v>
      </c>
      <c r="C2207" s="820">
        <v>211</v>
      </c>
      <c r="D2207" s="820">
        <v>211</v>
      </c>
      <c r="E2207" s="821">
        <v>100</v>
      </c>
      <c r="F2207" s="820">
        <v>211</v>
      </c>
    </row>
    <row r="2208" spans="1:6" ht="25.5">
      <c r="A2208" s="823" t="s">
        <v>339</v>
      </c>
      <c r="B2208" s="820">
        <v>211</v>
      </c>
      <c r="C2208" s="820">
        <v>211</v>
      </c>
      <c r="D2208" s="820">
        <v>211</v>
      </c>
      <c r="E2208" s="821">
        <v>100</v>
      </c>
      <c r="F2208" s="820">
        <v>211</v>
      </c>
    </row>
    <row r="2209" spans="1:6" ht="12.75">
      <c r="A2209" s="823" t="s">
        <v>1075</v>
      </c>
      <c r="B2209" s="820">
        <v>211</v>
      </c>
      <c r="C2209" s="820">
        <v>211</v>
      </c>
      <c r="D2209" s="820">
        <v>210.84</v>
      </c>
      <c r="E2209" s="821">
        <v>99.92417061611376</v>
      </c>
      <c r="F2209" s="820">
        <v>210.84</v>
      </c>
    </row>
    <row r="2210" spans="1:6" ht="12.75">
      <c r="A2210" s="823" t="s">
        <v>341</v>
      </c>
      <c r="B2210" s="820">
        <v>211</v>
      </c>
      <c r="C2210" s="820">
        <v>211</v>
      </c>
      <c r="D2210" s="820">
        <v>210.84</v>
      </c>
      <c r="E2210" s="821">
        <v>99.92417061611376</v>
      </c>
      <c r="F2210" s="820">
        <v>210.84</v>
      </c>
    </row>
    <row r="2211" spans="1:6" ht="25.5">
      <c r="A2211" s="823" t="s">
        <v>345</v>
      </c>
      <c r="B2211" s="820">
        <v>211</v>
      </c>
      <c r="C2211" s="820">
        <v>211</v>
      </c>
      <c r="D2211" s="820">
        <v>210.84</v>
      </c>
      <c r="E2211" s="821">
        <v>99.92417061611376</v>
      </c>
      <c r="F2211" s="820">
        <v>210.84</v>
      </c>
    </row>
    <row r="2212" spans="1:6" ht="12.75">
      <c r="A2212" s="823" t="s">
        <v>290</v>
      </c>
      <c r="B2212" s="820">
        <v>211</v>
      </c>
      <c r="C2212" s="820">
        <v>211</v>
      </c>
      <c r="D2212" s="820">
        <v>210.84</v>
      </c>
      <c r="E2212" s="821">
        <v>99.92417061611376</v>
      </c>
      <c r="F2212" s="820">
        <v>210.84</v>
      </c>
    </row>
    <row r="2213" spans="1:6" s="822" customFormat="1" ht="12.75">
      <c r="A2213" s="816" t="s">
        <v>1126</v>
      </c>
      <c r="B2213" s="820"/>
      <c r="C2213" s="817"/>
      <c r="D2213" s="817"/>
      <c r="E2213" s="821"/>
      <c r="F2213" s="817"/>
    </row>
    <row r="2214" spans="1:6" ht="12.75">
      <c r="A2214" s="823" t="s">
        <v>336</v>
      </c>
      <c r="B2214" s="820">
        <v>4121</v>
      </c>
      <c r="C2214" s="820">
        <v>4121</v>
      </c>
      <c r="D2214" s="820">
        <v>4121</v>
      </c>
      <c r="E2214" s="821">
        <v>100</v>
      </c>
      <c r="F2214" s="820">
        <v>0</v>
      </c>
    </row>
    <row r="2215" spans="1:6" ht="12.75">
      <c r="A2215" s="823" t="s">
        <v>338</v>
      </c>
      <c r="B2215" s="820">
        <v>4121</v>
      </c>
      <c r="C2215" s="820">
        <v>4121</v>
      </c>
      <c r="D2215" s="820">
        <v>4121</v>
      </c>
      <c r="E2215" s="821">
        <v>100</v>
      </c>
      <c r="F2215" s="820">
        <v>0</v>
      </c>
    </row>
    <row r="2216" spans="1:6" ht="25.5">
      <c r="A2216" s="823" t="s">
        <v>339</v>
      </c>
      <c r="B2216" s="820">
        <v>4121</v>
      </c>
      <c r="C2216" s="820">
        <v>4121</v>
      </c>
      <c r="D2216" s="820">
        <v>4121</v>
      </c>
      <c r="E2216" s="821">
        <v>100</v>
      </c>
      <c r="F2216" s="820">
        <v>0</v>
      </c>
    </row>
    <row r="2217" spans="1:6" ht="12.75">
      <c r="A2217" s="823" t="s">
        <v>1075</v>
      </c>
      <c r="B2217" s="820">
        <v>4121</v>
      </c>
      <c r="C2217" s="820">
        <v>4121</v>
      </c>
      <c r="D2217" s="820">
        <v>4120.42</v>
      </c>
      <c r="E2217" s="821">
        <v>99.98592574617811</v>
      </c>
      <c r="F2217" s="820">
        <v>0</v>
      </c>
    </row>
    <row r="2218" spans="1:6" ht="12.75">
      <c r="A2218" s="823" t="s">
        <v>341</v>
      </c>
      <c r="B2218" s="820">
        <v>4121</v>
      </c>
      <c r="C2218" s="820">
        <v>4121</v>
      </c>
      <c r="D2218" s="820">
        <v>4120.42</v>
      </c>
      <c r="E2218" s="821">
        <v>99.98592574617811</v>
      </c>
      <c r="F2218" s="820">
        <v>0</v>
      </c>
    </row>
    <row r="2219" spans="1:6" ht="25.5">
      <c r="A2219" s="823" t="s">
        <v>345</v>
      </c>
      <c r="B2219" s="820">
        <v>4121</v>
      </c>
      <c r="C2219" s="820">
        <v>4121</v>
      </c>
      <c r="D2219" s="820">
        <v>4120.42</v>
      </c>
      <c r="E2219" s="821">
        <v>99.98592574617811</v>
      </c>
      <c r="F2219" s="820">
        <v>0</v>
      </c>
    </row>
    <row r="2220" spans="1:6" ht="12.75">
      <c r="A2220" s="823" t="s">
        <v>290</v>
      </c>
      <c r="B2220" s="820">
        <v>4121</v>
      </c>
      <c r="C2220" s="820">
        <v>4121</v>
      </c>
      <c r="D2220" s="820">
        <v>4120.42</v>
      </c>
      <c r="E2220" s="821">
        <v>99.98592574617811</v>
      </c>
      <c r="F2220" s="820">
        <v>0</v>
      </c>
    </row>
    <row r="2221" spans="1:6" ht="12.75">
      <c r="A2221" s="823" t="s">
        <v>1234</v>
      </c>
      <c r="B2221" s="820">
        <v>0</v>
      </c>
      <c r="C2221" s="820">
        <v>0</v>
      </c>
      <c r="D2221" s="820">
        <v>0.58</v>
      </c>
      <c r="E2221" s="821" t="s">
        <v>1230</v>
      </c>
      <c r="F2221" s="820">
        <v>0</v>
      </c>
    </row>
    <row r="2222" spans="1:6" s="822" customFormat="1" ht="12.75">
      <c r="A2222" s="816" t="s">
        <v>1127</v>
      </c>
      <c r="B2222" s="820"/>
      <c r="C2222" s="817"/>
      <c r="D2222" s="817"/>
      <c r="E2222" s="821"/>
      <c r="F2222" s="817"/>
    </row>
    <row r="2223" spans="1:6" ht="12.75">
      <c r="A2223" s="823" t="s">
        <v>336</v>
      </c>
      <c r="B2223" s="820">
        <v>1328</v>
      </c>
      <c r="C2223" s="820">
        <v>1328</v>
      </c>
      <c r="D2223" s="820">
        <v>1328</v>
      </c>
      <c r="E2223" s="821">
        <v>100</v>
      </c>
      <c r="F2223" s="820">
        <v>0</v>
      </c>
    </row>
    <row r="2224" spans="1:6" ht="12.75">
      <c r="A2224" s="823" t="s">
        <v>338</v>
      </c>
      <c r="B2224" s="820">
        <v>1328</v>
      </c>
      <c r="C2224" s="820">
        <v>1328</v>
      </c>
      <c r="D2224" s="820">
        <v>1328</v>
      </c>
      <c r="E2224" s="821">
        <v>100</v>
      </c>
      <c r="F2224" s="820">
        <v>0</v>
      </c>
    </row>
    <row r="2225" spans="1:6" ht="25.5">
      <c r="A2225" s="823" t="s">
        <v>339</v>
      </c>
      <c r="B2225" s="820">
        <v>1328</v>
      </c>
      <c r="C2225" s="820">
        <v>1328</v>
      </c>
      <c r="D2225" s="820">
        <v>1328</v>
      </c>
      <c r="E2225" s="821">
        <v>100</v>
      </c>
      <c r="F2225" s="820">
        <v>0</v>
      </c>
    </row>
    <row r="2226" spans="1:6" ht="12.75">
      <c r="A2226" s="823" t="s">
        <v>1075</v>
      </c>
      <c r="B2226" s="820">
        <v>1328</v>
      </c>
      <c r="C2226" s="820">
        <v>1328</v>
      </c>
      <c r="D2226" s="820">
        <v>702.8</v>
      </c>
      <c r="E2226" s="821">
        <v>52.92168674698795</v>
      </c>
      <c r="F2226" s="820">
        <v>0</v>
      </c>
    </row>
    <row r="2227" spans="1:6" ht="12.75">
      <c r="A2227" s="823" t="s">
        <v>341</v>
      </c>
      <c r="B2227" s="820">
        <v>1328</v>
      </c>
      <c r="C2227" s="820">
        <v>1328</v>
      </c>
      <c r="D2227" s="820">
        <v>702.8</v>
      </c>
      <c r="E2227" s="821">
        <v>52.92168674698795</v>
      </c>
      <c r="F2227" s="820">
        <v>0</v>
      </c>
    </row>
    <row r="2228" spans="1:6" ht="25.5">
      <c r="A2228" s="823" t="s">
        <v>345</v>
      </c>
      <c r="B2228" s="820">
        <v>1328</v>
      </c>
      <c r="C2228" s="820">
        <v>1328</v>
      </c>
      <c r="D2228" s="820">
        <v>702.8</v>
      </c>
      <c r="E2228" s="821">
        <v>52.92168674698795</v>
      </c>
      <c r="F2228" s="820">
        <v>0</v>
      </c>
    </row>
    <row r="2229" spans="1:6" ht="12.75">
      <c r="A2229" s="823" t="s">
        <v>290</v>
      </c>
      <c r="B2229" s="820">
        <v>1328</v>
      </c>
      <c r="C2229" s="820">
        <v>1328</v>
      </c>
      <c r="D2229" s="820">
        <v>702.8</v>
      </c>
      <c r="E2229" s="821">
        <v>52.92168674698795</v>
      </c>
      <c r="F2229" s="820">
        <v>0</v>
      </c>
    </row>
    <row r="2230" spans="1:6" ht="12.75">
      <c r="A2230" s="823" t="s">
        <v>1234</v>
      </c>
      <c r="B2230" s="820">
        <v>0</v>
      </c>
      <c r="C2230" s="820">
        <v>0</v>
      </c>
      <c r="D2230" s="820">
        <v>625.2</v>
      </c>
      <c r="E2230" s="821" t="s">
        <v>1230</v>
      </c>
      <c r="F2230" s="820">
        <v>0</v>
      </c>
    </row>
    <row r="2231" spans="1:6" s="822" customFormat="1" ht="12.75">
      <c r="A2231" s="816" t="s">
        <v>1090</v>
      </c>
      <c r="B2231" s="820"/>
      <c r="C2231" s="817"/>
      <c r="D2231" s="817"/>
      <c r="E2231" s="821"/>
      <c r="F2231" s="817"/>
    </row>
    <row r="2232" spans="1:6" ht="12.75">
      <c r="A2232" s="823" t="s">
        <v>336</v>
      </c>
      <c r="B2232" s="820">
        <v>3922671</v>
      </c>
      <c r="C2232" s="820">
        <v>3922671</v>
      </c>
      <c r="D2232" s="820">
        <v>3922671</v>
      </c>
      <c r="E2232" s="821">
        <v>100</v>
      </c>
      <c r="F2232" s="820">
        <v>1435523</v>
      </c>
    </row>
    <row r="2233" spans="1:6" ht="12.75">
      <c r="A2233" s="823" t="s">
        <v>338</v>
      </c>
      <c r="B2233" s="820">
        <v>3922671</v>
      </c>
      <c r="C2233" s="820">
        <v>3922671</v>
      </c>
      <c r="D2233" s="820">
        <v>3922671</v>
      </c>
      <c r="E2233" s="821">
        <v>100</v>
      </c>
      <c r="F2233" s="820">
        <v>1435523</v>
      </c>
    </row>
    <row r="2234" spans="1:6" ht="25.5">
      <c r="A2234" s="823" t="s">
        <v>339</v>
      </c>
      <c r="B2234" s="820">
        <v>3922671</v>
      </c>
      <c r="C2234" s="820">
        <v>3922671</v>
      </c>
      <c r="D2234" s="820">
        <v>3922671</v>
      </c>
      <c r="E2234" s="821">
        <v>100</v>
      </c>
      <c r="F2234" s="820">
        <v>1435523</v>
      </c>
    </row>
    <row r="2235" spans="1:6" ht="12.75">
      <c r="A2235" s="823" t="s">
        <v>1075</v>
      </c>
      <c r="B2235" s="820">
        <v>3922671</v>
      </c>
      <c r="C2235" s="820">
        <v>3922671</v>
      </c>
      <c r="D2235" s="820">
        <v>3899178.83</v>
      </c>
      <c r="E2235" s="821">
        <v>99.40111801372076</v>
      </c>
      <c r="F2235" s="820">
        <v>1442073.67</v>
      </c>
    </row>
    <row r="2236" spans="1:6" ht="12.75">
      <c r="A2236" s="823" t="s">
        <v>341</v>
      </c>
      <c r="B2236" s="820">
        <v>3922671</v>
      </c>
      <c r="C2236" s="820">
        <v>3922671</v>
      </c>
      <c r="D2236" s="820">
        <v>3899178.83</v>
      </c>
      <c r="E2236" s="821">
        <v>99.40111801372076</v>
      </c>
      <c r="F2236" s="820">
        <v>1442073.67</v>
      </c>
    </row>
    <row r="2237" spans="1:6" ht="25.5">
      <c r="A2237" s="823" t="s">
        <v>345</v>
      </c>
      <c r="B2237" s="820">
        <v>3922671</v>
      </c>
      <c r="C2237" s="820">
        <v>3922671</v>
      </c>
      <c r="D2237" s="820">
        <v>3899178.83</v>
      </c>
      <c r="E2237" s="821">
        <v>99.40111801372076</v>
      </c>
      <c r="F2237" s="820">
        <v>1442073.67</v>
      </c>
    </row>
    <row r="2238" spans="1:6" ht="12.75">
      <c r="A2238" s="823" t="s">
        <v>290</v>
      </c>
      <c r="B2238" s="820">
        <v>3922671</v>
      </c>
      <c r="C2238" s="820">
        <v>3922671</v>
      </c>
      <c r="D2238" s="820">
        <v>3899178.83</v>
      </c>
      <c r="E2238" s="821">
        <v>99.40111801372076</v>
      </c>
      <c r="F2238" s="820">
        <v>1442073.67</v>
      </c>
    </row>
    <row r="2239" spans="1:6" ht="12.75">
      <c r="A2239" s="823" t="s">
        <v>1234</v>
      </c>
      <c r="B2239" s="820">
        <v>0</v>
      </c>
      <c r="C2239" s="820">
        <v>0</v>
      </c>
      <c r="D2239" s="820">
        <v>23492.169999999</v>
      </c>
      <c r="E2239" s="821" t="s">
        <v>1230</v>
      </c>
      <c r="F2239" s="820">
        <v>-6550.67</v>
      </c>
    </row>
    <row r="2240" spans="1:6" s="822" customFormat="1" ht="12.75">
      <c r="A2240" s="816" t="s">
        <v>1091</v>
      </c>
      <c r="B2240" s="820"/>
      <c r="C2240" s="817"/>
      <c r="D2240" s="817"/>
      <c r="E2240" s="821"/>
      <c r="F2240" s="817"/>
    </row>
    <row r="2241" spans="1:6" ht="12.75">
      <c r="A2241" s="823" t="s">
        <v>336</v>
      </c>
      <c r="B2241" s="820">
        <v>1004084</v>
      </c>
      <c r="C2241" s="820">
        <v>1004084</v>
      </c>
      <c r="D2241" s="820">
        <v>1004084</v>
      </c>
      <c r="E2241" s="821">
        <v>100</v>
      </c>
      <c r="F2241" s="820">
        <v>128084</v>
      </c>
    </row>
    <row r="2242" spans="1:6" ht="12.75">
      <c r="A2242" s="823" t="s">
        <v>338</v>
      </c>
      <c r="B2242" s="820">
        <v>1004084</v>
      </c>
      <c r="C2242" s="820">
        <v>1004084</v>
      </c>
      <c r="D2242" s="820">
        <v>1004084</v>
      </c>
      <c r="E2242" s="821">
        <v>100</v>
      </c>
      <c r="F2242" s="820">
        <v>128084</v>
      </c>
    </row>
    <row r="2243" spans="1:6" ht="25.5">
      <c r="A2243" s="823" t="s">
        <v>339</v>
      </c>
      <c r="B2243" s="820">
        <v>1004084</v>
      </c>
      <c r="C2243" s="820">
        <v>1004084</v>
      </c>
      <c r="D2243" s="820">
        <v>1004084</v>
      </c>
      <c r="E2243" s="821">
        <v>100</v>
      </c>
      <c r="F2243" s="820">
        <v>128084</v>
      </c>
    </row>
    <row r="2244" spans="1:6" ht="12.75">
      <c r="A2244" s="823" t="s">
        <v>1075</v>
      </c>
      <c r="B2244" s="820">
        <v>1004084</v>
      </c>
      <c r="C2244" s="820">
        <v>1004084</v>
      </c>
      <c r="D2244" s="820">
        <v>1004083.65</v>
      </c>
      <c r="E2244" s="821">
        <v>99.9999651423586</v>
      </c>
      <c r="F2244" s="820">
        <v>128742.54</v>
      </c>
    </row>
    <row r="2245" spans="1:6" ht="12.75">
      <c r="A2245" s="823" t="s">
        <v>341</v>
      </c>
      <c r="B2245" s="820">
        <v>1004084</v>
      </c>
      <c r="C2245" s="820">
        <v>1004084</v>
      </c>
      <c r="D2245" s="820">
        <v>1004083.65</v>
      </c>
      <c r="E2245" s="821">
        <v>99.9999651423586</v>
      </c>
      <c r="F2245" s="820">
        <v>128742.54</v>
      </c>
    </row>
    <row r="2246" spans="1:6" ht="25.5">
      <c r="A2246" s="823" t="s">
        <v>345</v>
      </c>
      <c r="B2246" s="820">
        <v>1004084</v>
      </c>
      <c r="C2246" s="820">
        <v>1004084</v>
      </c>
      <c r="D2246" s="820">
        <v>1004083.65</v>
      </c>
      <c r="E2246" s="821">
        <v>99.9999651423586</v>
      </c>
      <c r="F2246" s="820">
        <v>128742.54</v>
      </c>
    </row>
    <row r="2247" spans="1:6" ht="12.75">
      <c r="A2247" s="823" t="s">
        <v>290</v>
      </c>
      <c r="B2247" s="820">
        <v>1004084</v>
      </c>
      <c r="C2247" s="820">
        <v>1004084</v>
      </c>
      <c r="D2247" s="820">
        <v>1004083.65</v>
      </c>
      <c r="E2247" s="821">
        <v>99.9999651423586</v>
      </c>
      <c r="F2247" s="820">
        <v>128742.54</v>
      </c>
    </row>
    <row r="2248" spans="1:6" ht="12.75">
      <c r="A2248" s="823" t="s">
        <v>1234</v>
      </c>
      <c r="B2248" s="820">
        <v>0</v>
      </c>
      <c r="C2248" s="820">
        <v>0</v>
      </c>
      <c r="D2248" s="820">
        <v>0.35</v>
      </c>
      <c r="E2248" s="821" t="s">
        <v>1230</v>
      </c>
      <c r="F2248" s="820">
        <v>-658.54</v>
      </c>
    </row>
    <row r="2249" spans="1:6" s="822" customFormat="1" ht="12.75">
      <c r="A2249" s="816" t="s">
        <v>1080</v>
      </c>
      <c r="B2249" s="820"/>
      <c r="C2249" s="817"/>
      <c r="D2249" s="817"/>
      <c r="E2249" s="821"/>
      <c r="F2249" s="817"/>
    </row>
    <row r="2250" spans="1:6" ht="12.75">
      <c r="A2250" s="823" t="s">
        <v>336</v>
      </c>
      <c r="B2250" s="820">
        <v>875171</v>
      </c>
      <c r="C2250" s="820">
        <v>875171</v>
      </c>
      <c r="D2250" s="820">
        <v>875171</v>
      </c>
      <c r="E2250" s="821">
        <v>100</v>
      </c>
      <c r="F2250" s="820">
        <v>36106.95</v>
      </c>
    </row>
    <row r="2251" spans="1:6" ht="25.5">
      <c r="A2251" s="823" t="s">
        <v>1074</v>
      </c>
      <c r="B2251" s="820">
        <v>25108</v>
      </c>
      <c r="C2251" s="820">
        <v>25108</v>
      </c>
      <c r="D2251" s="820">
        <v>25108</v>
      </c>
      <c r="E2251" s="821">
        <v>100</v>
      </c>
      <c r="F2251" s="820">
        <v>5728.95</v>
      </c>
    </row>
    <row r="2252" spans="1:6" ht="12.75">
      <c r="A2252" s="823" t="s">
        <v>338</v>
      </c>
      <c r="B2252" s="820">
        <v>850063</v>
      </c>
      <c r="C2252" s="820">
        <v>850063</v>
      </c>
      <c r="D2252" s="820">
        <v>850063</v>
      </c>
      <c r="E2252" s="821">
        <v>100</v>
      </c>
      <c r="F2252" s="820">
        <v>30378</v>
      </c>
    </row>
    <row r="2253" spans="1:6" ht="25.5">
      <c r="A2253" s="823" t="s">
        <v>339</v>
      </c>
      <c r="B2253" s="820">
        <v>850063</v>
      </c>
      <c r="C2253" s="820">
        <v>850063</v>
      </c>
      <c r="D2253" s="820">
        <v>850063</v>
      </c>
      <c r="E2253" s="821">
        <v>100</v>
      </c>
      <c r="F2253" s="820">
        <v>30378</v>
      </c>
    </row>
    <row r="2254" spans="1:6" ht="12.75">
      <c r="A2254" s="823" t="s">
        <v>1075</v>
      </c>
      <c r="B2254" s="820">
        <v>875171</v>
      </c>
      <c r="C2254" s="820">
        <v>875171</v>
      </c>
      <c r="D2254" s="820">
        <v>843360.05</v>
      </c>
      <c r="E2254" s="821">
        <v>96.36517320615057</v>
      </c>
      <c r="F2254" s="820">
        <v>62388.32</v>
      </c>
    </row>
    <row r="2255" spans="1:6" ht="12.75">
      <c r="A2255" s="823" t="s">
        <v>341</v>
      </c>
      <c r="B2255" s="820">
        <v>875171</v>
      </c>
      <c r="C2255" s="820">
        <v>875171</v>
      </c>
      <c r="D2255" s="820">
        <v>843360.05</v>
      </c>
      <c r="E2255" s="821">
        <v>96.36517320615057</v>
      </c>
      <c r="F2255" s="820">
        <v>62388.32</v>
      </c>
    </row>
    <row r="2256" spans="1:6" ht="25.5">
      <c r="A2256" s="823" t="s">
        <v>345</v>
      </c>
      <c r="B2256" s="820">
        <v>875171</v>
      </c>
      <c r="C2256" s="820">
        <v>875171</v>
      </c>
      <c r="D2256" s="820">
        <v>843360.05</v>
      </c>
      <c r="E2256" s="821">
        <v>96.36517320615057</v>
      </c>
      <c r="F2256" s="820">
        <v>62388.32</v>
      </c>
    </row>
    <row r="2257" spans="1:6" ht="12.75">
      <c r="A2257" s="823" t="s">
        <v>290</v>
      </c>
      <c r="B2257" s="820">
        <v>875171</v>
      </c>
      <c r="C2257" s="820">
        <v>875171</v>
      </c>
      <c r="D2257" s="820">
        <v>843360.05</v>
      </c>
      <c r="E2257" s="821">
        <v>96.36517320615057</v>
      </c>
      <c r="F2257" s="820">
        <v>62388.32</v>
      </c>
    </row>
    <row r="2258" spans="1:6" ht="12.75">
      <c r="A2258" s="823" t="s">
        <v>1234</v>
      </c>
      <c r="B2258" s="820">
        <v>0</v>
      </c>
      <c r="C2258" s="820">
        <v>0</v>
      </c>
      <c r="D2258" s="820">
        <v>31810.95</v>
      </c>
      <c r="E2258" s="821" t="s">
        <v>1230</v>
      </c>
      <c r="F2258" s="820">
        <v>-26281.37</v>
      </c>
    </row>
    <row r="2259" spans="1:6" s="822" customFormat="1" ht="12.75">
      <c r="A2259" s="816" t="s">
        <v>1084</v>
      </c>
      <c r="B2259" s="820"/>
      <c r="C2259" s="817"/>
      <c r="D2259" s="817"/>
      <c r="E2259" s="821"/>
      <c r="F2259" s="817"/>
    </row>
    <row r="2260" spans="1:6" ht="12.75">
      <c r="A2260" s="823" t="s">
        <v>336</v>
      </c>
      <c r="B2260" s="820">
        <v>158095280</v>
      </c>
      <c r="C2260" s="820">
        <v>158095280</v>
      </c>
      <c r="D2260" s="820">
        <v>158095280</v>
      </c>
      <c r="E2260" s="821">
        <v>100</v>
      </c>
      <c r="F2260" s="820">
        <v>22167285</v>
      </c>
    </row>
    <row r="2261" spans="1:6" ht="12.75">
      <c r="A2261" s="823" t="s">
        <v>338</v>
      </c>
      <c r="B2261" s="820">
        <v>158095280</v>
      </c>
      <c r="C2261" s="820">
        <v>158095280</v>
      </c>
      <c r="D2261" s="820">
        <v>158095280</v>
      </c>
      <c r="E2261" s="821">
        <v>100</v>
      </c>
      <c r="F2261" s="820">
        <v>22167285</v>
      </c>
    </row>
    <row r="2262" spans="1:6" ht="25.5">
      <c r="A2262" s="823" t="s">
        <v>339</v>
      </c>
      <c r="B2262" s="820">
        <v>158095280</v>
      </c>
      <c r="C2262" s="820">
        <v>158095280</v>
      </c>
      <c r="D2262" s="820">
        <v>158095280</v>
      </c>
      <c r="E2262" s="821">
        <v>100</v>
      </c>
      <c r="F2262" s="820">
        <v>22167285</v>
      </c>
    </row>
    <row r="2263" spans="1:6" ht="12.75">
      <c r="A2263" s="823" t="s">
        <v>1075</v>
      </c>
      <c r="B2263" s="820">
        <v>158095280</v>
      </c>
      <c r="C2263" s="820">
        <v>158095280</v>
      </c>
      <c r="D2263" s="820">
        <v>152991559.8</v>
      </c>
      <c r="E2263" s="821">
        <v>96.77174410267024</v>
      </c>
      <c r="F2263" s="820">
        <v>17708507.23</v>
      </c>
    </row>
    <row r="2264" spans="1:6" ht="12.75">
      <c r="A2264" s="823" t="s">
        <v>341</v>
      </c>
      <c r="B2264" s="820">
        <v>158095280</v>
      </c>
      <c r="C2264" s="820">
        <v>158095280</v>
      </c>
      <c r="D2264" s="820">
        <v>152991559.8</v>
      </c>
      <c r="E2264" s="821">
        <v>96.77174410267024</v>
      </c>
      <c r="F2264" s="820">
        <v>17708507.23</v>
      </c>
    </row>
    <row r="2265" spans="1:6" ht="25.5">
      <c r="A2265" s="823" t="s">
        <v>345</v>
      </c>
      <c r="B2265" s="820">
        <v>158095280</v>
      </c>
      <c r="C2265" s="820">
        <v>158095280</v>
      </c>
      <c r="D2265" s="820">
        <v>152991559.8</v>
      </c>
      <c r="E2265" s="821">
        <v>96.77174410267024</v>
      </c>
      <c r="F2265" s="820">
        <v>17708507.23</v>
      </c>
    </row>
    <row r="2266" spans="1:6" ht="12.75">
      <c r="A2266" s="823" t="s">
        <v>289</v>
      </c>
      <c r="B2266" s="820">
        <v>152480000</v>
      </c>
      <c r="C2266" s="820">
        <v>152480000</v>
      </c>
      <c r="D2266" s="820">
        <v>147549325.38</v>
      </c>
      <c r="E2266" s="821">
        <v>96.76634665529905</v>
      </c>
      <c r="F2266" s="820">
        <v>17708507.23</v>
      </c>
    </row>
    <row r="2267" spans="1:6" ht="12.75">
      <c r="A2267" s="823" t="s">
        <v>290</v>
      </c>
      <c r="B2267" s="820">
        <v>5615280</v>
      </c>
      <c r="C2267" s="820">
        <v>5615280</v>
      </c>
      <c r="D2267" s="820">
        <v>5442234.42</v>
      </c>
      <c r="E2267" s="821">
        <v>96.91830897123562</v>
      </c>
      <c r="F2267" s="820">
        <v>0</v>
      </c>
    </row>
    <row r="2268" spans="1:6" ht="12.75">
      <c r="A2268" s="823" t="s">
        <v>1234</v>
      </c>
      <c r="B2268" s="820">
        <v>0</v>
      </c>
      <c r="C2268" s="820">
        <v>0</v>
      </c>
      <c r="D2268" s="820">
        <v>5103720.20000002</v>
      </c>
      <c r="E2268" s="821" t="s">
        <v>1230</v>
      </c>
      <c r="F2268" s="820">
        <v>4458777.77</v>
      </c>
    </row>
    <row r="2269" spans="1:6" s="822" customFormat="1" ht="12.75">
      <c r="A2269" s="816" t="s">
        <v>133</v>
      </c>
      <c r="B2269" s="820"/>
      <c r="C2269" s="817"/>
      <c r="D2269" s="817"/>
      <c r="E2269" s="821"/>
      <c r="F2269" s="817"/>
    </row>
    <row r="2270" spans="1:6" ht="12.75">
      <c r="A2270" s="823" t="s">
        <v>336</v>
      </c>
      <c r="B2270" s="820">
        <v>69315</v>
      </c>
      <c r="C2270" s="820">
        <v>69315</v>
      </c>
      <c r="D2270" s="820">
        <v>69315</v>
      </c>
      <c r="E2270" s="821">
        <v>100</v>
      </c>
      <c r="F2270" s="820">
        <v>0</v>
      </c>
    </row>
    <row r="2271" spans="1:6" ht="12.75">
      <c r="A2271" s="823" t="s">
        <v>338</v>
      </c>
      <c r="B2271" s="820">
        <v>69315</v>
      </c>
      <c r="C2271" s="820">
        <v>69315</v>
      </c>
      <c r="D2271" s="820">
        <v>69315</v>
      </c>
      <c r="E2271" s="821">
        <v>100</v>
      </c>
      <c r="F2271" s="820">
        <v>0</v>
      </c>
    </row>
    <row r="2272" spans="1:6" ht="25.5">
      <c r="A2272" s="823" t="s">
        <v>339</v>
      </c>
      <c r="B2272" s="820">
        <v>69315</v>
      </c>
      <c r="C2272" s="820">
        <v>69315</v>
      </c>
      <c r="D2272" s="820">
        <v>69315</v>
      </c>
      <c r="E2272" s="821">
        <v>100</v>
      </c>
      <c r="F2272" s="820">
        <v>0</v>
      </c>
    </row>
    <row r="2273" spans="1:6" ht="12.75">
      <c r="A2273" s="823" t="s">
        <v>1075</v>
      </c>
      <c r="B2273" s="820">
        <v>69315</v>
      </c>
      <c r="C2273" s="820">
        <v>69315</v>
      </c>
      <c r="D2273" s="820">
        <v>69313.91</v>
      </c>
      <c r="E2273" s="821">
        <v>99.99842746880185</v>
      </c>
      <c r="F2273" s="820">
        <v>0</v>
      </c>
    </row>
    <row r="2274" spans="1:6" ht="12.75">
      <c r="A2274" s="823" t="s">
        <v>341</v>
      </c>
      <c r="B2274" s="820">
        <v>69315</v>
      </c>
      <c r="C2274" s="820">
        <v>69315</v>
      </c>
      <c r="D2274" s="820">
        <v>69313.91</v>
      </c>
      <c r="E2274" s="821">
        <v>99.99842746880185</v>
      </c>
      <c r="F2274" s="820">
        <v>0</v>
      </c>
    </row>
    <row r="2275" spans="1:6" ht="25.5">
      <c r="A2275" s="823" t="s">
        <v>345</v>
      </c>
      <c r="B2275" s="820">
        <v>69315</v>
      </c>
      <c r="C2275" s="820">
        <v>69315</v>
      </c>
      <c r="D2275" s="820">
        <v>69313.91</v>
      </c>
      <c r="E2275" s="821">
        <v>99.99842746880185</v>
      </c>
      <c r="F2275" s="820">
        <v>0</v>
      </c>
    </row>
    <row r="2276" spans="1:6" ht="12.75">
      <c r="A2276" s="823" t="s">
        <v>290</v>
      </c>
      <c r="B2276" s="820">
        <v>69315</v>
      </c>
      <c r="C2276" s="820">
        <v>69315</v>
      </c>
      <c r="D2276" s="820">
        <v>69313.91</v>
      </c>
      <c r="E2276" s="821">
        <v>99.99842746880185</v>
      </c>
      <c r="F2276" s="820">
        <v>0</v>
      </c>
    </row>
    <row r="2277" spans="1:6" ht="12.75">
      <c r="A2277" s="823" t="s">
        <v>1234</v>
      </c>
      <c r="B2277" s="820">
        <v>0</v>
      </c>
      <c r="C2277" s="820">
        <v>0</v>
      </c>
      <c r="D2277" s="820">
        <v>1.09</v>
      </c>
      <c r="E2277" s="821" t="s">
        <v>1230</v>
      </c>
      <c r="F2277" s="820">
        <v>0</v>
      </c>
    </row>
    <row r="2278" spans="1:6" s="822" customFormat="1" ht="12.75">
      <c r="A2278" s="816" t="s">
        <v>1092</v>
      </c>
      <c r="B2278" s="820"/>
      <c r="C2278" s="817"/>
      <c r="D2278" s="817"/>
      <c r="E2278" s="821"/>
      <c r="F2278" s="817"/>
    </row>
    <row r="2279" spans="1:6" ht="12.75">
      <c r="A2279" s="823" t="s">
        <v>336</v>
      </c>
      <c r="B2279" s="820">
        <v>34577</v>
      </c>
      <c r="C2279" s="820">
        <v>34577</v>
      </c>
      <c r="D2279" s="820">
        <v>34577</v>
      </c>
      <c r="E2279" s="821">
        <v>100</v>
      </c>
      <c r="F2279" s="820">
        <v>0</v>
      </c>
    </row>
    <row r="2280" spans="1:6" ht="12.75">
      <c r="A2280" s="823" t="s">
        <v>338</v>
      </c>
      <c r="B2280" s="820">
        <v>34577</v>
      </c>
      <c r="C2280" s="820">
        <v>34577</v>
      </c>
      <c r="D2280" s="820">
        <v>34577</v>
      </c>
      <c r="E2280" s="821">
        <v>100</v>
      </c>
      <c r="F2280" s="820">
        <v>0</v>
      </c>
    </row>
    <row r="2281" spans="1:6" ht="25.5">
      <c r="A2281" s="823" t="s">
        <v>339</v>
      </c>
      <c r="B2281" s="820">
        <v>34577</v>
      </c>
      <c r="C2281" s="820">
        <v>34577</v>
      </c>
      <c r="D2281" s="820">
        <v>34577</v>
      </c>
      <c r="E2281" s="821">
        <v>100</v>
      </c>
      <c r="F2281" s="820">
        <v>0</v>
      </c>
    </row>
    <row r="2282" spans="1:6" ht="12.75">
      <c r="A2282" s="823" t="s">
        <v>1075</v>
      </c>
      <c r="B2282" s="820">
        <v>34577</v>
      </c>
      <c r="C2282" s="820">
        <v>34577</v>
      </c>
      <c r="D2282" s="820">
        <v>34576.9</v>
      </c>
      <c r="E2282" s="821">
        <v>99.99971079040981</v>
      </c>
      <c r="F2282" s="820">
        <v>49.49</v>
      </c>
    </row>
    <row r="2283" spans="1:6" ht="12.75">
      <c r="A2283" s="823" t="s">
        <v>341</v>
      </c>
      <c r="B2283" s="820">
        <v>34577</v>
      </c>
      <c r="C2283" s="820">
        <v>34577</v>
      </c>
      <c r="D2283" s="820">
        <v>34576.9</v>
      </c>
      <c r="E2283" s="821">
        <v>99.99971079040981</v>
      </c>
      <c r="F2283" s="820">
        <v>49.49</v>
      </c>
    </row>
    <row r="2284" spans="1:6" ht="25.5">
      <c r="A2284" s="823" t="s">
        <v>345</v>
      </c>
      <c r="B2284" s="820">
        <v>34577</v>
      </c>
      <c r="C2284" s="820">
        <v>34577</v>
      </c>
      <c r="D2284" s="820">
        <v>34576.9</v>
      </c>
      <c r="E2284" s="821">
        <v>99.99971079040981</v>
      </c>
      <c r="F2284" s="820">
        <v>49.49</v>
      </c>
    </row>
    <row r="2285" spans="1:6" ht="12.75">
      <c r="A2285" s="823" t="s">
        <v>290</v>
      </c>
      <c r="B2285" s="820">
        <v>34577</v>
      </c>
      <c r="C2285" s="820">
        <v>34577</v>
      </c>
      <c r="D2285" s="820">
        <v>34576.9</v>
      </c>
      <c r="E2285" s="821">
        <v>99.99971079040981</v>
      </c>
      <c r="F2285" s="820">
        <v>49.49</v>
      </c>
    </row>
    <row r="2286" spans="1:6" ht="12.75">
      <c r="A2286" s="823" t="s">
        <v>1234</v>
      </c>
      <c r="B2286" s="820">
        <v>0</v>
      </c>
      <c r="C2286" s="820">
        <v>0</v>
      </c>
      <c r="D2286" s="820">
        <v>0.1</v>
      </c>
      <c r="E2286" s="821" t="s">
        <v>1230</v>
      </c>
      <c r="F2286" s="820">
        <v>-49.49</v>
      </c>
    </row>
    <row r="2287" spans="1:6" s="822" customFormat="1" ht="12.75">
      <c r="A2287" s="816" t="s">
        <v>1093</v>
      </c>
      <c r="B2287" s="820"/>
      <c r="C2287" s="817"/>
      <c r="D2287" s="817"/>
      <c r="E2287" s="821"/>
      <c r="F2287" s="817"/>
    </row>
    <row r="2288" spans="1:6" ht="12.75">
      <c r="A2288" s="823" t="s">
        <v>336</v>
      </c>
      <c r="B2288" s="820">
        <v>184163</v>
      </c>
      <c r="C2288" s="820">
        <v>184163</v>
      </c>
      <c r="D2288" s="820">
        <v>184163</v>
      </c>
      <c r="E2288" s="821">
        <v>100</v>
      </c>
      <c r="F2288" s="820">
        <v>69303</v>
      </c>
    </row>
    <row r="2289" spans="1:6" ht="12.75">
      <c r="A2289" s="823" t="s">
        <v>338</v>
      </c>
      <c r="B2289" s="820">
        <v>184163</v>
      </c>
      <c r="C2289" s="820">
        <v>184163</v>
      </c>
      <c r="D2289" s="820">
        <v>184163</v>
      </c>
      <c r="E2289" s="821">
        <v>100</v>
      </c>
      <c r="F2289" s="820">
        <v>69303</v>
      </c>
    </row>
    <row r="2290" spans="1:6" ht="25.5">
      <c r="A2290" s="823" t="s">
        <v>339</v>
      </c>
      <c r="B2290" s="820">
        <v>184163</v>
      </c>
      <c r="C2290" s="820">
        <v>184163</v>
      </c>
      <c r="D2290" s="820">
        <v>184163</v>
      </c>
      <c r="E2290" s="821">
        <v>100</v>
      </c>
      <c r="F2290" s="820">
        <v>69303</v>
      </c>
    </row>
    <row r="2291" spans="1:6" ht="12.75">
      <c r="A2291" s="823" t="s">
        <v>1075</v>
      </c>
      <c r="B2291" s="820">
        <v>184163</v>
      </c>
      <c r="C2291" s="820">
        <v>184163</v>
      </c>
      <c r="D2291" s="820">
        <v>149252.07</v>
      </c>
      <c r="E2291" s="821">
        <v>81.04346149878097</v>
      </c>
      <c r="F2291" s="820">
        <v>54255.63</v>
      </c>
    </row>
    <row r="2292" spans="1:6" ht="12.75">
      <c r="A2292" s="823" t="s">
        <v>341</v>
      </c>
      <c r="B2292" s="820">
        <v>184163</v>
      </c>
      <c r="C2292" s="820">
        <v>184163</v>
      </c>
      <c r="D2292" s="820">
        <v>149252.07</v>
      </c>
      <c r="E2292" s="821">
        <v>81.04346149878097</v>
      </c>
      <c r="F2292" s="820">
        <v>54255.63</v>
      </c>
    </row>
    <row r="2293" spans="1:6" ht="25.5">
      <c r="A2293" s="823" t="s">
        <v>345</v>
      </c>
      <c r="B2293" s="820">
        <v>184163</v>
      </c>
      <c r="C2293" s="820">
        <v>184163</v>
      </c>
      <c r="D2293" s="820">
        <v>149252.07</v>
      </c>
      <c r="E2293" s="821">
        <v>81.04346149878097</v>
      </c>
      <c r="F2293" s="820">
        <v>54255.63</v>
      </c>
    </row>
    <row r="2294" spans="1:6" ht="12.75">
      <c r="A2294" s="823" t="s">
        <v>290</v>
      </c>
      <c r="B2294" s="820">
        <v>184163</v>
      </c>
      <c r="C2294" s="820">
        <v>184163</v>
      </c>
      <c r="D2294" s="820">
        <v>149252.07</v>
      </c>
      <c r="E2294" s="821">
        <v>81.04346149878097</v>
      </c>
      <c r="F2294" s="820">
        <v>54255.63</v>
      </c>
    </row>
    <row r="2295" spans="1:6" ht="12.75">
      <c r="A2295" s="823" t="s">
        <v>1234</v>
      </c>
      <c r="B2295" s="820">
        <v>0</v>
      </c>
      <c r="C2295" s="820">
        <v>0</v>
      </c>
      <c r="D2295" s="820">
        <v>34910.93</v>
      </c>
      <c r="E2295" s="821" t="s">
        <v>1230</v>
      </c>
      <c r="F2295" s="820">
        <v>15047.37</v>
      </c>
    </row>
    <row r="2296" spans="1:6" s="822" customFormat="1" ht="12.75">
      <c r="A2296" s="816" t="s">
        <v>1081</v>
      </c>
      <c r="B2296" s="820"/>
      <c r="C2296" s="817"/>
      <c r="D2296" s="817"/>
      <c r="E2296" s="821"/>
      <c r="F2296" s="817"/>
    </row>
    <row r="2297" spans="1:6" ht="12.75">
      <c r="A2297" s="823" t="s">
        <v>336</v>
      </c>
      <c r="B2297" s="820">
        <v>238020</v>
      </c>
      <c r="C2297" s="820">
        <v>238020</v>
      </c>
      <c r="D2297" s="820">
        <v>233048.96</v>
      </c>
      <c r="E2297" s="821">
        <v>97.91150323502227</v>
      </c>
      <c r="F2297" s="820">
        <v>0</v>
      </c>
    </row>
    <row r="2298" spans="1:6" ht="25.5">
      <c r="A2298" s="823" t="s">
        <v>1074</v>
      </c>
      <c r="B2298" s="820">
        <v>32230</v>
      </c>
      <c r="C2298" s="820">
        <v>32230</v>
      </c>
      <c r="D2298" s="820">
        <v>27258.96</v>
      </c>
      <c r="E2298" s="821">
        <v>84.57635743096493</v>
      </c>
      <c r="F2298" s="820">
        <v>0</v>
      </c>
    </row>
    <row r="2299" spans="1:6" ht="12.75">
      <c r="A2299" s="823" t="s">
        <v>338</v>
      </c>
      <c r="B2299" s="820">
        <v>205790</v>
      </c>
      <c r="C2299" s="820">
        <v>205790</v>
      </c>
      <c r="D2299" s="820">
        <v>205790</v>
      </c>
      <c r="E2299" s="821">
        <v>100</v>
      </c>
      <c r="F2299" s="820">
        <v>0</v>
      </c>
    </row>
    <row r="2300" spans="1:6" ht="25.5">
      <c r="A2300" s="823" t="s">
        <v>339</v>
      </c>
      <c r="B2300" s="820">
        <v>205790</v>
      </c>
      <c r="C2300" s="820">
        <v>205790</v>
      </c>
      <c r="D2300" s="820">
        <v>205790</v>
      </c>
      <c r="E2300" s="821">
        <v>100</v>
      </c>
      <c r="F2300" s="820">
        <v>0</v>
      </c>
    </row>
    <row r="2301" spans="1:6" ht="12.75">
      <c r="A2301" s="823" t="s">
        <v>1075</v>
      </c>
      <c r="B2301" s="820">
        <v>238020</v>
      </c>
      <c r="C2301" s="820">
        <v>238020</v>
      </c>
      <c r="D2301" s="820">
        <v>231335.7</v>
      </c>
      <c r="E2301" s="821">
        <v>97.19170657927906</v>
      </c>
      <c r="F2301" s="820">
        <v>72164.37</v>
      </c>
    </row>
    <row r="2302" spans="1:6" ht="12.75">
      <c r="A2302" s="823" t="s">
        <v>341</v>
      </c>
      <c r="B2302" s="820">
        <v>238020</v>
      </c>
      <c r="C2302" s="820">
        <v>238020</v>
      </c>
      <c r="D2302" s="820">
        <v>231335.7</v>
      </c>
      <c r="E2302" s="821">
        <v>97.19170657927906</v>
      </c>
      <c r="F2302" s="820">
        <v>72164.37</v>
      </c>
    </row>
    <row r="2303" spans="1:6" ht="25.5">
      <c r="A2303" s="823" t="s">
        <v>345</v>
      </c>
      <c r="B2303" s="820">
        <v>238020</v>
      </c>
      <c r="C2303" s="820">
        <v>238020</v>
      </c>
      <c r="D2303" s="820">
        <v>231335.7</v>
      </c>
      <c r="E2303" s="821">
        <v>97.19170657927906</v>
      </c>
      <c r="F2303" s="820">
        <v>72164.37</v>
      </c>
    </row>
    <row r="2304" spans="1:6" ht="12.75">
      <c r="A2304" s="823" t="s">
        <v>290</v>
      </c>
      <c r="B2304" s="820">
        <v>238020</v>
      </c>
      <c r="C2304" s="820">
        <v>238020</v>
      </c>
      <c r="D2304" s="820">
        <v>231335.7</v>
      </c>
      <c r="E2304" s="821">
        <v>97.19170657927906</v>
      </c>
      <c r="F2304" s="820">
        <v>72164.37</v>
      </c>
    </row>
    <row r="2305" spans="1:6" ht="12.75">
      <c r="A2305" s="823" t="s">
        <v>1234</v>
      </c>
      <c r="B2305" s="820">
        <v>0</v>
      </c>
      <c r="C2305" s="820">
        <v>0</v>
      </c>
      <c r="D2305" s="820">
        <v>1713.26</v>
      </c>
      <c r="E2305" s="821" t="s">
        <v>1230</v>
      </c>
      <c r="F2305" s="820">
        <v>-72164.37</v>
      </c>
    </row>
    <row r="2306" spans="1:6" s="822" customFormat="1" ht="12.75">
      <c r="A2306" s="816" t="s">
        <v>1094</v>
      </c>
      <c r="B2306" s="820"/>
      <c r="C2306" s="817"/>
      <c r="D2306" s="817"/>
      <c r="E2306" s="821"/>
      <c r="F2306" s="817"/>
    </row>
    <row r="2307" spans="1:6" ht="12.75">
      <c r="A2307" s="823" t="s">
        <v>336</v>
      </c>
      <c r="B2307" s="820">
        <v>4285</v>
      </c>
      <c r="C2307" s="820">
        <v>4285</v>
      </c>
      <c r="D2307" s="820">
        <v>4285</v>
      </c>
      <c r="E2307" s="821">
        <v>100</v>
      </c>
      <c r="F2307" s="820">
        <v>0</v>
      </c>
    </row>
    <row r="2308" spans="1:6" ht="12.75">
      <c r="A2308" s="823" t="s">
        <v>338</v>
      </c>
      <c r="B2308" s="820">
        <v>4285</v>
      </c>
      <c r="C2308" s="820">
        <v>4285</v>
      </c>
      <c r="D2308" s="820">
        <v>4285</v>
      </c>
      <c r="E2308" s="821">
        <v>100</v>
      </c>
      <c r="F2308" s="820">
        <v>0</v>
      </c>
    </row>
    <row r="2309" spans="1:6" ht="25.5">
      <c r="A2309" s="823" t="s">
        <v>339</v>
      </c>
      <c r="B2309" s="820">
        <v>4285</v>
      </c>
      <c r="C2309" s="820">
        <v>4285</v>
      </c>
      <c r="D2309" s="820">
        <v>4285</v>
      </c>
      <c r="E2309" s="821">
        <v>100</v>
      </c>
      <c r="F2309" s="820">
        <v>0</v>
      </c>
    </row>
    <row r="2310" spans="1:6" ht="12.75">
      <c r="A2310" s="823" t="s">
        <v>1075</v>
      </c>
      <c r="B2310" s="820">
        <v>4285</v>
      </c>
      <c r="C2310" s="820">
        <v>4285</v>
      </c>
      <c r="D2310" s="820">
        <v>4280.32</v>
      </c>
      <c r="E2310" s="821">
        <v>99.89078179696615</v>
      </c>
      <c r="F2310" s="820">
        <v>0</v>
      </c>
    </row>
    <row r="2311" spans="1:6" ht="12.75">
      <c r="A2311" s="823" t="s">
        <v>341</v>
      </c>
      <c r="B2311" s="820">
        <v>4285</v>
      </c>
      <c r="C2311" s="820">
        <v>4285</v>
      </c>
      <c r="D2311" s="820">
        <v>4280.32</v>
      </c>
      <c r="E2311" s="821">
        <v>99.89078179696615</v>
      </c>
      <c r="F2311" s="820">
        <v>0</v>
      </c>
    </row>
    <row r="2312" spans="1:6" ht="25.5">
      <c r="A2312" s="823" t="s">
        <v>345</v>
      </c>
      <c r="B2312" s="820">
        <v>4285</v>
      </c>
      <c r="C2312" s="820">
        <v>4285</v>
      </c>
      <c r="D2312" s="820">
        <v>4280.32</v>
      </c>
      <c r="E2312" s="821">
        <v>99.89078179696615</v>
      </c>
      <c r="F2312" s="820">
        <v>0</v>
      </c>
    </row>
    <row r="2313" spans="1:6" ht="12.75">
      <c r="A2313" s="823" t="s">
        <v>290</v>
      </c>
      <c r="B2313" s="820">
        <v>4285</v>
      </c>
      <c r="C2313" s="820">
        <v>4285</v>
      </c>
      <c r="D2313" s="820">
        <v>4280.32</v>
      </c>
      <c r="E2313" s="821">
        <v>99.89078179696615</v>
      </c>
      <c r="F2313" s="820">
        <v>0</v>
      </c>
    </row>
    <row r="2314" spans="1:6" ht="12.75">
      <c r="A2314" s="823" t="s">
        <v>1234</v>
      </c>
      <c r="B2314" s="820">
        <v>0</v>
      </c>
      <c r="C2314" s="820">
        <v>0</v>
      </c>
      <c r="D2314" s="820">
        <v>4.68</v>
      </c>
      <c r="E2314" s="821" t="s">
        <v>1230</v>
      </c>
      <c r="F2314" s="820">
        <v>0</v>
      </c>
    </row>
    <row r="2315" spans="1:6" s="822" customFormat="1" ht="12.75">
      <c r="A2315" s="816" t="s">
        <v>1095</v>
      </c>
      <c r="B2315" s="820"/>
      <c r="C2315" s="817"/>
      <c r="D2315" s="817"/>
      <c r="E2315" s="821"/>
      <c r="F2315" s="817"/>
    </row>
    <row r="2316" spans="1:6" ht="12.75">
      <c r="A2316" s="823" t="s">
        <v>336</v>
      </c>
      <c r="B2316" s="820">
        <v>47986</v>
      </c>
      <c r="C2316" s="820">
        <v>46580</v>
      </c>
      <c r="D2316" s="820">
        <v>46580</v>
      </c>
      <c r="E2316" s="821">
        <v>97.06997874380028</v>
      </c>
      <c r="F2316" s="820">
        <v>3690</v>
      </c>
    </row>
    <row r="2317" spans="1:6" ht="12.75">
      <c r="A2317" s="823" t="s">
        <v>338</v>
      </c>
      <c r="B2317" s="820">
        <v>47986</v>
      </c>
      <c r="C2317" s="820">
        <v>46580</v>
      </c>
      <c r="D2317" s="820">
        <v>46580</v>
      </c>
      <c r="E2317" s="821">
        <v>97.06997874380028</v>
      </c>
      <c r="F2317" s="820">
        <v>3690</v>
      </c>
    </row>
    <row r="2318" spans="1:6" ht="25.5">
      <c r="A2318" s="823" t="s">
        <v>339</v>
      </c>
      <c r="B2318" s="820">
        <v>47986</v>
      </c>
      <c r="C2318" s="820">
        <v>46580</v>
      </c>
      <c r="D2318" s="820">
        <v>46580</v>
      </c>
      <c r="E2318" s="821">
        <v>97.06997874380028</v>
      </c>
      <c r="F2318" s="820">
        <v>3690</v>
      </c>
    </row>
    <row r="2319" spans="1:6" ht="12.75">
      <c r="A2319" s="823" t="s">
        <v>1075</v>
      </c>
      <c r="B2319" s="820">
        <v>47986</v>
      </c>
      <c r="C2319" s="820">
        <v>46580</v>
      </c>
      <c r="D2319" s="820">
        <v>45532.16</v>
      </c>
      <c r="E2319" s="821">
        <v>94.88634184970617</v>
      </c>
      <c r="F2319" s="820">
        <v>8609.35</v>
      </c>
    </row>
    <row r="2320" spans="1:6" ht="12.75">
      <c r="A2320" s="823" t="s">
        <v>341</v>
      </c>
      <c r="B2320" s="820">
        <v>47986</v>
      </c>
      <c r="C2320" s="820">
        <v>46580</v>
      </c>
      <c r="D2320" s="820">
        <v>45532.16</v>
      </c>
      <c r="E2320" s="821">
        <v>94.88634184970617</v>
      </c>
      <c r="F2320" s="820">
        <v>8609.35</v>
      </c>
    </row>
    <row r="2321" spans="1:6" ht="25.5">
      <c r="A2321" s="823" t="s">
        <v>345</v>
      </c>
      <c r="B2321" s="820">
        <v>47986</v>
      </c>
      <c r="C2321" s="820">
        <v>46580</v>
      </c>
      <c r="D2321" s="820">
        <v>45532.16</v>
      </c>
      <c r="E2321" s="821">
        <v>94.88634184970617</v>
      </c>
      <c r="F2321" s="820">
        <v>8609.35</v>
      </c>
    </row>
    <row r="2322" spans="1:6" ht="12.75">
      <c r="A2322" s="823" t="s">
        <v>290</v>
      </c>
      <c r="B2322" s="820">
        <v>47986</v>
      </c>
      <c r="C2322" s="820">
        <v>46580</v>
      </c>
      <c r="D2322" s="820">
        <v>45532.16</v>
      </c>
      <c r="E2322" s="821">
        <v>94.88634184970617</v>
      </c>
      <c r="F2322" s="820">
        <v>8609.35</v>
      </c>
    </row>
    <row r="2323" spans="1:6" ht="12.75">
      <c r="A2323" s="823" t="s">
        <v>1234</v>
      </c>
      <c r="B2323" s="820">
        <v>0</v>
      </c>
      <c r="C2323" s="820">
        <v>0</v>
      </c>
      <c r="D2323" s="820">
        <v>1047.84</v>
      </c>
      <c r="E2323" s="821" t="s">
        <v>1230</v>
      </c>
      <c r="F2323" s="820">
        <v>-4919.35</v>
      </c>
    </row>
    <row r="2324" spans="1:6" s="822" customFormat="1" ht="12.75">
      <c r="A2324" s="816" t="s">
        <v>1085</v>
      </c>
      <c r="B2324" s="820"/>
      <c r="C2324" s="817"/>
      <c r="D2324" s="817"/>
      <c r="E2324" s="821"/>
      <c r="F2324" s="817"/>
    </row>
    <row r="2325" spans="1:6" ht="12.75">
      <c r="A2325" s="823" t="s">
        <v>336</v>
      </c>
      <c r="B2325" s="820">
        <v>534705</v>
      </c>
      <c r="C2325" s="820">
        <v>534705</v>
      </c>
      <c r="D2325" s="820">
        <v>534705</v>
      </c>
      <c r="E2325" s="821">
        <v>100</v>
      </c>
      <c r="F2325" s="820">
        <v>13572</v>
      </c>
    </row>
    <row r="2326" spans="1:6" ht="12.75">
      <c r="A2326" s="823" t="s">
        <v>338</v>
      </c>
      <c r="B2326" s="820">
        <v>534705</v>
      </c>
      <c r="C2326" s="820">
        <v>534705</v>
      </c>
      <c r="D2326" s="820">
        <v>534705</v>
      </c>
      <c r="E2326" s="821">
        <v>100</v>
      </c>
      <c r="F2326" s="820">
        <v>13572</v>
      </c>
    </row>
    <row r="2327" spans="1:6" ht="25.5">
      <c r="A2327" s="823" t="s">
        <v>339</v>
      </c>
      <c r="B2327" s="820">
        <v>534705</v>
      </c>
      <c r="C2327" s="820">
        <v>534705</v>
      </c>
      <c r="D2327" s="820">
        <v>534705</v>
      </c>
      <c r="E2327" s="821">
        <v>100</v>
      </c>
      <c r="F2327" s="820">
        <v>13572</v>
      </c>
    </row>
    <row r="2328" spans="1:6" ht="12.75">
      <c r="A2328" s="823" t="s">
        <v>1075</v>
      </c>
      <c r="B2328" s="820">
        <v>534705</v>
      </c>
      <c r="C2328" s="820">
        <v>534705</v>
      </c>
      <c r="D2328" s="820">
        <v>533325.62</v>
      </c>
      <c r="E2328" s="821">
        <v>99.74202971732076</v>
      </c>
      <c r="F2328" s="820">
        <v>26438.99</v>
      </c>
    </row>
    <row r="2329" spans="1:6" ht="12.75">
      <c r="A2329" s="823" t="s">
        <v>341</v>
      </c>
      <c r="B2329" s="820">
        <v>534705</v>
      </c>
      <c r="C2329" s="820">
        <v>534705</v>
      </c>
      <c r="D2329" s="820">
        <v>533325.62</v>
      </c>
      <c r="E2329" s="821">
        <v>99.74202971732076</v>
      </c>
      <c r="F2329" s="820">
        <v>26438.99</v>
      </c>
    </row>
    <row r="2330" spans="1:6" ht="25.5">
      <c r="A2330" s="823" t="s">
        <v>345</v>
      </c>
      <c r="B2330" s="820">
        <v>534705</v>
      </c>
      <c r="C2330" s="820">
        <v>534705</v>
      </c>
      <c r="D2330" s="820">
        <v>533325.62</v>
      </c>
      <c r="E2330" s="821">
        <v>99.74202971732076</v>
      </c>
      <c r="F2330" s="820">
        <v>26438.99</v>
      </c>
    </row>
    <row r="2331" spans="1:6" ht="12.75">
      <c r="A2331" s="823" t="s">
        <v>290</v>
      </c>
      <c r="B2331" s="820">
        <v>534705</v>
      </c>
      <c r="C2331" s="820">
        <v>534705</v>
      </c>
      <c r="D2331" s="820">
        <v>533325.62</v>
      </c>
      <c r="E2331" s="821">
        <v>99.74202971732076</v>
      </c>
      <c r="F2331" s="820">
        <v>26438.99</v>
      </c>
    </row>
    <row r="2332" spans="1:6" ht="12.75">
      <c r="A2332" s="823" t="s">
        <v>1234</v>
      </c>
      <c r="B2332" s="820">
        <v>0</v>
      </c>
      <c r="C2332" s="820">
        <v>0</v>
      </c>
      <c r="D2332" s="820">
        <v>1379.38</v>
      </c>
      <c r="E2332" s="821" t="s">
        <v>1230</v>
      </c>
      <c r="F2332" s="820">
        <v>-12866.99</v>
      </c>
    </row>
    <row r="2333" spans="1:6" s="822" customFormat="1" ht="12.75">
      <c r="A2333" s="816" t="s">
        <v>1096</v>
      </c>
      <c r="B2333" s="820"/>
      <c r="C2333" s="817"/>
      <c r="D2333" s="817"/>
      <c r="E2333" s="821"/>
      <c r="F2333" s="817"/>
    </row>
    <row r="2334" spans="1:6" ht="12.75">
      <c r="A2334" s="823" t="s">
        <v>336</v>
      </c>
      <c r="B2334" s="820">
        <v>98610</v>
      </c>
      <c r="C2334" s="820">
        <v>98610</v>
      </c>
      <c r="D2334" s="820">
        <v>98610</v>
      </c>
      <c r="E2334" s="821">
        <v>100</v>
      </c>
      <c r="F2334" s="820">
        <v>2000</v>
      </c>
    </row>
    <row r="2335" spans="1:6" ht="12.75">
      <c r="A2335" s="823" t="s">
        <v>338</v>
      </c>
      <c r="B2335" s="820">
        <v>98610</v>
      </c>
      <c r="C2335" s="820">
        <v>98610</v>
      </c>
      <c r="D2335" s="820">
        <v>98610</v>
      </c>
      <c r="E2335" s="821">
        <v>100</v>
      </c>
      <c r="F2335" s="820">
        <v>2000</v>
      </c>
    </row>
    <row r="2336" spans="1:6" ht="25.5">
      <c r="A2336" s="823" t="s">
        <v>339</v>
      </c>
      <c r="B2336" s="820">
        <v>98610</v>
      </c>
      <c r="C2336" s="820">
        <v>98610</v>
      </c>
      <c r="D2336" s="820">
        <v>98610</v>
      </c>
      <c r="E2336" s="821">
        <v>100</v>
      </c>
      <c r="F2336" s="820">
        <v>2000</v>
      </c>
    </row>
    <row r="2337" spans="1:6" ht="12.75">
      <c r="A2337" s="823" t="s">
        <v>1075</v>
      </c>
      <c r="B2337" s="820">
        <v>98610</v>
      </c>
      <c r="C2337" s="820">
        <v>98610</v>
      </c>
      <c r="D2337" s="820">
        <v>98609.27</v>
      </c>
      <c r="E2337" s="821">
        <v>99.99925970996857</v>
      </c>
      <c r="F2337" s="820">
        <v>2126.28</v>
      </c>
    </row>
    <row r="2338" spans="1:6" ht="12.75">
      <c r="A2338" s="823" t="s">
        <v>341</v>
      </c>
      <c r="B2338" s="820">
        <v>98610</v>
      </c>
      <c r="C2338" s="820">
        <v>98610</v>
      </c>
      <c r="D2338" s="820">
        <v>98609.27</v>
      </c>
      <c r="E2338" s="821">
        <v>99.99925970996857</v>
      </c>
      <c r="F2338" s="820">
        <v>2126.28</v>
      </c>
    </row>
    <row r="2339" spans="1:6" ht="25.5">
      <c r="A2339" s="823" t="s">
        <v>345</v>
      </c>
      <c r="B2339" s="820">
        <v>98610</v>
      </c>
      <c r="C2339" s="820">
        <v>98610</v>
      </c>
      <c r="D2339" s="820">
        <v>98609.27</v>
      </c>
      <c r="E2339" s="821">
        <v>99.99925970996857</v>
      </c>
      <c r="F2339" s="820">
        <v>2126.28</v>
      </c>
    </row>
    <row r="2340" spans="1:6" ht="12.75">
      <c r="A2340" s="823" t="s">
        <v>290</v>
      </c>
      <c r="B2340" s="820">
        <v>98610</v>
      </c>
      <c r="C2340" s="820">
        <v>98610</v>
      </c>
      <c r="D2340" s="820">
        <v>98609.27</v>
      </c>
      <c r="E2340" s="821">
        <v>99.99925970996857</v>
      </c>
      <c r="F2340" s="820">
        <v>2126.28</v>
      </c>
    </row>
    <row r="2341" spans="1:6" ht="12.75">
      <c r="A2341" s="823" t="s">
        <v>1234</v>
      </c>
      <c r="B2341" s="820">
        <v>0</v>
      </c>
      <c r="C2341" s="820">
        <v>0</v>
      </c>
      <c r="D2341" s="820">
        <v>0.73</v>
      </c>
      <c r="E2341" s="821" t="s">
        <v>1230</v>
      </c>
      <c r="F2341" s="820">
        <v>-126.28</v>
      </c>
    </row>
    <row r="2342" spans="1:6" s="822" customFormat="1" ht="12.75">
      <c r="A2342" s="816" t="s">
        <v>1112</v>
      </c>
      <c r="B2342" s="820"/>
      <c r="C2342" s="817"/>
      <c r="D2342" s="817"/>
      <c r="E2342" s="821"/>
      <c r="F2342" s="817"/>
    </row>
    <row r="2343" spans="1:6" ht="12.75">
      <c r="A2343" s="823" t="s">
        <v>336</v>
      </c>
      <c r="B2343" s="820">
        <v>617</v>
      </c>
      <c r="C2343" s="820">
        <v>617</v>
      </c>
      <c r="D2343" s="820">
        <v>617</v>
      </c>
      <c r="E2343" s="821">
        <v>100</v>
      </c>
      <c r="F2343" s="820">
        <v>0</v>
      </c>
    </row>
    <row r="2344" spans="1:6" ht="12.75">
      <c r="A2344" s="823" t="s">
        <v>338</v>
      </c>
      <c r="B2344" s="820">
        <v>617</v>
      </c>
      <c r="C2344" s="820">
        <v>617</v>
      </c>
      <c r="D2344" s="820">
        <v>617</v>
      </c>
      <c r="E2344" s="821">
        <v>100</v>
      </c>
      <c r="F2344" s="820">
        <v>0</v>
      </c>
    </row>
    <row r="2345" spans="1:6" ht="25.5">
      <c r="A2345" s="823" t="s">
        <v>339</v>
      </c>
      <c r="B2345" s="820">
        <v>617</v>
      </c>
      <c r="C2345" s="820">
        <v>617</v>
      </c>
      <c r="D2345" s="820">
        <v>617</v>
      </c>
      <c r="E2345" s="821">
        <v>100</v>
      </c>
      <c r="F2345" s="820">
        <v>0</v>
      </c>
    </row>
    <row r="2346" spans="1:6" ht="12.75">
      <c r="A2346" s="823" t="s">
        <v>1075</v>
      </c>
      <c r="B2346" s="820">
        <v>617</v>
      </c>
      <c r="C2346" s="820">
        <v>617</v>
      </c>
      <c r="D2346" s="820">
        <v>617</v>
      </c>
      <c r="E2346" s="821">
        <v>100</v>
      </c>
      <c r="F2346" s="820">
        <v>0</v>
      </c>
    </row>
    <row r="2347" spans="1:6" ht="12.75">
      <c r="A2347" s="823" t="s">
        <v>341</v>
      </c>
      <c r="B2347" s="820">
        <v>617</v>
      </c>
      <c r="C2347" s="820">
        <v>617</v>
      </c>
      <c r="D2347" s="820">
        <v>617</v>
      </c>
      <c r="E2347" s="821">
        <v>100</v>
      </c>
      <c r="F2347" s="820">
        <v>0</v>
      </c>
    </row>
    <row r="2348" spans="1:6" ht="25.5">
      <c r="A2348" s="823" t="s">
        <v>345</v>
      </c>
      <c r="B2348" s="820">
        <v>617</v>
      </c>
      <c r="C2348" s="820">
        <v>617</v>
      </c>
      <c r="D2348" s="820">
        <v>617</v>
      </c>
      <c r="E2348" s="821">
        <v>100</v>
      </c>
      <c r="F2348" s="820">
        <v>0</v>
      </c>
    </row>
    <row r="2349" spans="1:6" ht="12.75">
      <c r="A2349" s="823" t="s">
        <v>290</v>
      </c>
      <c r="B2349" s="820">
        <v>617</v>
      </c>
      <c r="C2349" s="820">
        <v>617</v>
      </c>
      <c r="D2349" s="820">
        <v>617</v>
      </c>
      <c r="E2349" s="821">
        <v>100</v>
      </c>
      <c r="F2349" s="820">
        <v>0</v>
      </c>
    </row>
    <row r="2350" spans="1:6" s="822" customFormat="1" ht="12.75">
      <c r="A2350" s="816" t="s">
        <v>231</v>
      </c>
      <c r="B2350" s="820"/>
      <c r="C2350" s="817"/>
      <c r="D2350" s="817"/>
      <c r="E2350" s="821"/>
      <c r="F2350" s="817"/>
    </row>
    <row r="2351" spans="1:6" ht="12.75">
      <c r="A2351" s="823" t="s">
        <v>336</v>
      </c>
      <c r="B2351" s="820">
        <v>77047</v>
      </c>
      <c r="C2351" s="820">
        <v>77047</v>
      </c>
      <c r="D2351" s="820">
        <v>77047</v>
      </c>
      <c r="E2351" s="821">
        <v>100</v>
      </c>
      <c r="F2351" s="820">
        <v>0</v>
      </c>
    </row>
    <row r="2352" spans="1:6" ht="12.75">
      <c r="A2352" s="823" t="s">
        <v>338</v>
      </c>
      <c r="B2352" s="820">
        <v>77047</v>
      </c>
      <c r="C2352" s="820">
        <v>77047</v>
      </c>
      <c r="D2352" s="820">
        <v>77047</v>
      </c>
      <c r="E2352" s="821">
        <v>100</v>
      </c>
      <c r="F2352" s="820">
        <v>0</v>
      </c>
    </row>
    <row r="2353" spans="1:6" ht="25.5">
      <c r="A2353" s="823" t="s">
        <v>339</v>
      </c>
      <c r="B2353" s="820">
        <v>77047</v>
      </c>
      <c r="C2353" s="820">
        <v>77047</v>
      </c>
      <c r="D2353" s="820">
        <v>77047</v>
      </c>
      <c r="E2353" s="821">
        <v>100</v>
      </c>
      <c r="F2353" s="820">
        <v>0</v>
      </c>
    </row>
    <row r="2354" spans="1:6" ht="12.75">
      <c r="A2354" s="823" t="s">
        <v>1075</v>
      </c>
      <c r="B2354" s="820">
        <v>77047</v>
      </c>
      <c r="C2354" s="820">
        <v>77047</v>
      </c>
      <c r="D2354" s="820">
        <v>77047</v>
      </c>
      <c r="E2354" s="821">
        <v>100</v>
      </c>
      <c r="F2354" s="820">
        <v>48643.63</v>
      </c>
    </row>
    <row r="2355" spans="1:6" ht="12.75">
      <c r="A2355" s="823" t="s">
        <v>341</v>
      </c>
      <c r="B2355" s="820">
        <v>77047</v>
      </c>
      <c r="C2355" s="820">
        <v>77047</v>
      </c>
      <c r="D2355" s="820">
        <v>77047</v>
      </c>
      <c r="E2355" s="821">
        <v>100</v>
      </c>
      <c r="F2355" s="820">
        <v>48643.63</v>
      </c>
    </row>
    <row r="2356" spans="1:6" ht="25.5">
      <c r="A2356" s="823" t="s">
        <v>345</v>
      </c>
      <c r="B2356" s="820">
        <v>77047</v>
      </c>
      <c r="C2356" s="820">
        <v>77047</v>
      </c>
      <c r="D2356" s="820">
        <v>77047</v>
      </c>
      <c r="E2356" s="821">
        <v>100</v>
      </c>
      <c r="F2356" s="820">
        <v>48643.63</v>
      </c>
    </row>
    <row r="2357" spans="1:6" ht="12.75">
      <c r="A2357" s="823" t="s">
        <v>290</v>
      </c>
      <c r="B2357" s="820">
        <v>77047</v>
      </c>
      <c r="C2357" s="820">
        <v>77047</v>
      </c>
      <c r="D2357" s="820">
        <v>77047</v>
      </c>
      <c r="E2357" s="821">
        <v>100</v>
      </c>
      <c r="F2357" s="820">
        <v>48643.63</v>
      </c>
    </row>
    <row r="2358" spans="1:6" ht="12.75">
      <c r="A2358" s="823" t="s">
        <v>1234</v>
      </c>
      <c r="B2358" s="820">
        <v>0</v>
      </c>
      <c r="C2358" s="820">
        <v>0</v>
      </c>
      <c r="D2358" s="820">
        <v>0</v>
      </c>
      <c r="E2358" s="821" t="s">
        <v>1230</v>
      </c>
      <c r="F2358" s="820">
        <v>-48643.63</v>
      </c>
    </row>
    <row r="2359" spans="1:6" s="822" customFormat="1" ht="12.75">
      <c r="A2359" s="816" t="s">
        <v>1128</v>
      </c>
      <c r="B2359" s="820"/>
      <c r="C2359" s="817"/>
      <c r="D2359" s="817"/>
      <c r="E2359" s="821"/>
      <c r="F2359" s="817"/>
    </row>
    <row r="2360" spans="1:6" ht="12.75">
      <c r="A2360" s="823" t="s">
        <v>336</v>
      </c>
      <c r="B2360" s="820">
        <v>774</v>
      </c>
      <c r="C2360" s="820">
        <v>774</v>
      </c>
      <c r="D2360" s="820">
        <v>774</v>
      </c>
      <c r="E2360" s="821">
        <v>100</v>
      </c>
      <c r="F2360" s="820">
        <v>0</v>
      </c>
    </row>
    <row r="2361" spans="1:6" ht="12.75">
      <c r="A2361" s="823" t="s">
        <v>338</v>
      </c>
      <c r="B2361" s="820">
        <v>774</v>
      </c>
      <c r="C2361" s="820">
        <v>774</v>
      </c>
      <c r="D2361" s="820">
        <v>774</v>
      </c>
      <c r="E2361" s="821">
        <v>100</v>
      </c>
      <c r="F2361" s="820">
        <v>0</v>
      </c>
    </row>
    <row r="2362" spans="1:6" ht="25.5">
      <c r="A2362" s="823" t="s">
        <v>339</v>
      </c>
      <c r="B2362" s="820">
        <v>774</v>
      </c>
      <c r="C2362" s="820">
        <v>774</v>
      </c>
      <c r="D2362" s="820">
        <v>774</v>
      </c>
      <c r="E2362" s="821">
        <v>100</v>
      </c>
      <c r="F2362" s="820">
        <v>0</v>
      </c>
    </row>
    <row r="2363" spans="1:6" ht="12.75">
      <c r="A2363" s="823" t="s">
        <v>1075</v>
      </c>
      <c r="B2363" s="820">
        <v>774</v>
      </c>
      <c r="C2363" s="820">
        <v>774</v>
      </c>
      <c r="D2363" s="820">
        <v>773.08</v>
      </c>
      <c r="E2363" s="821">
        <v>99.8811369509044</v>
      </c>
      <c r="F2363" s="820">
        <v>0</v>
      </c>
    </row>
    <row r="2364" spans="1:6" ht="12.75">
      <c r="A2364" s="823" t="s">
        <v>341</v>
      </c>
      <c r="B2364" s="820">
        <v>774</v>
      </c>
      <c r="C2364" s="820">
        <v>774</v>
      </c>
      <c r="D2364" s="820">
        <v>773.08</v>
      </c>
      <c r="E2364" s="821">
        <v>99.8811369509044</v>
      </c>
      <c r="F2364" s="820">
        <v>0</v>
      </c>
    </row>
    <row r="2365" spans="1:6" ht="25.5">
      <c r="A2365" s="823" t="s">
        <v>345</v>
      </c>
      <c r="B2365" s="820">
        <v>774</v>
      </c>
      <c r="C2365" s="820">
        <v>774</v>
      </c>
      <c r="D2365" s="820">
        <v>773.08</v>
      </c>
      <c r="E2365" s="821">
        <v>99.8811369509044</v>
      </c>
      <c r="F2365" s="820">
        <v>0</v>
      </c>
    </row>
    <row r="2366" spans="1:6" ht="12.75">
      <c r="A2366" s="823" t="s">
        <v>290</v>
      </c>
      <c r="B2366" s="820">
        <v>774</v>
      </c>
      <c r="C2366" s="820">
        <v>774</v>
      </c>
      <c r="D2366" s="820">
        <v>773.08</v>
      </c>
      <c r="E2366" s="821">
        <v>99.8811369509044</v>
      </c>
      <c r="F2366" s="820">
        <v>0</v>
      </c>
    </row>
    <row r="2367" spans="1:6" ht="12.75">
      <c r="A2367" s="823" t="s">
        <v>1234</v>
      </c>
      <c r="B2367" s="820">
        <v>0</v>
      </c>
      <c r="C2367" s="820">
        <v>0</v>
      </c>
      <c r="D2367" s="820">
        <v>0.92</v>
      </c>
      <c r="E2367" s="821" t="s">
        <v>1230</v>
      </c>
      <c r="F2367" s="820">
        <v>0</v>
      </c>
    </row>
    <row r="2368" spans="1:6" s="822" customFormat="1" ht="25.5">
      <c r="A2368" s="816" t="s">
        <v>1097</v>
      </c>
      <c r="B2368" s="820"/>
      <c r="C2368" s="817"/>
      <c r="D2368" s="817"/>
      <c r="E2368" s="821"/>
      <c r="F2368" s="817"/>
    </row>
    <row r="2369" spans="1:6" ht="12.75">
      <c r="A2369" s="823" t="s">
        <v>336</v>
      </c>
      <c r="B2369" s="820">
        <v>8807</v>
      </c>
      <c r="C2369" s="820">
        <v>8807</v>
      </c>
      <c r="D2369" s="820">
        <v>8807</v>
      </c>
      <c r="E2369" s="821">
        <v>100</v>
      </c>
      <c r="F2369" s="820">
        <v>8597</v>
      </c>
    </row>
    <row r="2370" spans="1:6" ht="12.75">
      <c r="A2370" s="823" t="s">
        <v>338</v>
      </c>
      <c r="B2370" s="820">
        <v>8807</v>
      </c>
      <c r="C2370" s="820">
        <v>8807</v>
      </c>
      <c r="D2370" s="820">
        <v>8807</v>
      </c>
      <c r="E2370" s="821">
        <v>100</v>
      </c>
      <c r="F2370" s="820">
        <v>8597</v>
      </c>
    </row>
    <row r="2371" spans="1:6" ht="25.5">
      <c r="A2371" s="823" t="s">
        <v>339</v>
      </c>
      <c r="B2371" s="820">
        <v>8807</v>
      </c>
      <c r="C2371" s="820">
        <v>8807</v>
      </c>
      <c r="D2371" s="820">
        <v>8807</v>
      </c>
      <c r="E2371" s="821">
        <v>100</v>
      </c>
      <c r="F2371" s="820">
        <v>8597</v>
      </c>
    </row>
    <row r="2372" spans="1:6" ht="12.75">
      <c r="A2372" s="823" t="s">
        <v>1075</v>
      </c>
      <c r="B2372" s="820">
        <v>8807</v>
      </c>
      <c r="C2372" s="820">
        <v>8807</v>
      </c>
      <c r="D2372" s="820">
        <v>7305.41</v>
      </c>
      <c r="E2372" s="821">
        <v>82.95003974111502</v>
      </c>
      <c r="F2372" s="820">
        <v>7098.32</v>
      </c>
    </row>
    <row r="2373" spans="1:6" ht="12.75">
      <c r="A2373" s="823" t="s">
        <v>341</v>
      </c>
      <c r="B2373" s="820">
        <v>8807</v>
      </c>
      <c r="C2373" s="820">
        <v>8807</v>
      </c>
      <c r="D2373" s="820">
        <v>7305.41</v>
      </c>
      <c r="E2373" s="821">
        <v>82.95003974111502</v>
      </c>
      <c r="F2373" s="820">
        <v>7098.32</v>
      </c>
    </row>
    <row r="2374" spans="1:6" ht="25.5">
      <c r="A2374" s="823" t="s">
        <v>345</v>
      </c>
      <c r="B2374" s="820">
        <v>8807</v>
      </c>
      <c r="C2374" s="820">
        <v>8807</v>
      </c>
      <c r="D2374" s="820">
        <v>7305.41</v>
      </c>
      <c r="E2374" s="821">
        <v>82.95003974111502</v>
      </c>
      <c r="F2374" s="820">
        <v>7098.32</v>
      </c>
    </row>
    <row r="2375" spans="1:6" ht="12.75">
      <c r="A2375" s="823" t="s">
        <v>290</v>
      </c>
      <c r="B2375" s="820">
        <v>8807</v>
      </c>
      <c r="C2375" s="820">
        <v>8807</v>
      </c>
      <c r="D2375" s="820">
        <v>7305.41</v>
      </c>
      <c r="E2375" s="821">
        <v>82.95003974111502</v>
      </c>
      <c r="F2375" s="820">
        <v>7098.32</v>
      </c>
    </row>
    <row r="2376" spans="1:6" ht="12.75">
      <c r="A2376" s="823" t="s">
        <v>1234</v>
      </c>
      <c r="B2376" s="820">
        <v>0</v>
      </c>
      <c r="C2376" s="820">
        <v>0</v>
      </c>
      <c r="D2376" s="820">
        <v>1501.59</v>
      </c>
      <c r="E2376" s="821" t="s">
        <v>1230</v>
      </c>
      <c r="F2376" s="820">
        <v>1498.68</v>
      </c>
    </row>
    <row r="2377" spans="1:6" s="822" customFormat="1" ht="25.5">
      <c r="A2377" s="816" t="s">
        <v>1129</v>
      </c>
      <c r="B2377" s="820"/>
      <c r="C2377" s="817"/>
      <c r="D2377" s="817"/>
      <c r="E2377" s="821"/>
      <c r="F2377" s="817"/>
    </row>
    <row r="2378" spans="1:6" ht="12.75">
      <c r="A2378" s="823" t="s">
        <v>336</v>
      </c>
      <c r="B2378" s="820">
        <v>3900203</v>
      </c>
      <c r="C2378" s="820">
        <v>3900203</v>
      </c>
      <c r="D2378" s="820">
        <v>3900203</v>
      </c>
      <c r="E2378" s="821">
        <v>100</v>
      </c>
      <c r="F2378" s="820">
        <v>421886</v>
      </c>
    </row>
    <row r="2379" spans="1:6" ht="12.75">
      <c r="A2379" s="823" t="s">
        <v>338</v>
      </c>
      <c r="B2379" s="820">
        <v>3900203</v>
      </c>
      <c r="C2379" s="820">
        <v>3900203</v>
      </c>
      <c r="D2379" s="820">
        <v>3900203</v>
      </c>
      <c r="E2379" s="821">
        <v>100</v>
      </c>
      <c r="F2379" s="820">
        <v>421886</v>
      </c>
    </row>
    <row r="2380" spans="1:6" ht="25.5">
      <c r="A2380" s="823" t="s">
        <v>339</v>
      </c>
      <c r="B2380" s="820">
        <v>3900203</v>
      </c>
      <c r="C2380" s="820">
        <v>3900203</v>
      </c>
      <c r="D2380" s="820">
        <v>3900203</v>
      </c>
      <c r="E2380" s="821">
        <v>100</v>
      </c>
      <c r="F2380" s="820">
        <v>421886</v>
      </c>
    </row>
    <row r="2381" spans="1:6" ht="12.75">
      <c r="A2381" s="823" t="s">
        <v>1075</v>
      </c>
      <c r="B2381" s="820">
        <v>3900203</v>
      </c>
      <c r="C2381" s="820">
        <v>3900203</v>
      </c>
      <c r="D2381" s="820">
        <v>3900203</v>
      </c>
      <c r="E2381" s="821">
        <v>100</v>
      </c>
      <c r="F2381" s="820">
        <v>421887.15</v>
      </c>
    </row>
    <row r="2382" spans="1:6" ht="12.75">
      <c r="A2382" s="823" t="s">
        <v>341</v>
      </c>
      <c r="B2382" s="820">
        <v>640709</v>
      </c>
      <c r="C2382" s="820">
        <v>640709</v>
      </c>
      <c r="D2382" s="820">
        <v>640709</v>
      </c>
      <c r="E2382" s="821">
        <v>100</v>
      </c>
      <c r="F2382" s="820">
        <v>0</v>
      </c>
    </row>
    <row r="2383" spans="1:6" ht="12.75">
      <c r="A2383" s="823" t="s">
        <v>271</v>
      </c>
      <c r="B2383" s="820">
        <v>640709</v>
      </c>
      <c r="C2383" s="820">
        <v>640709</v>
      </c>
      <c r="D2383" s="820">
        <v>640709</v>
      </c>
      <c r="E2383" s="821">
        <v>100</v>
      </c>
      <c r="F2383" s="820">
        <v>0</v>
      </c>
    </row>
    <row r="2384" spans="1:6" ht="12.75">
      <c r="A2384" s="823" t="s">
        <v>297</v>
      </c>
      <c r="B2384" s="820">
        <v>3259494</v>
      </c>
      <c r="C2384" s="820">
        <v>3259494</v>
      </c>
      <c r="D2384" s="820">
        <v>3259494</v>
      </c>
      <c r="E2384" s="821">
        <v>100</v>
      </c>
      <c r="F2384" s="820">
        <v>421887.15</v>
      </c>
    </row>
    <row r="2385" spans="1:6" ht="12.75" customHeight="1">
      <c r="A2385" s="823" t="s">
        <v>343</v>
      </c>
      <c r="B2385" s="820">
        <v>3259494</v>
      </c>
      <c r="C2385" s="820">
        <v>3259494</v>
      </c>
      <c r="D2385" s="820">
        <v>3259494</v>
      </c>
      <c r="E2385" s="821">
        <v>100</v>
      </c>
      <c r="F2385" s="820">
        <v>421887.15</v>
      </c>
    </row>
    <row r="2386" spans="1:6" ht="12.75">
      <c r="A2386" s="823" t="s">
        <v>1234</v>
      </c>
      <c r="B2386" s="820">
        <v>0</v>
      </c>
      <c r="C2386" s="820">
        <v>0</v>
      </c>
      <c r="D2386" s="820">
        <v>0</v>
      </c>
      <c r="E2386" s="821" t="s">
        <v>1230</v>
      </c>
      <c r="F2386" s="820">
        <v>-1.15</v>
      </c>
    </row>
    <row r="2387" spans="1:6" s="822" customFormat="1" ht="12.75">
      <c r="A2387" s="816" t="s">
        <v>133</v>
      </c>
      <c r="B2387" s="820"/>
      <c r="C2387" s="817"/>
      <c r="D2387" s="817"/>
      <c r="E2387" s="821"/>
      <c r="F2387" s="817"/>
    </row>
    <row r="2388" spans="1:6" ht="12.75">
      <c r="A2388" s="823" t="s">
        <v>336</v>
      </c>
      <c r="B2388" s="820">
        <v>3900203</v>
      </c>
      <c r="C2388" s="820">
        <v>3900203</v>
      </c>
      <c r="D2388" s="820">
        <v>3900203</v>
      </c>
      <c r="E2388" s="821">
        <v>100</v>
      </c>
      <c r="F2388" s="820">
        <v>421886</v>
      </c>
    </row>
    <row r="2389" spans="1:6" ht="12.75">
      <c r="A2389" s="823" t="s">
        <v>338</v>
      </c>
      <c r="B2389" s="820">
        <v>3900203</v>
      </c>
      <c r="C2389" s="820">
        <v>3900203</v>
      </c>
      <c r="D2389" s="820">
        <v>3900203</v>
      </c>
      <c r="E2389" s="821">
        <v>100</v>
      </c>
      <c r="F2389" s="820">
        <v>421886</v>
      </c>
    </row>
    <row r="2390" spans="1:6" ht="25.5">
      <c r="A2390" s="823" t="s">
        <v>339</v>
      </c>
      <c r="B2390" s="820">
        <v>3900203</v>
      </c>
      <c r="C2390" s="820">
        <v>3900203</v>
      </c>
      <c r="D2390" s="820">
        <v>3900203</v>
      </c>
      <c r="E2390" s="821">
        <v>100</v>
      </c>
      <c r="F2390" s="820">
        <v>421886</v>
      </c>
    </row>
    <row r="2391" spans="1:6" ht="12.75">
      <c r="A2391" s="823" t="s">
        <v>1075</v>
      </c>
      <c r="B2391" s="820">
        <v>3900203</v>
      </c>
      <c r="C2391" s="820">
        <v>3900203</v>
      </c>
      <c r="D2391" s="820">
        <v>3900203</v>
      </c>
      <c r="E2391" s="821">
        <v>100</v>
      </c>
      <c r="F2391" s="820">
        <v>421887.15</v>
      </c>
    </row>
    <row r="2392" spans="1:6" ht="12.75">
      <c r="A2392" s="823" t="s">
        <v>341</v>
      </c>
      <c r="B2392" s="820">
        <v>640709</v>
      </c>
      <c r="C2392" s="820">
        <v>640709</v>
      </c>
      <c r="D2392" s="820">
        <v>640709</v>
      </c>
      <c r="E2392" s="821">
        <v>100</v>
      </c>
      <c r="F2392" s="820">
        <v>0</v>
      </c>
    </row>
    <row r="2393" spans="1:6" ht="12.75">
      <c r="A2393" s="823" t="s">
        <v>271</v>
      </c>
      <c r="B2393" s="820">
        <v>640709</v>
      </c>
      <c r="C2393" s="820">
        <v>640709</v>
      </c>
      <c r="D2393" s="820">
        <v>640709</v>
      </c>
      <c r="E2393" s="821">
        <v>100</v>
      </c>
      <c r="F2393" s="820">
        <v>0</v>
      </c>
    </row>
    <row r="2394" spans="1:6" ht="12.75">
      <c r="A2394" s="823" t="s">
        <v>297</v>
      </c>
      <c r="B2394" s="820">
        <v>3259494</v>
      </c>
      <c r="C2394" s="820">
        <v>3259494</v>
      </c>
      <c r="D2394" s="820">
        <v>3259494</v>
      </c>
      <c r="E2394" s="821">
        <v>100</v>
      </c>
      <c r="F2394" s="820">
        <v>421887.15</v>
      </c>
    </row>
    <row r="2395" spans="1:6" ht="12.75" customHeight="1">
      <c r="A2395" s="823" t="s">
        <v>343</v>
      </c>
      <c r="B2395" s="820">
        <v>3259494</v>
      </c>
      <c r="C2395" s="820">
        <v>3259494</v>
      </c>
      <c r="D2395" s="820">
        <v>3259494</v>
      </c>
      <c r="E2395" s="821">
        <v>100</v>
      </c>
      <c r="F2395" s="820">
        <v>421887.15</v>
      </c>
    </row>
    <row r="2396" spans="1:6" ht="12.75">
      <c r="A2396" s="823" t="s">
        <v>1234</v>
      </c>
      <c r="B2396" s="820">
        <v>0</v>
      </c>
      <c r="C2396" s="820">
        <v>0</v>
      </c>
      <c r="D2396" s="820">
        <v>0</v>
      </c>
      <c r="E2396" s="821" t="s">
        <v>1230</v>
      </c>
      <c r="F2396" s="820">
        <v>-1.15</v>
      </c>
    </row>
    <row r="2397" spans="1:6" s="822" customFormat="1" ht="12.75">
      <c r="A2397" s="816" t="s">
        <v>1130</v>
      </c>
      <c r="B2397" s="820"/>
      <c r="C2397" s="817"/>
      <c r="D2397" s="817"/>
      <c r="E2397" s="821"/>
      <c r="F2397" s="817"/>
    </row>
    <row r="2398" spans="1:6" ht="12.75">
      <c r="A2398" s="823" t="s">
        <v>336</v>
      </c>
      <c r="B2398" s="820">
        <v>38558907</v>
      </c>
      <c r="C2398" s="820">
        <v>37607787</v>
      </c>
      <c r="D2398" s="820">
        <v>37579930.39</v>
      </c>
      <c r="E2398" s="821">
        <v>97.46108827721699</v>
      </c>
      <c r="F2398" s="820">
        <v>2617639</v>
      </c>
    </row>
    <row r="2399" spans="1:6" ht="25.5">
      <c r="A2399" s="823" t="s">
        <v>1074</v>
      </c>
      <c r="B2399" s="820">
        <v>175500</v>
      </c>
      <c r="C2399" s="820">
        <v>175500</v>
      </c>
      <c r="D2399" s="820">
        <v>147643.35</v>
      </c>
      <c r="E2399" s="821">
        <v>84.12726495726496</v>
      </c>
      <c r="F2399" s="820">
        <v>11260</v>
      </c>
    </row>
    <row r="2400" spans="1:6" ht="12.75">
      <c r="A2400" s="823" t="s">
        <v>338</v>
      </c>
      <c r="B2400" s="820">
        <v>38383407</v>
      </c>
      <c r="C2400" s="820">
        <v>37432287</v>
      </c>
      <c r="D2400" s="820">
        <v>37432287</v>
      </c>
      <c r="E2400" s="821">
        <v>97.52205425641345</v>
      </c>
      <c r="F2400" s="820">
        <v>2606379</v>
      </c>
    </row>
    <row r="2401" spans="1:6" ht="25.5">
      <c r="A2401" s="823" t="s">
        <v>339</v>
      </c>
      <c r="B2401" s="820">
        <v>38383407</v>
      </c>
      <c r="C2401" s="820">
        <v>37432287</v>
      </c>
      <c r="D2401" s="820">
        <v>37432287</v>
      </c>
      <c r="E2401" s="821">
        <v>97.52205425641345</v>
      </c>
      <c r="F2401" s="820">
        <v>2606379</v>
      </c>
    </row>
    <row r="2402" spans="1:6" ht="12.75">
      <c r="A2402" s="823" t="s">
        <v>1075</v>
      </c>
      <c r="B2402" s="820">
        <v>38558907</v>
      </c>
      <c r="C2402" s="820">
        <v>37607787</v>
      </c>
      <c r="D2402" s="820">
        <v>32766260.74</v>
      </c>
      <c r="E2402" s="821">
        <v>84.9771512973643</v>
      </c>
      <c r="F2402" s="820">
        <v>12745358.66</v>
      </c>
    </row>
    <row r="2403" spans="1:6" ht="12.75">
      <c r="A2403" s="823" t="s">
        <v>341</v>
      </c>
      <c r="B2403" s="820">
        <v>37439712</v>
      </c>
      <c r="C2403" s="820">
        <v>36938592</v>
      </c>
      <c r="D2403" s="820">
        <v>32099052.46</v>
      </c>
      <c r="E2403" s="821">
        <v>85.73530816690044</v>
      </c>
      <c r="F2403" s="820">
        <v>12625213.29</v>
      </c>
    </row>
    <row r="2404" spans="1:6" ht="12.75" customHeight="1">
      <c r="A2404" s="823" t="s">
        <v>342</v>
      </c>
      <c r="B2404" s="820">
        <v>15461561</v>
      </c>
      <c r="C2404" s="820">
        <v>14960441</v>
      </c>
      <c r="D2404" s="820">
        <v>14322007.94</v>
      </c>
      <c r="E2404" s="821">
        <v>92.62976707203107</v>
      </c>
      <c r="F2404" s="820">
        <v>1508996.48</v>
      </c>
    </row>
    <row r="2405" spans="1:6" ht="12.75">
      <c r="A2405" s="823" t="s">
        <v>260</v>
      </c>
      <c r="B2405" s="820">
        <v>867548</v>
      </c>
      <c r="C2405" s="820">
        <v>867548</v>
      </c>
      <c r="D2405" s="820">
        <v>860696.66</v>
      </c>
      <c r="E2405" s="821">
        <v>99.21026387012593</v>
      </c>
      <c r="F2405" s="820">
        <v>24065.61</v>
      </c>
    </row>
    <row r="2406" spans="1:6" ht="12.75">
      <c r="A2406" s="823" t="s">
        <v>261</v>
      </c>
      <c r="B2406" s="820">
        <v>613717</v>
      </c>
      <c r="C2406" s="820">
        <v>613717</v>
      </c>
      <c r="D2406" s="820">
        <v>607985.13</v>
      </c>
      <c r="E2406" s="821">
        <v>99.06604021071601</v>
      </c>
      <c r="F2406" s="820">
        <v>18886.29</v>
      </c>
    </row>
    <row r="2407" spans="1:6" ht="12.75">
      <c r="A2407" s="823" t="s">
        <v>263</v>
      </c>
      <c r="B2407" s="820">
        <v>14594013</v>
      </c>
      <c r="C2407" s="820">
        <v>14092893</v>
      </c>
      <c r="D2407" s="820">
        <v>13461311.28</v>
      </c>
      <c r="E2407" s="821">
        <v>92.23858632988747</v>
      </c>
      <c r="F2407" s="820">
        <v>1484930.87</v>
      </c>
    </row>
    <row r="2408" spans="1:6" ht="12.75" customHeight="1">
      <c r="A2408" s="823" t="s">
        <v>276</v>
      </c>
      <c r="B2408" s="820">
        <v>4598151</v>
      </c>
      <c r="C2408" s="820">
        <v>4598151</v>
      </c>
      <c r="D2408" s="820">
        <v>4598148.05</v>
      </c>
      <c r="E2408" s="821">
        <v>99.9999358437772</v>
      </c>
      <c r="F2408" s="820">
        <v>228690.13</v>
      </c>
    </row>
    <row r="2409" spans="1:6" ht="12.75">
      <c r="A2409" s="823" t="s">
        <v>362</v>
      </c>
      <c r="B2409" s="820">
        <v>4598151</v>
      </c>
      <c r="C2409" s="820">
        <v>4598151</v>
      </c>
      <c r="D2409" s="820">
        <v>4598148.05</v>
      </c>
      <c r="E2409" s="821">
        <v>99.9999358437772</v>
      </c>
      <c r="F2409" s="820">
        <v>228690.13</v>
      </c>
    </row>
    <row r="2410" spans="1:6" ht="12.75" customHeight="1">
      <c r="A2410" s="823" t="s">
        <v>292</v>
      </c>
      <c r="B2410" s="820">
        <v>17380000</v>
      </c>
      <c r="C2410" s="820">
        <v>17380000</v>
      </c>
      <c r="D2410" s="820">
        <v>13178896.47</v>
      </c>
      <c r="E2410" s="821">
        <v>75.82794286536249</v>
      </c>
      <c r="F2410" s="820">
        <v>10887526.68</v>
      </c>
    </row>
    <row r="2411" spans="1:6" ht="52.5" customHeight="1">
      <c r="A2411" s="823" t="s">
        <v>364</v>
      </c>
      <c r="B2411" s="820">
        <v>17380000</v>
      </c>
      <c r="C2411" s="820">
        <v>17380000</v>
      </c>
      <c r="D2411" s="820">
        <v>13178896.47</v>
      </c>
      <c r="E2411" s="821">
        <v>75.82794286536249</v>
      </c>
      <c r="F2411" s="820">
        <v>10887526.68</v>
      </c>
    </row>
    <row r="2412" spans="1:6" ht="12.75">
      <c r="A2412" s="823" t="s">
        <v>297</v>
      </c>
      <c r="B2412" s="820">
        <v>1119195</v>
      </c>
      <c r="C2412" s="820">
        <v>669195</v>
      </c>
      <c r="D2412" s="820">
        <v>667208.28</v>
      </c>
      <c r="E2412" s="821">
        <v>59.61501615000068</v>
      </c>
      <c r="F2412" s="820">
        <v>120145.37</v>
      </c>
    </row>
    <row r="2413" spans="1:6" ht="12.75" customHeight="1">
      <c r="A2413" s="823" t="s">
        <v>343</v>
      </c>
      <c r="B2413" s="820">
        <v>1119195</v>
      </c>
      <c r="C2413" s="820">
        <v>669195</v>
      </c>
      <c r="D2413" s="820">
        <v>667208.28</v>
      </c>
      <c r="E2413" s="821">
        <v>59.61501615000068</v>
      </c>
      <c r="F2413" s="820">
        <v>120145.37</v>
      </c>
    </row>
    <row r="2414" spans="1:6" ht="12.75">
      <c r="A2414" s="823" t="s">
        <v>1234</v>
      </c>
      <c r="B2414" s="820">
        <v>0</v>
      </c>
      <c r="C2414" s="820">
        <v>0</v>
      </c>
      <c r="D2414" s="820">
        <v>4813669.65000002</v>
      </c>
      <c r="E2414" s="821" t="s">
        <v>1230</v>
      </c>
      <c r="F2414" s="820">
        <v>-10127719.66</v>
      </c>
    </row>
    <row r="2415" spans="1:6" s="822" customFormat="1" ht="12.75">
      <c r="A2415" s="816" t="s">
        <v>1090</v>
      </c>
      <c r="B2415" s="820"/>
      <c r="C2415" s="817"/>
      <c r="D2415" s="817"/>
      <c r="E2415" s="821"/>
      <c r="F2415" s="817"/>
    </row>
    <row r="2416" spans="1:6" ht="12.75">
      <c r="A2416" s="823" t="s">
        <v>336</v>
      </c>
      <c r="B2416" s="820">
        <v>4932552</v>
      </c>
      <c r="C2416" s="820">
        <v>4932552</v>
      </c>
      <c r="D2416" s="820">
        <v>4932552</v>
      </c>
      <c r="E2416" s="821">
        <v>100</v>
      </c>
      <c r="F2416" s="820">
        <v>430000</v>
      </c>
    </row>
    <row r="2417" spans="1:6" ht="12.75">
      <c r="A2417" s="823" t="s">
        <v>338</v>
      </c>
      <c r="B2417" s="820">
        <v>4932552</v>
      </c>
      <c r="C2417" s="820">
        <v>4932552</v>
      </c>
      <c r="D2417" s="820">
        <v>4932552</v>
      </c>
      <c r="E2417" s="821">
        <v>100</v>
      </c>
      <c r="F2417" s="820">
        <v>430000</v>
      </c>
    </row>
    <row r="2418" spans="1:6" ht="25.5">
      <c r="A2418" s="823" t="s">
        <v>339</v>
      </c>
      <c r="B2418" s="820">
        <v>4932552</v>
      </c>
      <c r="C2418" s="820">
        <v>4932552</v>
      </c>
      <c r="D2418" s="820">
        <v>4932552</v>
      </c>
      <c r="E2418" s="821">
        <v>100</v>
      </c>
      <c r="F2418" s="820">
        <v>430000</v>
      </c>
    </row>
    <row r="2419" spans="1:6" ht="12.75">
      <c r="A2419" s="823" t="s">
        <v>1075</v>
      </c>
      <c r="B2419" s="820">
        <v>4932552</v>
      </c>
      <c r="C2419" s="820">
        <v>4932552</v>
      </c>
      <c r="D2419" s="820">
        <v>4600578.95</v>
      </c>
      <c r="E2419" s="821">
        <v>93.26975062807244</v>
      </c>
      <c r="F2419" s="820">
        <v>1055782.96</v>
      </c>
    </row>
    <row r="2420" spans="1:6" ht="12.75">
      <c r="A2420" s="823" t="s">
        <v>341</v>
      </c>
      <c r="B2420" s="820">
        <v>4932552</v>
      </c>
      <c r="C2420" s="820">
        <v>4932552</v>
      </c>
      <c r="D2420" s="820">
        <v>4600578.95</v>
      </c>
      <c r="E2420" s="821">
        <v>93.26975062807244</v>
      </c>
      <c r="F2420" s="820">
        <v>1055782.96</v>
      </c>
    </row>
    <row r="2421" spans="1:6" ht="12.75" customHeight="1">
      <c r="A2421" s="823" t="s">
        <v>342</v>
      </c>
      <c r="B2421" s="820">
        <v>4932552</v>
      </c>
      <c r="C2421" s="820">
        <v>4932552</v>
      </c>
      <c r="D2421" s="820">
        <v>4600578.95</v>
      </c>
      <c r="E2421" s="821">
        <v>93.26975062807244</v>
      </c>
      <c r="F2421" s="820">
        <v>1055782.96</v>
      </c>
    </row>
    <row r="2422" spans="1:6" ht="12.75">
      <c r="A2422" s="823" t="s">
        <v>263</v>
      </c>
      <c r="B2422" s="820">
        <v>4932552</v>
      </c>
      <c r="C2422" s="820">
        <v>4932552</v>
      </c>
      <c r="D2422" s="820">
        <v>4600578.95</v>
      </c>
      <c r="E2422" s="821">
        <v>93.26975062807244</v>
      </c>
      <c r="F2422" s="820">
        <v>1055782.96</v>
      </c>
    </row>
    <row r="2423" spans="1:6" ht="12.75">
      <c r="A2423" s="823" t="s">
        <v>1234</v>
      </c>
      <c r="B2423" s="820">
        <v>0</v>
      </c>
      <c r="C2423" s="820">
        <v>0</v>
      </c>
      <c r="D2423" s="820">
        <v>331973.049999999</v>
      </c>
      <c r="E2423" s="821" t="s">
        <v>1230</v>
      </c>
      <c r="F2423" s="820">
        <v>-625782.96</v>
      </c>
    </row>
    <row r="2424" spans="1:6" s="822" customFormat="1" ht="12.75">
      <c r="A2424" s="816" t="s">
        <v>1091</v>
      </c>
      <c r="B2424" s="820"/>
      <c r="C2424" s="817"/>
      <c r="D2424" s="817"/>
      <c r="E2424" s="821"/>
      <c r="F2424" s="817"/>
    </row>
    <row r="2425" spans="1:6" ht="12.75">
      <c r="A2425" s="823" t="s">
        <v>336</v>
      </c>
      <c r="B2425" s="820">
        <v>916484</v>
      </c>
      <c r="C2425" s="820">
        <v>916484</v>
      </c>
      <c r="D2425" s="820">
        <v>916484</v>
      </c>
      <c r="E2425" s="821">
        <v>100</v>
      </c>
      <c r="F2425" s="820">
        <v>67630</v>
      </c>
    </row>
    <row r="2426" spans="1:6" ht="12.75">
      <c r="A2426" s="823" t="s">
        <v>338</v>
      </c>
      <c r="B2426" s="820">
        <v>916484</v>
      </c>
      <c r="C2426" s="820">
        <v>916484</v>
      </c>
      <c r="D2426" s="820">
        <v>916484</v>
      </c>
      <c r="E2426" s="821">
        <v>100</v>
      </c>
      <c r="F2426" s="820">
        <v>67630</v>
      </c>
    </row>
    <row r="2427" spans="1:6" ht="25.5">
      <c r="A2427" s="823" t="s">
        <v>339</v>
      </c>
      <c r="B2427" s="820">
        <v>916484</v>
      </c>
      <c r="C2427" s="820">
        <v>916484</v>
      </c>
      <c r="D2427" s="820">
        <v>916484</v>
      </c>
      <c r="E2427" s="821">
        <v>100</v>
      </c>
      <c r="F2427" s="820">
        <v>67630</v>
      </c>
    </row>
    <row r="2428" spans="1:6" ht="12.75">
      <c r="A2428" s="823" t="s">
        <v>1075</v>
      </c>
      <c r="B2428" s="820">
        <v>916484</v>
      </c>
      <c r="C2428" s="820">
        <v>916484</v>
      </c>
      <c r="D2428" s="820">
        <v>916207.31</v>
      </c>
      <c r="E2428" s="821">
        <v>99.96980962024433</v>
      </c>
      <c r="F2428" s="820">
        <v>67631.19</v>
      </c>
    </row>
    <row r="2429" spans="1:6" ht="12.75">
      <c r="A2429" s="823" t="s">
        <v>341</v>
      </c>
      <c r="B2429" s="820">
        <v>916484</v>
      </c>
      <c r="C2429" s="820">
        <v>916484</v>
      </c>
      <c r="D2429" s="820">
        <v>916207.31</v>
      </c>
      <c r="E2429" s="821">
        <v>99.96980962024433</v>
      </c>
      <c r="F2429" s="820">
        <v>67631.19</v>
      </c>
    </row>
    <row r="2430" spans="1:6" ht="12.75" customHeight="1">
      <c r="A2430" s="823" t="s">
        <v>342</v>
      </c>
      <c r="B2430" s="820">
        <v>916484</v>
      </c>
      <c r="C2430" s="820">
        <v>916484</v>
      </c>
      <c r="D2430" s="820">
        <v>916207.31</v>
      </c>
      <c r="E2430" s="821">
        <v>99.96980962024433</v>
      </c>
      <c r="F2430" s="820">
        <v>67631.19</v>
      </c>
    </row>
    <row r="2431" spans="1:6" ht="12.75">
      <c r="A2431" s="823" t="s">
        <v>263</v>
      </c>
      <c r="B2431" s="820">
        <v>916484</v>
      </c>
      <c r="C2431" s="820">
        <v>916484</v>
      </c>
      <c r="D2431" s="820">
        <v>916207.31</v>
      </c>
      <c r="E2431" s="821">
        <v>99.96980962024433</v>
      </c>
      <c r="F2431" s="820">
        <v>67631.19</v>
      </c>
    </row>
    <row r="2432" spans="1:6" ht="12.75">
      <c r="A2432" s="823" t="s">
        <v>1234</v>
      </c>
      <c r="B2432" s="820">
        <v>0</v>
      </c>
      <c r="C2432" s="820">
        <v>0</v>
      </c>
      <c r="D2432" s="820">
        <v>276.69</v>
      </c>
      <c r="E2432" s="821" t="s">
        <v>1230</v>
      </c>
      <c r="F2432" s="820">
        <v>-1.19</v>
      </c>
    </row>
    <row r="2433" spans="1:6" s="822" customFormat="1" ht="12.75">
      <c r="A2433" s="816" t="s">
        <v>1080</v>
      </c>
      <c r="B2433" s="820"/>
      <c r="C2433" s="817"/>
      <c r="D2433" s="817"/>
      <c r="E2433" s="821"/>
      <c r="F2433" s="817"/>
    </row>
    <row r="2434" spans="1:6" ht="12.75">
      <c r="A2434" s="823" t="s">
        <v>336</v>
      </c>
      <c r="B2434" s="820">
        <v>1465248</v>
      </c>
      <c r="C2434" s="820">
        <v>1465248</v>
      </c>
      <c r="D2434" s="820">
        <v>1465248</v>
      </c>
      <c r="E2434" s="821">
        <v>100</v>
      </c>
      <c r="F2434" s="820">
        <v>253637</v>
      </c>
    </row>
    <row r="2435" spans="1:6" ht="12.75">
      <c r="A2435" s="823" t="s">
        <v>338</v>
      </c>
      <c r="B2435" s="820">
        <v>1465248</v>
      </c>
      <c r="C2435" s="820">
        <v>1465248</v>
      </c>
      <c r="D2435" s="820">
        <v>1465248</v>
      </c>
      <c r="E2435" s="821">
        <v>100</v>
      </c>
      <c r="F2435" s="820">
        <v>253637</v>
      </c>
    </row>
    <row r="2436" spans="1:6" ht="25.5">
      <c r="A2436" s="823" t="s">
        <v>339</v>
      </c>
      <c r="B2436" s="820">
        <v>1465248</v>
      </c>
      <c r="C2436" s="820">
        <v>1465248</v>
      </c>
      <c r="D2436" s="820">
        <v>1465248</v>
      </c>
      <c r="E2436" s="821">
        <v>100</v>
      </c>
      <c r="F2436" s="820">
        <v>253637</v>
      </c>
    </row>
    <row r="2437" spans="1:6" ht="12.75">
      <c r="A2437" s="823" t="s">
        <v>1075</v>
      </c>
      <c r="B2437" s="820">
        <v>1465248</v>
      </c>
      <c r="C2437" s="820">
        <v>1465248</v>
      </c>
      <c r="D2437" s="820">
        <v>1258507.25</v>
      </c>
      <c r="E2437" s="821">
        <v>85.89039193365218</v>
      </c>
      <c r="F2437" s="820">
        <v>63029.84</v>
      </c>
    </row>
    <row r="2438" spans="1:6" ht="12.75">
      <c r="A2438" s="823" t="s">
        <v>341</v>
      </c>
      <c r="B2438" s="820">
        <v>1465248</v>
      </c>
      <c r="C2438" s="820">
        <v>1465248</v>
      </c>
      <c r="D2438" s="820">
        <v>1258507.25</v>
      </c>
      <c r="E2438" s="821">
        <v>85.89039193365218</v>
      </c>
      <c r="F2438" s="820">
        <v>63029.84</v>
      </c>
    </row>
    <row r="2439" spans="1:6" ht="12.75" customHeight="1">
      <c r="A2439" s="823" t="s">
        <v>342</v>
      </c>
      <c r="B2439" s="820">
        <v>1465248</v>
      </c>
      <c r="C2439" s="820">
        <v>1465248</v>
      </c>
      <c r="D2439" s="820">
        <v>1258507.25</v>
      </c>
      <c r="E2439" s="821">
        <v>85.89039193365218</v>
      </c>
      <c r="F2439" s="820">
        <v>63029.84</v>
      </c>
    </row>
    <row r="2440" spans="1:6" ht="12.75">
      <c r="A2440" s="823" t="s">
        <v>260</v>
      </c>
      <c r="B2440" s="820">
        <v>813767</v>
      </c>
      <c r="C2440" s="820">
        <v>813767</v>
      </c>
      <c r="D2440" s="820">
        <v>813759.34</v>
      </c>
      <c r="E2440" s="821">
        <v>99.99905869862012</v>
      </c>
      <c r="F2440" s="820">
        <v>8582.34</v>
      </c>
    </row>
    <row r="2441" spans="1:6" ht="12.75">
      <c r="A2441" s="823" t="s">
        <v>261</v>
      </c>
      <c r="B2441" s="820">
        <v>570377</v>
      </c>
      <c r="C2441" s="820">
        <v>570377</v>
      </c>
      <c r="D2441" s="820">
        <v>570369.34</v>
      </c>
      <c r="E2441" s="821">
        <v>99.99865702859687</v>
      </c>
      <c r="F2441" s="820">
        <v>6377.89</v>
      </c>
    </row>
    <row r="2442" spans="1:6" ht="12.75">
      <c r="A2442" s="823" t="s">
        <v>263</v>
      </c>
      <c r="B2442" s="820">
        <v>651481</v>
      </c>
      <c r="C2442" s="820">
        <v>651481</v>
      </c>
      <c r="D2442" s="820">
        <v>444747.91</v>
      </c>
      <c r="E2442" s="821">
        <v>68.26721116962734</v>
      </c>
      <c r="F2442" s="820">
        <v>54447.5</v>
      </c>
    </row>
    <row r="2443" spans="1:6" ht="12.75">
      <c r="A2443" s="823" t="s">
        <v>1234</v>
      </c>
      <c r="B2443" s="820">
        <v>0</v>
      </c>
      <c r="C2443" s="820">
        <v>0</v>
      </c>
      <c r="D2443" s="820">
        <v>206740.750000001</v>
      </c>
      <c r="E2443" s="821" t="s">
        <v>1230</v>
      </c>
      <c r="F2443" s="820">
        <v>190607.16</v>
      </c>
    </row>
    <row r="2444" spans="1:6" s="822" customFormat="1" ht="12.75">
      <c r="A2444" s="816" t="s">
        <v>1084</v>
      </c>
      <c r="B2444" s="820"/>
      <c r="C2444" s="817"/>
      <c r="D2444" s="817"/>
      <c r="E2444" s="821"/>
      <c r="F2444" s="817"/>
    </row>
    <row r="2445" spans="1:6" ht="12.75">
      <c r="A2445" s="823" t="s">
        <v>336</v>
      </c>
      <c r="B2445" s="820">
        <v>1099195</v>
      </c>
      <c r="C2445" s="820">
        <v>649195</v>
      </c>
      <c r="D2445" s="820">
        <v>649195</v>
      </c>
      <c r="E2445" s="821">
        <v>59.060949149150055</v>
      </c>
      <c r="F2445" s="820">
        <v>111255</v>
      </c>
    </row>
    <row r="2446" spans="1:6" ht="12.75">
      <c r="A2446" s="823" t="s">
        <v>338</v>
      </c>
      <c r="B2446" s="820">
        <v>1099195</v>
      </c>
      <c r="C2446" s="820">
        <v>649195</v>
      </c>
      <c r="D2446" s="820">
        <v>649195</v>
      </c>
      <c r="E2446" s="821">
        <v>59.060949149150055</v>
      </c>
      <c r="F2446" s="820">
        <v>111255</v>
      </c>
    </row>
    <row r="2447" spans="1:6" ht="25.5">
      <c r="A2447" s="823" t="s">
        <v>339</v>
      </c>
      <c r="B2447" s="820">
        <v>1099195</v>
      </c>
      <c r="C2447" s="820">
        <v>649195</v>
      </c>
      <c r="D2447" s="820">
        <v>649195</v>
      </c>
      <c r="E2447" s="821">
        <v>59.060949149150055</v>
      </c>
      <c r="F2447" s="820">
        <v>111255</v>
      </c>
    </row>
    <row r="2448" spans="1:6" ht="12.75">
      <c r="A2448" s="823" t="s">
        <v>1075</v>
      </c>
      <c r="B2448" s="820">
        <v>1099195</v>
      </c>
      <c r="C2448" s="820">
        <v>649195</v>
      </c>
      <c r="D2448" s="820">
        <v>647208.28</v>
      </c>
      <c r="E2448" s="821">
        <v>58.880205968913614</v>
      </c>
      <c r="F2448" s="820">
        <v>117460.75</v>
      </c>
    </row>
    <row r="2449" spans="1:6" ht="12.75">
      <c r="A2449" s="823" t="s">
        <v>297</v>
      </c>
      <c r="B2449" s="820">
        <v>1099195</v>
      </c>
      <c r="C2449" s="820">
        <v>649195</v>
      </c>
      <c r="D2449" s="820">
        <v>647208.28</v>
      </c>
      <c r="E2449" s="821">
        <v>58.880205968913614</v>
      </c>
      <c r="F2449" s="820">
        <v>117460.75</v>
      </c>
    </row>
    <row r="2450" spans="1:6" ht="12.75" customHeight="1">
      <c r="A2450" s="823" t="s">
        <v>343</v>
      </c>
      <c r="B2450" s="820">
        <v>1099195</v>
      </c>
      <c r="C2450" s="820">
        <v>649195</v>
      </c>
      <c r="D2450" s="820">
        <v>647208.28</v>
      </c>
      <c r="E2450" s="821">
        <v>58.880205968913614</v>
      </c>
      <c r="F2450" s="820">
        <v>117460.75</v>
      </c>
    </row>
    <row r="2451" spans="1:6" ht="12.75">
      <c r="A2451" s="823" t="s">
        <v>1234</v>
      </c>
      <c r="B2451" s="820">
        <v>0</v>
      </c>
      <c r="C2451" s="820">
        <v>0</v>
      </c>
      <c r="D2451" s="820">
        <v>1986.72</v>
      </c>
      <c r="E2451" s="821" t="s">
        <v>1230</v>
      </c>
      <c r="F2451" s="820">
        <v>-6205.75</v>
      </c>
    </row>
    <row r="2452" spans="1:6" s="822" customFormat="1" ht="12.75">
      <c r="A2452" s="816" t="s">
        <v>133</v>
      </c>
      <c r="B2452" s="820"/>
      <c r="C2452" s="817"/>
      <c r="D2452" s="817"/>
      <c r="E2452" s="821"/>
      <c r="F2452" s="817"/>
    </row>
    <row r="2453" spans="1:6" ht="12.75">
      <c r="A2453" s="823" t="s">
        <v>336</v>
      </c>
      <c r="B2453" s="820">
        <v>6900397</v>
      </c>
      <c r="C2453" s="820">
        <v>6900397</v>
      </c>
      <c r="D2453" s="820">
        <v>6872540.35</v>
      </c>
      <c r="E2453" s="821">
        <v>99.59630366194871</v>
      </c>
      <c r="F2453" s="820">
        <v>23878</v>
      </c>
    </row>
    <row r="2454" spans="1:6" ht="25.5">
      <c r="A2454" s="823" t="s">
        <v>1074</v>
      </c>
      <c r="B2454" s="820">
        <v>175500</v>
      </c>
      <c r="C2454" s="820">
        <v>175500</v>
      </c>
      <c r="D2454" s="820">
        <v>147643.35</v>
      </c>
      <c r="E2454" s="821">
        <v>84.12726495726496</v>
      </c>
      <c r="F2454" s="820">
        <v>11260</v>
      </c>
    </row>
    <row r="2455" spans="1:6" ht="12.75">
      <c r="A2455" s="823" t="s">
        <v>338</v>
      </c>
      <c r="B2455" s="820">
        <v>6724897</v>
      </c>
      <c r="C2455" s="820">
        <v>6724897</v>
      </c>
      <c r="D2455" s="820">
        <v>6724897</v>
      </c>
      <c r="E2455" s="821">
        <v>100</v>
      </c>
      <c r="F2455" s="820">
        <v>12618</v>
      </c>
    </row>
    <row r="2456" spans="1:6" ht="25.5">
      <c r="A2456" s="823" t="s">
        <v>339</v>
      </c>
      <c r="B2456" s="820">
        <v>6724897</v>
      </c>
      <c r="C2456" s="820">
        <v>6724897</v>
      </c>
      <c r="D2456" s="820">
        <v>6724897</v>
      </c>
      <c r="E2456" s="821">
        <v>100</v>
      </c>
      <c r="F2456" s="820">
        <v>12618</v>
      </c>
    </row>
    <row r="2457" spans="1:6" ht="12.75">
      <c r="A2457" s="823" t="s">
        <v>1075</v>
      </c>
      <c r="B2457" s="820">
        <v>6900397</v>
      </c>
      <c r="C2457" s="820">
        <v>6900397</v>
      </c>
      <c r="D2457" s="820">
        <v>6872539.68</v>
      </c>
      <c r="E2457" s="821">
        <v>99.59629395236244</v>
      </c>
      <c r="F2457" s="820">
        <v>27202.07</v>
      </c>
    </row>
    <row r="2458" spans="1:6" ht="12.75">
      <c r="A2458" s="823" t="s">
        <v>341</v>
      </c>
      <c r="B2458" s="820">
        <v>6900397</v>
      </c>
      <c r="C2458" s="820">
        <v>6900397</v>
      </c>
      <c r="D2458" s="820">
        <v>6872539.68</v>
      </c>
      <c r="E2458" s="821">
        <v>99.59629395236244</v>
      </c>
      <c r="F2458" s="820">
        <v>27202.07</v>
      </c>
    </row>
    <row r="2459" spans="1:6" ht="12.75" customHeight="1">
      <c r="A2459" s="823" t="s">
        <v>342</v>
      </c>
      <c r="B2459" s="820">
        <v>6900397</v>
      </c>
      <c r="C2459" s="820">
        <v>6900397</v>
      </c>
      <c r="D2459" s="820">
        <v>6872539.68</v>
      </c>
      <c r="E2459" s="821">
        <v>99.59629395236244</v>
      </c>
      <c r="F2459" s="820">
        <v>27202.07</v>
      </c>
    </row>
    <row r="2460" spans="1:6" ht="12.75">
      <c r="A2460" s="823" t="s">
        <v>263</v>
      </c>
      <c r="B2460" s="820">
        <v>6900397</v>
      </c>
      <c r="C2460" s="820">
        <v>6900397</v>
      </c>
      <c r="D2460" s="820">
        <v>6872539.68</v>
      </c>
      <c r="E2460" s="821">
        <v>99.59629395236244</v>
      </c>
      <c r="F2460" s="820">
        <v>27202.07</v>
      </c>
    </row>
    <row r="2461" spans="1:6" ht="12.75">
      <c r="A2461" s="823" t="s">
        <v>1234</v>
      </c>
      <c r="B2461" s="820">
        <v>0</v>
      </c>
      <c r="C2461" s="820">
        <v>0</v>
      </c>
      <c r="D2461" s="820">
        <v>0.669999999</v>
      </c>
      <c r="E2461" s="821" t="s">
        <v>1230</v>
      </c>
      <c r="F2461" s="820">
        <v>-3324.07</v>
      </c>
    </row>
    <row r="2462" spans="1:6" s="822" customFormat="1" ht="12.75">
      <c r="A2462" s="816" t="s">
        <v>1092</v>
      </c>
      <c r="B2462" s="820"/>
      <c r="C2462" s="817"/>
      <c r="D2462" s="817"/>
      <c r="E2462" s="821"/>
      <c r="F2462" s="817"/>
    </row>
    <row r="2463" spans="1:6" ht="12.75">
      <c r="A2463" s="823" t="s">
        <v>336</v>
      </c>
      <c r="B2463" s="820">
        <v>4264580</v>
      </c>
      <c r="C2463" s="820">
        <v>4264580</v>
      </c>
      <c r="D2463" s="820">
        <v>4264580.04</v>
      </c>
      <c r="E2463" s="821">
        <v>100.00000093795872</v>
      </c>
      <c r="F2463" s="820">
        <v>232255</v>
      </c>
    </row>
    <row r="2464" spans="1:6" ht="12.75">
      <c r="A2464" s="823" t="s">
        <v>338</v>
      </c>
      <c r="B2464" s="820">
        <v>4264580</v>
      </c>
      <c r="C2464" s="820">
        <v>4264580</v>
      </c>
      <c r="D2464" s="820">
        <v>4264580</v>
      </c>
      <c r="E2464" s="821">
        <v>100</v>
      </c>
      <c r="F2464" s="820">
        <v>232255</v>
      </c>
    </row>
    <row r="2465" spans="1:6" ht="25.5">
      <c r="A2465" s="823" t="s">
        <v>339</v>
      </c>
      <c r="B2465" s="820">
        <v>4264580</v>
      </c>
      <c r="C2465" s="820">
        <v>4264580</v>
      </c>
      <c r="D2465" s="820">
        <v>4264580</v>
      </c>
      <c r="E2465" s="821">
        <v>100</v>
      </c>
      <c r="F2465" s="820">
        <v>232255</v>
      </c>
    </row>
    <row r="2466" spans="1:6" ht="12.75">
      <c r="A2466" s="823" t="s">
        <v>1075</v>
      </c>
      <c r="B2466" s="820">
        <v>4264580</v>
      </c>
      <c r="C2466" s="820">
        <v>4264580</v>
      </c>
      <c r="D2466" s="820">
        <v>4264576.84</v>
      </c>
      <c r="E2466" s="821">
        <v>99.99992590126108</v>
      </c>
      <c r="F2466" s="820">
        <v>232255</v>
      </c>
    </row>
    <row r="2467" spans="1:6" ht="12.75">
      <c r="A2467" s="823" t="s">
        <v>341</v>
      </c>
      <c r="B2467" s="820">
        <v>4264580</v>
      </c>
      <c r="C2467" s="820">
        <v>4264580</v>
      </c>
      <c r="D2467" s="820">
        <v>4264576.84</v>
      </c>
      <c r="E2467" s="821">
        <v>99.99992590126108</v>
      </c>
      <c r="F2467" s="820">
        <v>232255</v>
      </c>
    </row>
    <row r="2468" spans="1:6" ht="12.75" customHeight="1">
      <c r="A2468" s="823" t="s">
        <v>342</v>
      </c>
      <c r="B2468" s="820">
        <v>20250</v>
      </c>
      <c r="C2468" s="820">
        <v>20250</v>
      </c>
      <c r="D2468" s="820">
        <v>20249.79</v>
      </c>
      <c r="E2468" s="821">
        <v>99.99896296296296</v>
      </c>
      <c r="F2468" s="820">
        <v>4110</v>
      </c>
    </row>
    <row r="2469" spans="1:6" ht="12.75">
      <c r="A2469" s="823" t="s">
        <v>263</v>
      </c>
      <c r="B2469" s="820">
        <v>20250</v>
      </c>
      <c r="C2469" s="820">
        <v>20250</v>
      </c>
      <c r="D2469" s="820">
        <v>20249.79</v>
      </c>
      <c r="E2469" s="821">
        <v>99.99896296296296</v>
      </c>
      <c r="F2469" s="820">
        <v>4110</v>
      </c>
    </row>
    <row r="2470" spans="1:6" ht="12.75" customHeight="1">
      <c r="A2470" s="823" t="s">
        <v>276</v>
      </c>
      <c r="B2470" s="820">
        <v>4244330</v>
      </c>
      <c r="C2470" s="820">
        <v>4244330</v>
      </c>
      <c r="D2470" s="820">
        <v>4244327.05</v>
      </c>
      <c r="E2470" s="821">
        <v>99.99993049550811</v>
      </c>
      <c r="F2470" s="820">
        <v>228145</v>
      </c>
    </row>
    <row r="2471" spans="1:6" ht="12.75">
      <c r="A2471" s="823" t="s">
        <v>362</v>
      </c>
      <c r="B2471" s="820">
        <v>4244330</v>
      </c>
      <c r="C2471" s="820">
        <v>4244330</v>
      </c>
      <c r="D2471" s="820">
        <v>4244327.05</v>
      </c>
      <c r="E2471" s="821">
        <v>99.99993049550811</v>
      </c>
      <c r="F2471" s="820">
        <v>228145</v>
      </c>
    </row>
    <row r="2472" spans="1:6" ht="12.75">
      <c r="A2472" s="823" t="s">
        <v>1234</v>
      </c>
      <c r="B2472" s="820">
        <v>0</v>
      </c>
      <c r="C2472" s="820">
        <v>0</v>
      </c>
      <c r="D2472" s="820">
        <v>3.199999998</v>
      </c>
      <c r="E2472" s="821" t="s">
        <v>1230</v>
      </c>
      <c r="F2472" s="820">
        <v>0</v>
      </c>
    </row>
    <row r="2473" spans="1:6" s="822" customFormat="1" ht="12.75">
      <c r="A2473" s="816" t="s">
        <v>1085</v>
      </c>
      <c r="B2473" s="820"/>
      <c r="C2473" s="817"/>
      <c r="D2473" s="817"/>
      <c r="E2473" s="821"/>
      <c r="F2473" s="817"/>
    </row>
    <row r="2474" spans="1:6" ht="12.75">
      <c r="A2474" s="823" t="s">
        <v>336</v>
      </c>
      <c r="B2474" s="820">
        <v>17575459</v>
      </c>
      <c r="C2474" s="820">
        <v>17575459</v>
      </c>
      <c r="D2474" s="820">
        <v>17575459</v>
      </c>
      <c r="E2474" s="821">
        <v>100</v>
      </c>
      <c r="F2474" s="820">
        <v>1432080</v>
      </c>
    </row>
    <row r="2475" spans="1:6" ht="12.75">
      <c r="A2475" s="823" t="s">
        <v>338</v>
      </c>
      <c r="B2475" s="820">
        <v>17575459</v>
      </c>
      <c r="C2475" s="820">
        <v>17575459</v>
      </c>
      <c r="D2475" s="820">
        <v>17575459</v>
      </c>
      <c r="E2475" s="821">
        <v>100</v>
      </c>
      <c r="F2475" s="820">
        <v>1432080</v>
      </c>
    </row>
    <row r="2476" spans="1:6" ht="25.5">
      <c r="A2476" s="823" t="s">
        <v>339</v>
      </c>
      <c r="B2476" s="820">
        <v>17575459</v>
      </c>
      <c r="C2476" s="820">
        <v>17575459</v>
      </c>
      <c r="D2476" s="820">
        <v>17575459</v>
      </c>
      <c r="E2476" s="821">
        <v>100</v>
      </c>
      <c r="F2476" s="820">
        <v>1432080</v>
      </c>
    </row>
    <row r="2477" spans="1:6" ht="12.75">
      <c r="A2477" s="823" t="s">
        <v>1075</v>
      </c>
      <c r="B2477" s="820">
        <v>17575459</v>
      </c>
      <c r="C2477" s="820">
        <v>17575459</v>
      </c>
      <c r="D2477" s="820">
        <v>13346194.43</v>
      </c>
      <c r="E2477" s="821">
        <v>75.93653417529522</v>
      </c>
      <c r="F2477" s="820">
        <v>10968213.72</v>
      </c>
    </row>
    <row r="2478" spans="1:6" ht="12.75">
      <c r="A2478" s="823" t="s">
        <v>341</v>
      </c>
      <c r="B2478" s="820">
        <v>17555459</v>
      </c>
      <c r="C2478" s="820">
        <v>17555459</v>
      </c>
      <c r="D2478" s="820">
        <v>13326194.43</v>
      </c>
      <c r="E2478" s="821">
        <v>75.9091199495268</v>
      </c>
      <c r="F2478" s="820">
        <v>10965529.1</v>
      </c>
    </row>
    <row r="2479" spans="1:6" ht="12.75" customHeight="1">
      <c r="A2479" s="823" t="s">
        <v>342</v>
      </c>
      <c r="B2479" s="820">
        <v>175459</v>
      </c>
      <c r="C2479" s="820">
        <v>175459</v>
      </c>
      <c r="D2479" s="820">
        <v>147297.96</v>
      </c>
      <c r="E2479" s="821">
        <v>83.95007380641631</v>
      </c>
      <c r="F2479" s="820">
        <v>78002.42</v>
      </c>
    </row>
    <row r="2480" spans="1:6" ht="12.75">
      <c r="A2480" s="823" t="s">
        <v>260</v>
      </c>
      <c r="B2480" s="820">
        <v>53781</v>
      </c>
      <c r="C2480" s="820">
        <v>53781</v>
      </c>
      <c r="D2480" s="820">
        <v>46937.32</v>
      </c>
      <c r="E2480" s="821">
        <v>87.27491121399751</v>
      </c>
      <c r="F2480" s="820">
        <v>15483.27</v>
      </c>
    </row>
    <row r="2481" spans="1:6" ht="12.75">
      <c r="A2481" s="823" t="s">
        <v>261</v>
      </c>
      <c r="B2481" s="820">
        <v>43340</v>
      </c>
      <c r="C2481" s="820">
        <v>43340</v>
      </c>
      <c r="D2481" s="820">
        <v>37615.79</v>
      </c>
      <c r="E2481" s="821">
        <v>86.79231656668205</v>
      </c>
      <c r="F2481" s="820">
        <v>12508.4</v>
      </c>
    </row>
    <row r="2482" spans="1:6" ht="12.75">
      <c r="A2482" s="823" t="s">
        <v>263</v>
      </c>
      <c r="B2482" s="820">
        <v>121678</v>
      </c>
      <c r="C2482" s="820">
        <v>121678</v>
      </c>
      <c r="D2482" s="820">
        <v>100360.64</v>
      </c>
      <c r="E2482" s="821">
        <v>82.48051414388796</v>
      </c>
      <c r="F2482" s="820">
        <v>62519.15</v>
      </c>
    </row>
    <row r="2483" spans="1:6" ht="12.75" customHeight="1">
      <c r="A2483" s="823" t="s">
        <v>292</v>
      </c>
      <c r="B2483" s="820">
        <v>17380000</v>
      </c>
      <c r="C2483" s="820">
        <v>17380000</v>
      </c>
      <c r="D2483" s="820">
        <v>13178896.47</v>
      </c>
      <c r="E2483" s="821">
        <v>75.82794286536249</v>
      </c>
      <c r="F2483" s="820">
        <v>10887526.68</v>
      </c>
    </row>
    <row r="2484" spans="1:6" ht="35.25" customHeight="1">
      <c r="A2484" s="823" t="s">
        <v>364</v>
      </c>
      <c r="B2484" s="820">
        <v>17380000</v>
      </c>
      <c r="C2484" s="820">
        <v>17380000</v>
      </c>
      <c r="D2484" s="820">
        <v>13178896.47</v>
      </c>
      <c r="E2484" s="821">
        <v>75.82794286536249</v>
      </c>
      <c r="F2484" s="820">
        <v>10887526.68</v>
      </c>
    </row>
    <row r="2485" spans="1:6" ht="12.75">
      <c r="A2485" s="823" t="s">
        <v>297</v>
      </c>
      <c r="B2485" s="820">
        <v>20000</v>
      </c>
      <c r="C2485" s="820">
        <v>20000</v>
      </c>
      <c r="D2485" s="820">
        <v>20000</v>
      </c>
      <c r="E2485" s="821">
        <v>100</v>
      </c>
      <c r="F2485" s="820">
        <v>2684.62</v>
      </c>
    </row>
    <row r="2486" spans="1:6" ht="12.75" customHeight="1">
      <c r="A2486" s="823" t="s">
        <v>343</v>
      </c>
      <c r="B2486" s="820">
        <v>20000</v>
      </c>
      <c r="C2486" s="820">
        <v>20000</v>
      </c>
      <c r="D2486" s="820">
        <v>20000</v>
      </c>
      <c r="E2486" s="821">
        <v>100</v>
      </c>
      <c r="F2486" s="820">
        <v>2684.62</v>
      </c>
    </row>
    <row r="2487" spans="1:6" ht="12.75">
      <c r="A2487" s="823" t="s">
        <v>1234</v>
      </c>
      <c r="B2487" s="820">
        <v>0</v>
      </c>
      <c r="C2487" s="820">
        <v>0</v>
      </c>
      <c r="D2487" s="820">
        <v>4229264.57</v>
      </c>
      <c r="E2487" s="821" t="s">
        <v>1230</v>
      </c>
      <c r="F2487" s="820">
        <v>-9536133.72</v>
      </c>
    </row>
    <row r="2488" spans="1:6" s="822" customFormat="1" ht="12.75">
      <c r="A2488" s="816" t="s">
        <v>1096</v>
      </c>
      <c r="B2488" s="820"/>
      <c r="C2488" s="817"/>
      <c r="D2488" s="817"/>
      <c r="E2488" s="821"/>
      <c r="F2488" s="817"/>
    </row>
    <row r="2489" spans="1:6" ht="12.75">
      <c r="A2489" s="823" t="s">
        <v>336</v>
      </c>
      <c r="B2489" s="820">
        <v>863872</v>
      </c>
      <c r="C2489" s="820">
        <v>863872</v>
      </c>
      <c r="D2489" s="820">
        <v>863872</v>
      </c>
      <c r="E2489" s="821">
        <v>100</v>
      </c>
      <c r="F2489" s="820">
        <v>66367</v>
      </c>
    </row>
    <row r="2490" spans="1:6" ht="12.75">
      <c r="A2490" s="823" t="s">
        <v>338</v>
      </c>
      <c r="B2490" s="820">
        <v>863872</v>
      </c>
      <c r="C2490" s="820">
        <v>863872</v>
      </c>
      <c r="D2490" s="820">
        <v>863872</v>
      </c>
      <c r="E2490" s="821">
        <v>100</v>
      </c>
      <c r="F2490" s="820">
        <v>66367</v>
      </c>
    </row>
    <row r="2491" spans="1:6" ht="25.5">
      <c r="A2491" s="823" t="s">
        <v>339</v>
      </c>
      <c r="B2491" s="820">
        <v>863872</v>
      </c>
      <c r="C2491" s="820">
        <v>863872</v>
      </c>
      <c r="D2491" s="820">
        <v>863872</v>
      </c>
      <c r="E2491" s="821">
        <v>100</v>
      </c>
      <c r="F2491" s="820">
        <v>66367</v>
      </c>
    </row>
    <row r="2492" spans="1:6" ht="12.75">
      <c r="A2492" s="823" t="s">
        <v>1075</v>
      </c>
      <c r="B2492" s="820">
        <v>863872</v>
      </c>
      <c r="C2492" s="820">
        <v>863872</v>
      </c>
      <c r="D2492" s="820">
        <v>820448</v>
      </c>
      <c r="E2492" s="821">
        <v>94.97332938213069</v>
      </c>
      <c r="F2492" s="820">
        <v>213238</v>
      </c>
    </row>
    <row r="2493" spans="1:6" ht="12.75">
      <c r="A2493" s="823" t="s">
        <v>341</v>
      </c>
      <c r="B2493" s="820">
        <v>863872</v>
      </c>
      <c r="C2493" s="820">
        <v>863872</v>
      </c>
      <c r="D2493" s="820">
        <v>820448</v>
      </c>
      <c r="E2493" s="821">
        <v>94.97332938213069</v>
      </c>
      <c r="F2493" s="820">
        <v>213238</v>
      </c>
    </row>
    <row r="2494" spans="1:6" ht="12.75" customHeight="1">
      <c r="A2494" s="823" t="s">
        <v>342</v>
      </c>
      <c r="B2494" s="820">
        <v>550051</v>
      </c>
      <c r="C2494" s="820">
        <v>550051</v>
      </c>
      <c r="D2494" s="820">
        <v>506627</v>
      </c>
      <c r="E2494" s="821">
        <v>92.1054593119547</v>
      </c>
      <c r="F2494" s="820">
        <v>213238</v>
      </c>
    </row>
    <row r="2495" spans="1:6" ht="12.75">
      <c r="A2495" s="823" t="s">
        <v>263</v>
      </c>
      <c r="B2495" s="820">
        <v>550051</v>
      </c>
      <c r="C2495" s="820">
        <v>550051</v>
      </c>
      <c r="D2495" s="820">
        <v>506627</v>
      </c>
      <c r="E2495" s="821">
        <v>92.1054593119547</v>
      </c>
      <c r="F2495" s="820">
        <v>213238</v>
      </c>
    </row>
    <row r="2496" spans="1:6" ht="12.75" customHeight="1">
      <c r="A2496" s="823" t="s">
        <v>276</v>
      </c>
      <c r="B2496" s="820">
        <v>313821</v>
      </c>
      <c r="C2496" s="820">
        <v>313821</v>
      </c>
      <c r="D2496" s="820">
        <v>313821</v>
      </c>
      <c r="E2496" s="821">
        <v>100</v>
      </c>
      <c r="F2496" s="820">
        <v>0</v>
      </c>
    </row>
    <row r="2497" spans="1:6" ht="12.75">
      <c r="A2497" s="823" t="s">
        <v>362</v>
      </c>
      <c r="B2497" s="820">
        <v>313821</v>
      </c>
      <c r="C2497" s="820">
        <v>313821</v>
      </c>
      <c r="D2497" s="820">
        <v>313821</v>
      </c>
      <c r="E2497" s="821">
        <v>100</v>
      </c>
      <c r="F2497" s="820">
        <v>0</v>
      </c>
    </row>
    <row r="2498" spans="1:6" ht="12.75">
      <c r="A2498" s="823" t="s">
        <v>1234</v>
      </c>
      <c r="B2498" s="820">
        <v>0</v>
      </c>
      <c r="C2498" s="820">
        <v>0</v>
      </c>
      <c r="D2498" s="820">
        <v>43424</v>
      </c>
      <c r="E2498" s="821" t="s">
        <v>1230</v>
      </c>
      <c r="F2498" s="820">
        <v>-146871</v>
      </c>
    </row>
    <row r="2499" spans="1:6" s="846" customFormat="1" ht="12.75">
      <c r="A2499" s="432" t="s">
        <v>1131</v>
      </c>
      <c r="B2499" s="820"/>
      <c r="C2499" s="817"/>
      <c r="D2499" s="817"/>
      <c r="E2499" s="821"/>
      <c r="F2499" s="817"/>
    </row>
    <row r="2500" spans="1:6" ht="12.75">
      <c r="A2500" s="443" t="s">
        <v>336</v>
      </c>
      <c r="B2500" s="820">
        <v>501120</v>
      </c>
      <c r="C2500" s="820">
        <v>0</v>
      </c>
      <c r="D2500" s="820">
        <v>0</v>
      </c>
      <c r="E2500" s="821">
        <v>0</v>
      </c>
      <c r="F2500" s="820">
        <v>0</v>
      </c>
    </row>
    <row r="2501" spans="1:6" ht="12.75">
      <c r="A2501" s="443" t="s">
        <v>338</v>
      </c>
      <c r="B2501" s="820">
        <v>501120</v>
      </c>
      <c r="C2501" s="820">
        <v>0</v>
      </c>
      <c r="D2501" s="820">
        <v>0</v>
      </c>
      <c r="E2501" s="821">
        <v>0</v>
      </c>
      <c r="F2501" s="820">
        <v>0</v>
      </c>
    </row>
    <row r="2502" spans="1:6" ht="25.5">
      <c r="A2502" s="443" t="s">
        <v>339</v>
      </c>
      <c r="B2502" s="820">
        <v>501120</v>
      </c>
      <c r="C2502" s="820">
        <v>0</v>
      </c>
      <c r="D2502" s="820">
        <v>0</v>
      </c>
      <c r="E2502" s="821">
        <v>0</v>
      </c>
      <c r="F2502" s="820">
        <v>0</v>
      </c>
    </row>
    <row r="2503" spans="1:6" ht="12.75">
      <c r="A2503" s="443" t="s">
        <v>340</v>
      </c>
      <c r="B2503" s="820">
        <v>501120</v>
      </c>
      <c r="C2503" s="820">
        <v>0</v>
      </c>
      <c r="D2503" s="820">
        <v>0</v>
      </c>
      <c r="E2503" s="821">
        <v>0</v>
      </c>
      <c r="F2503" s="820">
        <v>0</v>
      </c>
    </row>
    <row r="2504" spans="1:6" ht="12.75">
      <c r="A2504" s="443" t="s">
        <v>341</v>
      </c>
      <c r="B2504" s="820">
        <v>501120</v>
      </c>
      <c r="C2504" s="820">
        <v>0</v>
      </c>
      <c r="D2504" s="820">
        <v>0</v>
      </c>
      <c r="E2504" s="821">
        <v>0</v>
      </c>
      <c r="F2504" s="820">
        <v>0</v>
      </c>
    </row>
    <row r="2505" spans="1:6" ht="12.75" customHeight="1">
      <c r="A2505" s="443" t="s">
        <v>342</v>
      </c>
      <c r="B2505" s="820">
        <v>501120</v>
      </c>
      <c r="C2505" s="820">
        <v>0</v>
      </c>
      <c r="D2505" s="820">
        <v>0</v>
      </c>
      <c r="E2505" s="821">
        <v>0</v>
      </c>
      <c r="F2505" s="820">
        <v>0</v>
      </c>
    </row>
    <row r="2506" spans="1:6" ht="12.75">
      <c r="A2506" s="443" t="s">
        <v>263</v>
      </c>
      <c r="B2506" s="820">
        <v>501120</v>
      </c>
      <c r="C2506" s="820">
        <v>0</v>
      </c>
      <c r="D2506" s="820">
        <v>0</v>
      </c>
      <c r="E2506" s="821">
        <v>0</v>
      </c>
      <c r="F2506" s="820">
        <v>0</v>
      </c>
    </row>
    <row r="2507" spans="1:6" s="822" customFormat="1" ht="25.5">
      <c r="A2507" s="816" t="s">
        <v>1097</v>
      </c>
      <c r="B2507" s="820"/>
      <c r="C2507" s="817"/>
      <c r="D2507" s="817"/>
      <c r="E2507" s="821"/>
      <c r="F2507" s="817"/>
    </row>
    <row r="2508" spans="1:6" ht="12.75">
      <c r="A2508" s="823" t="s">
        <v>336</v>
      </c>
      <c r="B2508" s="820">
        <v>40000</v>
      </c>
      <c r="C2508" s="820">
        <v>40000</v>
      </c>
      <c r="D2508" s="820">
        <v>40000</v>
      </c>
      <c r="E2508" s="821">
        <v>100</v>
      </c>
      <c r="F2508" s="820">
        <v>537</v>
      </c>
    </row>
    <row r="2509" spans="1:6" ht="12.75">
      <c r="A2509" s="823" t="s">
        <v>338</v>
      </c>
      <c r="B2509" s="820">
        <v>40000</v>
      </c>
      <c r="C2509" s="820">
        <v>40000</v>
      </c>
      <c r="D2509" s="820">
        <v>40000</v>
      </c>
      <c r="E2509" s="821">
        <v>100</v>
      </c>
      <c r="F2509" s="820">
        <v>537</v>
      </c>
    </row>
    <row r="2510" spans="1:6" ht="25.5">
      <c r="A2510" s="823" t="s">
        <v>339</v>
      </c>
      <c r="B2510" s="820">
        <v>40000</v>
      </c>
      <c r="C2510" s="820">
        <v>40000</v>
      </c>
      <c r="D2510" s="820">
        <v>40000</v>
      </c>
      <c r="E2510" s="821">
        <v>100</v>
      </c>
      <c r="F2510" s="820">
        <v>537</v>
      </c>
    </row>
    <row r="2511" spans="1:6" ht="12.75">
      <c r="A2511" s="823" t="s">
        <v>1075</v>
      </c>
      <c r="B2511" s="820">
        <v>40000</v>
      </c>
      <c r="C2511" s="820">
        <v>40000</v>
      </c>
      <c r="D2511" s="820">
        <v>40000</v>
      </c>
      <c r="E2511" s="821">
        <v>100</v>
      </c>
      <c r="F2511" s="820">
        <v>545.13</v>
      </c>
    </row>
    <row r="2512" spans="1:6" ht="12.75">
      <c r="A2512" s="823" t="s">
        <v>341</v>
      </c>
      <c r="B2512" s="820">
        <v>40000</v>
      </c>
      <c r="C2512" s="820">
        <v>40000</v>
      </c>
      <c r="D2512" s="820">
        <v>40000</v>
      </c>
      <c r="E2512" s="821">
        <v>100</v>
      </c>
      <c r="F2512" s="820">
        <v>545.13</v>
      </c>
    </row>
    <row r="2513" spans="1:6" ht="12.75" customHeight="1">
      <c r="A2513" s="823" t="s">
        <v>276</v>
      </c>
      <c r="B2513" s="820">
        <v>40000</v>
      </c>
      <c r="C2513" s="820">
        <v>40000</v>
      </c>
      <c r="D2513" s="820">
        <v>40000</v>
      </c>
      <c r="E2513" s="821">
        <v>100</v>
      </c>
      <c r="F2513" s="820">
        <v>545.13</v>
      </c>
    </row>
    <row r="2514" spans="1:6" ht="12.75">
      <c r="A2514" s="823" t="s">
        <v>362</v>
      </c>
      <c r="B2514" s="820">
        <v>40000</v>
      </c>
      <c r="C2514" s="820">
        <v>40000</v>
      </c>
      <c r="D2514" s="820">
        <v>40000</v>
      </c>
      <c r="E2514" s="821">
        <v>100</v>
      </c>
      <c r="F2514" s="820">
        <v>545.13</v>
      </c>
    </row>
    <row r="2515" spans="1:6" ht="12.75">
      <c r="A2515" s="823" t="s">
        <v>1234</v>
      </c>
      <c r="B2515" s="820">
        <v>0</v>
      </c>
      <c r="C2515" s="820">
        <v>0</v>
      </c>
      <c r="D2515" s="820">
        <v>0</v>
      </c>
      <c r="E2515" s="821" t="s">
        <v>1230</v>
      </c>
      <c r="F2515" s="820">
        <v>-8.13</v>
      </c>
    </row>
    <row r="2516" spans="1:6" s="815" customFormat="1" ht="14.25">
      <c r="A2516" s="812" t="s">
        <v>1132</v>
      </c>
      <c r="B2516" s="820"/>
      <c r="C2516" s="814"/>
      <c r="D2516" s="814"/>
      <c r="E2516" s="821"/>
      <c r="F2516" s="814"/>
    </row>
    <row r="2517" spans="1:6" ht="12.75">
      <c r="A2517" s="823" t="s">
        <v>1133</v>
      </c>
      <c r="B2517" s="820">
        <v>2393429</v>
      </c>
      <c r="C2517" s="820">
        <v>2393429</v>
      </c>
      <c r="D2517" s="820">
        <v>2393429</v>
      </c>
      <c r="E2517" s="821">
        <v>100</v>
      </c>
      <c r="F2517" s="820">
        <v>664042</v>
      </c>
    </row>
    <row r="2518" spans="1:6" ht="12.75">
      <c r="A2518" s="823" t="s">
        <v>496</v>
      </c>
      <c r="B2518" s="820">
        <v>2393429</v>
      </c>
      <c r="C2518" s="820">
        <v>2393429</v>
      </c>
      <c r="D2518" s="820">
        <v>2393429</v>
      </c>
      <c r="E2518" s="821">
        <v>100</v>
      </c>
      <c r="F2518" s="820">
        <v>664042</v>
      </c>
    </row>
    <row r="2519" spans="1:6" ht="12.75">
      <c r="A2519" s="823" t="s">
        <v>1075</v>
      </c>
      <c r="B2519" s="820">
        <v>1916935</v>
      </c>
      <c r="C2519" s="820">
        <v>1916935</v>
      </c>
      <c r="D2519" s="820">
        <v>1916890.21</v>
      </c>
      <c r="E2519" s="821">
        <v>99.99766345755073</v>
      </c>
      <c r="F2519" s="820">
        <v>664018.49</v>
      </c>
    </row>
    <row r="2520" spans="1:6" ht="12.75">
      <c r="A2520" s="823" t="s">
        <v>341</v>
      </c>
      <c r="B2520" s="820">
        <v>526992</v>
      </c>
      <c r="C2520" s="820">
        <v>526992</v>
      </c>
      <c r="D2520" s="820">
        <v>526971.35</v>
      </c>
      <c r="E2520" s="821">
        <v>99.99608153444454</v>
      </c>
      <c r="F2520" s="820">
        <v>82028.63</v>
      </c>
    </row>
    <row r="2521" spans="1:6" ht="12.75" customHeight="1">
      <c r="A2521" s="823" t="s">
        <v>342</v>
      </c>
      <c r="B2521" s="820">
        <v>488000</v>
      </c>
      <c r="C2521" s="820">
        <v>488000</v>
      </c>
      <c r="D2521" s="820">
        <v>487980</v>
      </c>
      <c r="E2521" s="821">
        <v>99.99590163934427</v>
      </c>
      <c r="F2521" s="820">
        <v>82028.63</v>
      </c>
    </row>
    <row r="2522" spans="1:6" ht="12.75">
      <c r="A2522" s="823" t="s">
        <v>260</v>
      </c>
      <c r="B2522" s="820">
        <v>487960</v>
      </c>
      <c r="C2522" s="820">
        <v>487960</v>
      </c>
      <c r="D2522" s="820">
        <v>487960</v>
      </c>
      <c r="E2522" s="821">
        <v>100</v>
      </c>
      <c r="F2522" s="820">
        <v>82028.63</v>
      </c>
    </row>
    <row r="2523" spans="1:6" ht="12.75">
      <c r="A2523" s="823" t="s">
        <v>261</v>
      </c>
      <c r="B2523" s="820">
        <v>375474</v>
      </c>
      <c r="C2523" s="820">
        <v>375474</v>
      </c>
      <c r="D2523" s="820">
        <v>375474</v>
      </c>
      <c r="E2523" s="821">
        <v>100</v>
      </c>
      <c r="F2523" s="820">
        <v>56369.25</v>
      </c>
    </row>
    <row r="2524" spans="1:6" ht="12.75">
      <c r="A2524" s="823" t="s">
        <v>263</v>
      </c>
      <c r="B2524" s="820">
        <v>40</v>
      </c>
      <c r="C2524" s="820">
        <v>40</v>
      </c>
      <c r="D2524" s="820">
        <v>20</v>
      </c>
      <c r="E2524" s="821">
        <v>50</v>
      </c>
      <c r="F2524" s="820">
        <v>0</v>
      </c>
    </row>
    <row r="2525" spans="1:6" ht="12.75">
      <c r="A2525" s="823" t="s">
        <v>271</v>
      </c>
      <c r="B2525" s="820">
        <v>27814</v>
      </c>
      <c r="C2525" s="820">
        <v>27814</v>
      </c>
      <c r="D2525" s="820">
        <v>27813.68</v>
      </c>
      <c r="E2525" s="821">
        <v>99.99884950025168</v>
      </c>
      <c r="F2525" s="820">
        <v>0</v>
      </c>
    </row>
    <row r="2526" spans="1:6" ht="25.5">
      <c r="A2526" s="823" t="s">
        <v>345</v>
      </c>
      <c r="B2526" s="820">
        <v>11178</v>
      </c>
      <c r="C2526" s="820">
        <v>11178</v>
      </c>
      <c r="D2526" s="820">
        <v>11177.67</v>
      </c>
      <c r="E2526" s="821">
        <v>99.9970477724101</v>
      </c>
      <c r="F2526" s="820">
        <v>0</v>
      </c>
    </row>
    <row r="2527" spans="1:6" ht="12.75">
      <c r="A2527" s="823" t="s">
        <v>290</v>
      </c>
      <c r="B2527" s="820">
        <v>11178</v>
      </c>
      <c r="C2527" s="820">
        <v>11178</v>
      </c>
      <c r="D2527" s="820">
        <v>11177.67</v>
      </c>
      <c r="E2527" s="821">
        <v>99.9970477724101</v>
      </c>
      <c r="F2527" s="820">
        <v>0</v>
      </c>
    </row>
    <row r="2528" spans="1:6" ht="12.75">
      <c r="A2528" s="823" t="s">
        <v>297</v>
      </c>
      <c r="B2528" s="820">
        <v>1389943</v>
      </c>
      <c r="C2528" s="820">
        <v>1389943</v>
      </c>
      <c r="D2528" s="820">
        <v>1389918.86</v>
      </c>
      <c r="E2528" s="821">
        <v>99.9982632381328</v>
      </c>
      <c r="F2528" s="820">
        <v>581989.86</v>
      </c>
    </row>
    <row r="2529" spans="1:6" ht="12.75" customHeight="1">
      <c r="A2529" s="823" t="s">
        <v>343</v>
      </c>
      <c r="B2529" s="820">
        <v>1389943</v>
      </c>
      <c r="C2529" s="820">
        <v>1389943</v>
      </c>
      <c r="D2529" s="820">
        <v>1389918.86</v>
      </c>
      <c r="E2529" s="821">
        <v>99.9982632381328</v>
      </c>
      <c r="F2529" s="820">
        <v>581989.86</v>
      </c>
    </row>
    <row r="2530" spans="1:6" ht="12.75">
      <c r="A2530" s="823" t="s">
        <v>1234</v>
      </c>
      <c r="B2530" s="820">
        <v>476494</v>
      </c>
      <c r="C2530" s="820">
        <v>476494</v>
      </c>
      <c r="D2530" s="820">
        <v>476538.79</v>
      </c>
      <c r="E2530" s="821" t="s">
        <v>1230</v>
      </c>
      <c r="F2530" s="820">
        <v>23.51</v>
      </c>
    </row>
    <row r="2531" spans="1:6" ht="12.75">
      <c r="A2531" s="823" t="s">
        <v>1235</v>
      </c>
      <c r="B2531" s="820">
        <v>-476494</v>
      </c>
      <c r="C2531" s="820">
        <v>-476494</v>
      </c>
      <c r="D2531" s="820" t="s">
        <v>1230</v>
      </c>
      <c r="E2531" s="821" t="s">
        <v>1230</v>
      </c>
      <c r="F2531" s="820" t="s">
        <v>1230</v>
      </c>
    </row>
    <row r="2532" spans="1:6" ht="12.75">
      <c r="A2532" s="823" t="s">
        <v>1239</v>
      </c>
      <c r="B2532" s="820">
        <v>-476494</v>
      </c>
      <c r="C2532" s="820">
        <v>-476494</v>
      </c>
      <c r="D2532" s="820" t="s">
        <v>1230</v>
      </c>
      <c r="E2532" s="821" t="s">
        <v>1230</v>
      </c>
      <c r="F2532" s="820" t="s">
        <v>1230</v>
      </c>
    </row>
    <row r="2533" spans="1:6" ht="12.75">
      <c r="A2533" s="823" t="s">
        <v>491</v>
      </c>
      <c r="B2533" s="820">
        <v>-476494</v>
      </c>
      <c r="C2533" s="820">
        <v>-476494</v>
      </c>
      <c r="D2533" s="820" t="s">
        <v>1230</v>
      </c>
      <c r="E2533" s="821" t="s">
        <v>1230</v>
      </c>
      <c r="F2533" s="820" t="s">
        <v>1230</v>
      </c>
    </row>
    <row r="2534" spans="1:6" s="822" customFormat="1" ht="12.75">
      <c r="A2534" s="816" t="s">
        <v>1077</v>
      </c>
      <c r="B2534" s="820"/>
      <c r="C2534" s="817"/>
      <c r="D2534" s="817"/>
      <c r="E2534" s="821"/>
      <c r="F2534" s="817"/>
    </row>
    <row r="2535" spans="1:6" ht="12.75">
      <c r="A2535" s="823" t="s">
        <v>1133</v>
      </c>
      <c r="B2535" s="820">
        <v>1877943</v>
      </c>
      <c r="C2535" s="820">
        <v>1877943</v>
      </c>
      <c r="D2535" s="820">
        <v>1877943</v>
      </c>
      <c r="E2535" s="821">
        <v>100</v>
      </c>
      <c r="F2535" s="820">
        <v>664042</v>
      </c>
    </row>
    <row r="2536" spans="1:6" ht="12.75">
      <c r="A2536" s="823" t="s">
        <v>496</v>
      </c>
      <c r="B2536" s="820">
        <v>1877943</v>
      </c>
      <c r="C2536" s="820">
        <v>1877943</v>
      </c>
      <c r="D2536" s="820">
        <v>1877943</v>
      </c>
      <c r="E2536" s="821">
        <v>100</v>
      </c>
      <c r="F2536" s="820">
        <v>664042</v>
      </c>
    </row>
    <row r="2537" spans="1:6" ht="12.75">
      <c r="A2537" s="823" t="s">
        <v>1075</v>
      </c>
      <c r="B2537" s="820">
        <v>1877943</v>
      </c>
      <c r="C2537" s="820">
        <v>1877943</v>
      </c>
      <c r="D2537" s="820">
        <v>1877898.86</v>
      </c>
      <c r="E2537" s="821">
        <v>99.9976495559237</v>
      </c>
      <c r="F2537" s="820">
        <v>664018.49</v>
      </c>
    </row>
    <row r="2538" spans="1:6" ht="12.75">
      <c r="A2538" s="823" t="s">
        <v>341</v>
      </c>
      <c r="B2538" s="820">
        <v>488000</v>
      </c>
      <c r="C2538" s="820">
        <v>488000</v>
      </c>
      <c r="D2538" s="820">
        <v>487980</v>
      </c>
      <c r="E2538" s="821">
        <v>99.99590163934427</v>
      </c>
      <c r="F2538" s="820">
        <v>82028.63</v>
      </c>
    </row>
    <row r="2539" spans="1:6" ht="12.75" customHeight="1">
      <c r="A2539" s="823" t="s">
        <v>342</v>
      </c>
      <c r="B2539" s="820">
        <v>488000</v>
      </c>
      <c r="C2539" s="820">
        <v>488000</v>
      </c>
      <c r="D2539" s="820">
        <v>487980</v>
      </c>
      <c r="E2539" s="821">
        <v>99.99590163934427</v>
      </c>
      <c r="F2539" s="820">
        <v>82028.63</v>
      </c>
    </row>
    <row r="2540" spans="1:6" ht="12.75">
      <c r="A2540" s="823" t="s">
        <v>260</v>
      </c>
      <c r="B2540" s="820">
        <v>487960</v>
      </c>
      <c r="C2540" s="820">
        <v>487960</v>
      </c>
      <c r="D2540" s="820">
        <v>487960</v>
      </c>
      <c r="E2540" s="821">
        <v>100</v>
      </c>
      <c r="F2540" s="820">
        <v>82028.63</v>
      </c>
    </row>
    <row r="2541" spans="1:6" ht="12.75">
      <c r="A2541" s="823" t="s">
        <v>261</v>
      </c>
      <c r="B2541" s="820">
        <v>375474</v>
      </c>
      <c r="C2541" s="820">
        <v>375474</v>
      </c>
      <c r="D2541" s="820">
        <v>375474</v>
      </c>
      <c r="E2541" s="821">
        <v>100</v>
      </c>
      <c r="F2541" s="820">
        <v>56369.25</v>
      </c>
    </row>
    <row r="2542" spans="1:6" ht="12.75">
      <c r="A2542" s="823" t="s">
        <v>263</v>
      </c>
      <c r="B2542" s="820">
        <v>40</v>
      </c>
      <c r="C2542" s="820">
        <v>40</v>
      </c>
      <c r="D2542" s="820">
        <v>20</v>
      </c>
      <c r="E2542" s="821">
        <v>50</v>
      </c>
      <c r="F2542" s="820">
        <v>0</v>
      </c>
    </row>
    <row r="2543" spans="1:6" ht="12.75">
      <c r="A2543" s="823" t="s">
        <v>297</v>
      </c>
      <c r="B2543" s="820">
        <v>1389943</v>
      </c>
      <c r="C2543" s="820">
        <v>1389943</v>
      </c>
      <c r="D2543" s="820">
        <v>1389918.86</v>
      </c>
      <c r="E2543" s="821">
        <v>99.9982632381328</v>
      </c>
      <c r="F2543" s="820">
        <v>581989.86</v>
      </c>
    </row>
    <row r="2544" spans="1:6" ht="12.75" customHeight="1">
      <c r="A2544" s="823" t="s">
        <v>343</v>
      </c>
      <c r="B2544" s="820">
        <v>1389943</v>
      </c>
      <c r="C2544" s="820">
        <v>1389943</v>
      </c>
      <c r="D2544" s="820">
        <v>1389918.86</v>
      </c>
      <c r="E2544" s="821">
        <v>99.9982632381328</v>
      </c>
      <c r="F2544" s="820">
        <v>581989.86</v>
      </c>
    </row>
    <row r="2545" spans="1:6" ht="12.75">
      <c r="A2545" s="823" t="s">
        <v>1234</v>
      </c>
      <c r="B2545" s="820">
        <v>0</v>
      </c>
      <c r="C2545" s="820">
        <v>0</v>
      </c>
      <c r="D2545" s="820">
        <v>44.14</v>
      </c>
      <c r="E2545" s="821" t="s">
        <v>1230</v>
      </c>
      <c r="F2545" s="820">
        <v>23.51</v>
      </c>
    </row>
    <row r="2546" spans="1:6" s="822" customFormat="1" ht="12.75">
      <c r="A2546" s="816" t="s">
        <v>1122</v>
      </c>
      <c r="B2546" s="820"/>
      <c r="C2546" s="817"/>
      <c r="D2546" s="817"/>
      <c r="E2546" s="821"/>
      <c r="F2546" s="817"/>
    </row>
    <row r="2547" spans="1:6" ht="12.75">
      <c r="A2547" s="823" t="s">
        <v>1133</v>
      </c>
      <c r="B2547" s="820">
        <v>1877943</v>
      </c>
      <c r="C2547" s="820">
        <v>1877943</v>
      </c>
      <c r="D2547" s="820">
        <v>1877943</v>
      </c>
      <c r="E2547" s="821">
        <v>100</v>
      </c>
      <c r="F2547" s="820">
        <v>664042</v>
      </c>
    </row>
    <row r="2548" spans="1:6" ht="12.75">
      <c r="A2548" s="823" t="s">
        <v>496</v>
      </c>
      <c r="B2548" s="820">
        <v>1877943</v>
      </c>
      <c r="C2548" s="820">
        <v>1877943</v>
      </c>
      <c r="D2548" s="820">
        <v>1877943</v>
      </c>
      <c r="E2548" s="821">
        <v>100</v>
      </c>
      <c r="F2548" s="820">
        <v>664042</v>
      </c>
    </row>
    <row r="2549" spans="1:6" ht="12.75">
      <c r="A2549" s="823" t="s">
        <v>1075</v>
      </c>
      <c r="B2549" s="820">
        <v>1877943</v>
      </c>
      <c r="C2549" s="820">
        <v>1877943</v>
      </c>
      <c r="D2549" s="820">
        <v>1877898.86</v>
      </c>
      <c r="E2549" s="821">
        <v>99.9976495559237</v>
      </c>
      <c r="F2549" s="820">
        <v>664018.49</v>
      </c>
    </row>
    <row r="2550" spans="1:6" ht="12.75">
      <c r="A2550" s="823" t="s">
        <v>341</v>
      </c>
      <c r="B2550" s="820">
        <v>488000</v>
      </c>
      <c r="C2550" s="820">
        <v>488000</v>
      </c>
      <c r="D2550" s="820">
        <v>487980</v>
      </c>
      <c r="E2550" s="821">
        <v>99.99590163934427</v>
      </c>
      <c r="F2550" s="820">
        <v>82028.63</v>
      </c>
    </row>
    <row r="2551" spans="1:6" ht="12.75" customHeight="1">
      <c r="A2551" s="823" t="s">
        <v>342</v>
      </c>
      <c r="B2551" s="820">
        <v>488000</v>
      </c>
      <c r="C2551" s="820">
        <v>488000</v>
      </c>
      <c r="D2551" s="820">
        <v>487980</v>
      </c>
      <c r="E2551" s="821">
        <v>99.99590163934427</v>
      </c>
      <c r="F2551" s="820">
        <v>82028.63</v>
      </c>
    </row>
    <row r="2552" spans="1:6" ht="12.75">
      <c r="A2552" s="823" t="s">
        <v>260</v>
      </c>
      <c r="B2552" s="820">
        <v>487960</v>
      </c>
      <c r="C2552" s="820">
        <v>487960</v>
      </c>
      <c r="D2552" s="820">
        <v>487960</v>
      </c>
      <c r="E2552" s="821">
        <v>100</v>
      </c>
      <c r="F2552" s="820">
        <v>82028.63</v>
      </c>
    </row>
    <row r="2553" spans="1:6" ht="12.75">
      <c r="A2553" s="823" t="s">
        <v>261</v>
      </c>
      <c r="B2553" s="820">
        <v>375474</v>
      </c>
      <c r="C2553" s="820">
        <v>375474</v>
      </c>
      <c r="D2553" s="820">
        <v>375474</v>
      </c>
      <c r="E2553" s="821">
        <v>100</v>
      </c>
      <c r="F2553" s="820">
        <v>56369.25</v>
      </c>
    </row>
    <row r="2554" spans="1:6" ht="12.75">
      <c r="A2554" s="823" t="s">
        <v>263</v>
      </c>
      <c r="B2554" s="820">
        <v>40</v>
      </c>
      <c r="C2554" s="820">
        <v>40</v>
      </c>
      <c r="D2554" s="820">
        <v>20</v>
      </c>
      <c r="E2554" s="821">
        <v>50</v>
      </c>
      <c r="F2554" s="820">
        <v>0</v>
      </c>
    </row>
    <row r="2555" spans="1:6" ht="12.75">
      <c r="A2555" s="823" t="s">
        <v>297</v>
      </c>
      <c r="B2555" s="820">
        <v>1389943</v>
      </c>
      <c r="C2555" s="820">
        <v>1389943</v>
      </c>
      <c r="D2555" s="820">
        <v>1389918.86</v>
      </c>
      <c r="E2555" s="821">
        <v>99.9982632381328</v>
      </c>
      <c r="F2555" s="820">
        <v>581989.86</v>
      </c>
    </row>
    <row r="2556" spans="1:6" ht="12.75" customHeight="1">
      <c r="A2556" s="823" t="s">
        <v>343</v>
      </c>
      <c r="B2556" s="820">
        <v>1389943</v>
      </c>
      <c r="C2556" s="820">
        <v>1389943</v>
      </c>
      <c r="D2556" s="820">
        <v>1389918.86</v>
      </c>
      <c r="E2556" s="821">
        <v>99.9982632381328</v>
      </c>
      <c r="F2556" s="820">
        <v>581989.86</v>
      </c>
    </row>
    <row r="2557" spans="1:6" ht="12.75">
      <c r="A2557" s="823" t="s">
        <v>1234</v>
      </c>
      <c r="B2557" s="820">
        <v>0</v>
      </c>
      <c r="C2557" s="820">
        <v>0</v>
      </c>
      <c r="D2557" s="820">
        <v>44.14</v>
      </c>
      <c r="E2557" s="821" t="s">
        <v>1230</v>
      </c>
      <c r="F2557" s="820">
        <v>23.51</v>
      </c>
    </row>
    <row r="2558" spans="1:6" s="822" customFormat="1" ht="12.75">
      <c r="A2558" s="816" t="s">
        <v>1094</v>
      </c>
      <c r="B2558" s="820"/>
      <c r="C2558" s="817"/>
      <c r="D2558" s="817"/>
      <c r="E2558" s="821"/>
      <c r="F2558" s="817"/>
    </row>
    <row r="2559" spans="1:6" ht="12.75">
      <c r="A2559" s="823" t="s">
        <v>1133</v>
      </c>
      <c r="B2559" s="820">
        <v>3755886</v>
      </c>
      <c r="C2559" s="820">
        <v>3755886</v>
      </c>
      <c r="D2559" s="820">
        <v>3755886</v>
      </c>
      <c r="E2559" s="821">
        <v>100</v>
      </c>
      <c r="F2559" s="820">
        <v>1328084</v>
      </c>
    </row>
    <row r="2560" spans="1:6" ht="12.75">
      <c r="A2560" s="823" t="s">
        <v>496</v>
      </c>
      <c r="B2560" s="820">
        <v>1877943</v>
      </c>
      <c r="C2560" s="820">
        <v>1877943</v>
      </c>
      <c r="D2560" s="820">
        <v>1877943</v>
      </c>
      <c r="E2560" s="821">
        <v>100</v>
      </c>
      <c r="F2560" s="820">
        <v>664042</v>
      </c>
    </row>
    <row r="2561" spans="1:6" ht="12.75">
      <c r="A2561" s="823" t="s">
        <v>350</v>
      </c>
      <c r="B2561" s="820">
        <v>1877943</v>
      </c>
      <c r="C2561" s="820">
        <v>1877943</v>
      </c>
      <c r="D2561" s="820">
        <v>1877943</v>
      </c>
      <c r="E2561" s="821">
        <v>100</v>
      </c>
      <c r="F2561" s="820">
        <v>664042</v>
      </c>
    </row>
    <row r="2562" spans="1:6" ht="12.75">
      <c r="A2562" s="823" t="s">
        <v>589</v>
      </c>
      <c r="B2562" s="820">
        <v>1877943</v>
      </c>
      <c r="C2562" s="820">
        <v>1877943</v>
      </c>
      <c r="D2562" s="820">
        <v>1877943</v>
      </c>
      <c r="E2562" s="821">
        <v>100</v>
      </c>
      <c r="F2562" s="820">
        <v>664042</v>
      </c>
    </row>
    <row r="2563" spans="1:6" ht="25.5">
      <c r="A2563" s="823" t="s">
        <v>1134</v>
      </c>
      <c r="B2563" s="820">
        <v>1877943</v>
      </c>
      <c r="C2563" s="820">
        <v>1877943</v>
      </c>
      <c r="D2563" s="820">
        <v>1877943</v>
      </c>
      <c r="E2563" s="821">
        <v>100</v>
      </c>
      <c r="F2563" s="820">
        <v>664042</v>
      </c>
    </row>
    <row r="2564" spans="1:6" ht="25.5">
      <c r="A2564" s="823" t="s">
        <v>1135</v>
      </c>
      <c r="B2564" s="820">
        <v>1169020</v>
      </c>
      <c r="C2564" s="820">
        <v>1169020</v>
      </c>
      <c r="D2564" s="820">
        <v>1169020</v>
      </c>
      <c r="E2564" s="821">
        <v>100</v>
      </c>
      <c r="F2564" s="820">
        <v>364592</v>
      </c>
    </row>
    <row r="2565" spans="1:6" ht="25.5">
      <c r="A2565" s="823" t="s">
        <v>1136</v>
      </c>
      <c r="B2565" s="820">
        <v>252020</v>
      </c>
      <c r="C2565" s="820">
        <v>252020</v>
      </c>
      <c r="D2565" s="820">
        <v>252020</v>
      </c>
      <c r="E2565" s="821">
        <v>100</v>
      </c>
      <c r="F2565" s="820">
        <v>125477</v>
      </c>
    </row>
    <row r="2566" spans="1:6" ht="25.5">
      <c r="A2566" s="823" t="s">
        <v>1137</v>
      </c>
      <c r="B2566" s="820">
        <v>15211</v>
      </c>
      <c r="C2566" s="820">
        <v>15211</v>
      </c>
      <c r="D2566" s="820">
        <v>15211</v>
      </c>
      <c r="E2566" s="821">
        <v>100</v>
      </c>
      <c r="F2566" s="820">
        <v>5734</v>
      </c>
    </row>
    <row r="2567" spans="1:6" ht="38.25">
      <c r="A2567" s="823" t="s">
        <v>1138</v>
      </c>
      <c r="B2567" s="820">
        <v>441692</v>
      </c>
      <c r="C2567" s="820">
        <v>441692</v>
      </c>
      <c r="D2567" s="820">
        <v>441692</v>
      </c>
      <c r="E2567" s="821">
        <v>100</v>
      </c>
      <c r="F2567" s="820">
        <v>168239</v>
      </c>
    </row>
    <row r="2568" spans="1:6" ht="12.75">
      <c r="A2568" s="823" t="s">
        <v>1075</v>
      </c>
      <c r="B2568" s="820">
        <v>3755886</v>
      </c>
      <c r="C2568" s="820">
        <v>3755886</v>
      </c>
      <c r="D2568" s="820">
        <v>3755841.86</v>
      </c>
      <c r="E2568" s="821">
        <v>99.99882477796184</v>
      </c>
      <c r="F2568" s="820">
        <v>1328060.49</v>
      </c>
    </row>
    <row r="2569" spans="1:6" ht="12.75">
      <c r="A2569" s="823" t="s">
        <v>341</v>
      </c>
      <c r="B2569" s="820">
        <v>2365943</v>
      </c>
      <c r="C2569" s="820">
        <v>2365943</v>
      </c>
      <c r="D2569" s="820">
        <v>2365923</v>
      </c>
      <c r="E2569" s="821">
        <v>99.99915467109732</v>
      </c>
      <c r="F2569" s="820">
        <v>746070.63</v>
      </c>
    </row>
    <row r="2570" spans="1:6" ht="12.75" customHeight="1">
      <c r="A2570" s="823" t="s">
        <v>342</v>
      </c>
      <c r="B2570" s="820">
        <v>488000</v>
      </c>
      <c r="C2570" s="820">
        <v>488000</v>
      </c>
      <c r="D2570" s="820">
        <v>487980</v>
      </c>
      <c r="E2570" s="821">
        <v>99.99590163934427</v>
      </c>
      <c r="F2570" s="820">
        <v>82028.63</v>
      </c>
    </row>
    <row r="2571" spans="1:6" ht="12.75">
      <c r="A2571" s="823" t="s">
        <v>260</v>
      </c>
      <c r="B2571" s="820">
        <v>487960</v>
      </c>
      <c r="C2571" s="820">
        <v>487960</v>
      </c>
      <c r="D2571" s="820">
        <v>487960</v>
      </c>
      <c r="E2571" s="821">
        <v>100</v>
      </c>
      <c r="F2571" s="820">
        <v>82028.63</v>
      </c>
    </row>
    <row r="2572" spans="1:6" ht="12.75">
      <c r="A2572" s="823" t="s">
        <v>261</v>
      </c>
      <c r="B2572" s="820">
        <v>375474</v>
      </c>
      <c r="C2572" s="820">
        <v>375474</v>
      </c>
      <c r="D2572" s="820">
        <v>375474</v>
      </c>
      <c r="E2572" s="821">
        <v>100</v>
      </c>
      <c r="F2572" s="820">
        <v>56369.25</v>
      </c>
    </row>
    <row r="2573" spans="1:6" ht="12.75">
      <c r="A2573" s="823" t="s">
        <v>263</v>
      </c>
      <c r="B2573" s="820">
        <v>40</v>
      </c>
      <c r="C2573" s="820">
        <v>40</v>
      </c>
      <c r="D2573" s="820">
        <v>20</v>
      </c>
      <c r="E2573" s="821">
        <v>50</v>
      </c>
      <c r="F2573" s="820">
        <v>0</v>
      </c>
    </row>
    <row r="2574" spans="1:6" ht="12.75" customHeight="1">
      <c r="A2574" s="823" t="s">
        <v>292</v>
      </c>
      <c r="B2574" s="820">
        <v>1877943</v>
      </c>
      <c r="C2574" s="820">
        <v>1877943</v>
      </c>
      <c r="D2574" s="820">
        <v>1877943</v>
      </c>
      <c r="E2574" s="821">
        <v>100</v>
      </c>
      <c r="F2574" s="820">
        <v>664042</v>
      </c>
    </row>
    <row r="2575" spans="1:6" ht="12.75">
      <c r="A2575" s="823" t="s">
        <v>293</v>
      </c>
      <c r="B2575" s="820">
        <v>1877943</v>
      </c>
      <c r="C2575" s="820">
        <v>1877943</v>
      </c>
      <c r="D2575" s="820">
        <v>1877943</v>
      </c>
      <c r="E2575" s="821">
        <v>100</v>
      </c>
      <c r="F2575" s="820">
        <v>664042</v>
      </c>
    </row>
    <row r="2576" spans="1:6" ht="25.5">
      <c r="A2576" s="823" t="s">
        <v>1139</v>
      </c>
      <c r="B2576" s="820">
        <v>1877943</v>
      </c>
      <c r="C2576" s="820">
        <v>1877943</v>
      </c>
      <c r="D2576" s="820">
        <v>1877943</v>
      </c>
      <c r="E2576" s="821">
        <v>100</v>
      </c>
      <c r="F2576" s="820">
        <v>664042</v>
      </c>
    </row>
    <row r="2577" spans="1:6" ht="12.75">
      <c r="A2577" s="823" t="s">
        <v>297</v>
      </c>
      <c r="B2577" s="820">
        <v>1389943</v>
      </c>
      <c r="C2577" s="820">
        <v>1389943</v>
      </c>
      <c r="D2577" s="820">
        <v>1389918.86</v>
      </c>
      <c r="E2577" s="821">
        <v>99.9982632381328</v>
      </c>
      <c r="F2577" s="820">
        <v>581989.86</v>
      </c>
    </row>
    <row r="2578" spans="1:6" ht="12.75" customHeight="1">
      <c r="A2578" s="823" t="s">
        <v>343</v>
      </c>
      <c r="B2578" s="820">
        <v>1389943</v>
      </c>
      <c r="C2578" s="820">
        <v>1389943</v>
      </c>
      <c r="D2578" s="820">
        <v>1389918.86</v>
      </c>
      <c r="E2578" s="821">
        <v>99.9982632381328</v>
      </c>
      <c r="F2578" s="820">
        <v>581989.86</v>
      </c>
    </row>
    <row r="2579" spans="1:6" ht="12.75">
      <c r="A2579" s="823" t="s">
        <v>1234</v>
      </c>
      <c r="B2579" s="820">
        <v>0</v>
      </c>
      <c r="C2579" s="820">
        <v>0</v>
      </c>
      <c r="D2579" s="820">
        <v>44.139999999</v>
      </c>
      <c r="E2579" s="821" t="s">
        <v>1230</v>
      </c>
      <c r="F2579" s="820">
        <v>23.51</v>
      </c>
    </row>
    <row r="2580" spans="1:6" s="822" customFormat="1" ht="12.75">
      <c r="A2580" s="816" t="s">
        <v>1123</v>
      </c>
      <c r="B2580" s="820"/>
      <c r="C2580" s="817"/>
      <c r="D2580" s="817"/>
      <c r="E2580" s="821"/>
      <c r="F2580" s="817"/>
    </row>
    <row r="2581" spans="1:6" ht="12.75">
      <c r="A2581" s="823" t="s">
        <v>1133</v>
      </c>
      <c r="B2581" s="820">
        <v>504308</v>
      </c>
      <c r="C2581" s="820">
        <v>504308</v>
      </c>
      <c r="D2581" s="820">
        <v>504308</v>
      </c>
      <c r="E2581" s="821">
        <v>100</v>
      </c>
      <c r="F2581" s="820">
        <v>0</v>
      </c>
    </row>
    <row r="2582" spans="1:6" ht="12.75">
      <c r="A2582" s="823" t="s">
        <v>496</v>
      </c>
      <c r="B2582" s="820">
        <v>504308</v>
      </c>
      <c r="C2582" s="820">
        <v>504308</v>
      </c>
      <c r="D2582" s="820">
        <v>504308</v>
      </c>
      <c r="E2582" s="821">
        <v>100</v>
      </c>
      <c r="F2582" s="820">
        <v>0</v>
      </c>
    </row>
    <row r="2583" spans="1:6" ht="12.75">
      <c r="A2583" s="823" t="s">
        <v>1075</v>
      </c>
      <c r="B2583" s="820">
        <v>27814</v>
      </c>
      <c r="C2583" s="820">
        <v>27814</v>
      </c>
      <c r="D2583" s="820">
        <v>27813.68</v>
      </c>
      <c r="E2583" s="821">
        <v>99.99884950025168</v>
      </c>
      <c r="F2583" s="820">
        <v>0</v>
      </c>
    </row>
    <row r="2584" spans="1:6" ht="12.75">
      <c r="A2584" s="823" t="s">
        <v>341</v>
      </c>
      <c r="B2584" s="820">
        <v>27814</v>
      </c>
      <c r="C2584" s="820">
        <v>27814</v>
      </c>
      <c r="D2584" s="820">
        <v>27813.68</v>
      </c>
      <c r="E2584" s="821">
        <v>99.99884950025168</v>
      </c>
      <c r="F2584" s="820">
        <v>0</v>
      </c>
    </row>
    <row r="2585" spans="1:6" ht="12.75">
      <c r="A2585" s="823" t="s">
        <v>271</v>
      </c>
      <c r="B2585" s="820">
        <v>27814</v>
      </c>
      <c r="C2585" s="820">
        <v>27814</v>
      </c>
      <c r="D2585" s="820">
        <v>27813.68</v>
      </c>
      <c r="E2585" s="821">
        <v>99.99884950025168</v>
      </c>
      <c r="F2585" s="820">
        <v>0</v>
      </c>
    </row>
    <row r="2586" spans="1:6" ht="12.75">
      <c r="A2586" s="823" t="s">
        <v>1234</v>
      </c>
      <c r="B2586" s="820">
        <v>476494</v>
      </c>
      <c r="C2586" s="820">
        <v>476494</v>
      </c>
      <c r="D2586" s="820">
        <v>476494.32</v>
      </c>
      <c r="E2586" s="821">
        <v>100.00006715719401</v>
      </c>
      <c r="F2586" s="820">
        <v>0</v>
      </c>
    </row>
    <row r="2587" spans="1:6" ht="12.75">
      <c r="A2587" s="823" t="s">
        <v>1235</v>
      </c>
      <c r="B2587" s="820">
        <v>-476494</v>
      </c>
      <c r="C2587" s="820">
        <v>-476494</v>
      </c>
      <c r="D2587" s="820">
        <v>-476493.24</v>
      </c>
      <c r="E2587" s="821">
        <v>99.99984050166424</v>
      </c>
      <c r="F2587" s="820">
        <v>0</v>
      </c>
    </row>
    <row r="2588" spans="1:6" ht="12.75">
      <c r="A2588" s="823" t="s">
        <v>1239</v>
      </c>
      <c r="B2588" s="820">
        <v>-476494</v>
      </c>
      <c r="C2588" s="820">
        <v>-476494</v>
      </c>
      <c r="D2588" s="820">
        <v>-476493.24</v>
      </c>
      <c r="E2588" s="821">
        <v>99.99984050166424</v>
      </c>
      <c r="F2588" s="820">
        <v>0</v>
      </c>
    </row>
    <row r="2589" spans="1:6" ht="12.75">
      <c r="A2589" s="823" t="s">
        <v>491</v>
      </c>
      <c r="B2589" s="820">
        <v>-476494</v>
      </c>
      <c r="C2589" s="820">
        <v>-476494</v>
      </c>
      <c r="D2589" s="820">
        <v>-476493.24</v>
      </c>
      <c r="E2589" s="821">
        <v>99.99984050166424</v>
      </c>
      <c r="F2589" s="820">
        <v>0</v>
      </c>
    </row>
    <row r="2590" spans="1:6" s="822" customFormat="1" ht="12.75">
      <c r="A2590" s="816" t="s">
        <v>1094</v>
      </c>
      <c r="B2590" s="820"/>
      <c r="C2590" s="817"/>
      <c r="D2590" s="817"/>
      <c r="E2590" s="821"/>
      <c r="F2590" s="817"/>
    </row>
    <row r="2591" spans="1:6" ht="12.75">
      <c r="A2591" s="823" t="s">
        <v>1133</v>
      </c>
      <c r="B2591" s="820">
        <v>1008616</v>
      </c>
      <c r="C2591" s="820">
        <v>1008616</v>
      </c>
      <c r="D2591" s="820">
        <v>1008616</v>
      </c>
      <c r="E2591" s="821">
        <v>100</v>
      </c>
      <c r="F2591" s="820">
        <v>0</v>
      </c>
    </row>
    <row r="2592" spans="1:6" ht="12.75">
      <c r="A2592" s="823" t="s">
        <v>496</v>
      </c>
      <c r="B2592" s="820">
        <v>504308</v>
      </c>
      <c r="C2592" s="820">
        <v>504308</v>
      </c>
      <c r="D2592" s="820">
        <v>504308</v>
      </c>
      <c r="E2592" s="821">
        <v>100</v>
      </c>
      <c r="F2592" s="820">
        <v>0</v>
      </c>
    </row>
    <row r="2593" spans="1:6" ht="12.75">
      <c r="A2593" s="823" t="s">
        <v>350</v>
      </c>
      <c r="B2593" s="820">
        <v>504308</v>
      </c>
      <c r="C2593" s="820">
        <v>504308</v>
      </c>
      <c r="D2593" s="820">
        <v>504308</v>
      </c>
      <c r="E2593" s="821">
        <v>100</v>
      </c>
      <c r="F2593" s="820">
        <v>0</v>
      </c>
    </row>
    <row r="2594" spans="1:6" ht="12.75">
      <c r="A2594" s="823" t="s">
        <v>589</v>
      </c>
      <c r="B2594" s="820">
        <v>504308</v>
      </c>
      <c r="C2594" s="820">
        <v>504308</v>
      </c>
      <c r="D2594" s="820">
        <v>504308</v>
      </c>
      <c r="E2594" s="821">
        <v>100</v>
      </c>
      <c r="F2594" s="820">
        <v>0</v>
      </c>
    </row>
    <row r="2595" spans="1:6" ht="25.5">
      <c r="A2595" s="823" t="s">
        <v>1134</v>
      </c>
      <c r="B2595" s="820">
        <v>504308</v>
      </c>
      <c r="C2595" s="820">
        <v>504308</v>
      </c>
      <c r="D2595" s="820">
        <v>504308</v>
      </c>
      <c r="E2595" s="821">
        <v>100</v>
      </c>
      <c r="F2595" s="820">
        <v>0</v>
      </c>
    </row>
    <row r="2596" spans="1:6" ht="25.5">
      <c r="A2596" s="823" t="s">
        <v>1135</v>
      </c>
      <c r="B2596" s="820">
        <v>313932</v>
      </c>
      <c r="C2596" s="820">
        <v>313932</v>
      </c>
      <c r="D2596" s="820">
        <v>313932</v>
      </c>
      <c r="E2596" s="821">
        <v>100</v>
      </c>
      <c r="F2596" s="820">
        <v>0</v>
      </c>
    </row>
    <row r="2597" spans="1:6" ht="25.5">
      <c r="A2597" s="823" t="s">
        <v>1136</v>
      </c>
      <c r="B2597" s="820">
        <v>67678</v>
      </c>
      <c r="C2597" s="820">
        <v>67678</v>
      </c>
      <c r="D2597" s="820">
        <v>67678</v>
      </c>
      <c r="E2597" s="821">
        <v>100</v>
      </c>
      <c r="F2597" s="820">
        <v>0</v>
      </c>
    </row>
    <row r="2598" spans="1:6" ht="25.5">
      <c r="A2598" s="823" t="s">
        <v>1137</v>
      </c>
      <c r="B2598" s="820">
        <v>4085</v>
      </c>
      <c r="C2598" s="820">
        <v>4085</v>
      </c>
      <c r="D2598" s="820">
        <v>4085</v>
      </c>
      <c r="E2598" s="821">
        <v>100</v>
      </c>
      <c r="F2598" s="820">
        <v>0</v>
      </c>
    </row>
    <row r="2599" spans="1:6" ht="38.25">
      <c r="A2599" s="823" t="s">
        <v>1138</v>
      </c>
      <c r="B2599" s="820">
        <v>118613</v>
      </c>
      <c r="C2599" s="820">
        <v>118613</v>
      </c>
      <c r="D2599" s="820">
        <v>118613</v>
      </c>
      <c r="E2599" s="821">
        <v>100</v>
      </c>
      <c r="F2599" s="820">
        <v>0</v>
      </c>
    </row>
    <row r="2600" spans="1:6" ht="12.75">
      <c r="A2600" s="823" t="s">
        <v>1075</v>
      </c>
      <c r="B2600" s="820">
        <v>532122</v>
      </c>
      <c r="C2600" s="820">
        <v>532122</v>
      </c>
      <c r="D2600" s="820">
        <v>532121.68</v>
      </c>
      <c r="E2600" s="821">
        <v>99.9999398634148</v>
      </c>
      <c r="F2600" s="820">
        <v>0</v>
      </c>
    </row>
    <row r="2601" spans="1:6" ht="12.75">
      <c r="A2601" s="823" t="s">
        <v>341</v>
      </c>
      <c r="B2601" s="820">
        <v>532122</v>
      </c>
      <c r="C2601" s="820">
        <v>532122</v>
      </c>
      <c r="D2601" s="820">
        <v>532121.68</v>
      </c>
      <c r="E2601" s="821">
        <v>99.9999398634148</v>
      </c>
      <c r="F2601" s="820">
        <v>0</v>
      </c>
    </row>
    <row r="2602" spans="1:6" ht="12.75">
      <c r="A2602" s="823" t="s">
        <v>271</v>
      </c>
      <c r="B2602" s="820">
        <v>27814</v>
      </c>
      <c r="C2602" s="820">
        <v>27814</v>
      </c>
      <c r="D2602" s="820">
        <v>27813.68</v>
      </c>
      <c r="E2602" s="821">
        <v>99.99884950025168</v>
      </c>
      <c r="F2602" s="820">
        <v>0</v>
      </c>
    </row>
    <row r="2603" spans="1:6" ht="12.75" customHeight="1">
      <c r="A2603" s="823" t="s">
        <v>292</v>
      </c>
      <c r="B2603" s="820">
        <v>504308</v>
      </c>
      <c r="C2603" s="820">
        <v>504308</v>
      </c>
      <c r="D2603" s="820">
        <v>504308</v>
      </c>
      <c r="E2603" s="821">
        <v>100</v>
      </c>
      <c r="F2603" s="820">
        <v>0</v>
      </c>
    </row>
    <row r="2604" spans="1:6" ht="12.75">
      <c r="A2604" s="823" t="s">
        <v>293</v>
      </c>
      <c r="B2604" s="820">
        <v>504308</v>
      </c>
      <c r="C2604" s="820">
        <v>504308</v>
      </c>
      <c r="D2604" s="820">
        <v>504308</v>
      </c>
      <c r="E2604" s="821">
        <v>100</v>
      </c>
      <c r="F2604" s="820">
        <v>0</v>
      </c>
    </row>
    <row r="2605" spans="1:6" ht="25.5">
      <c r="A2605" s="823" t="s">
        <v>1139</v>
      </c>
      <c r="B2605" s="820">
        <v>504308</v>
      </c>
      <c r="C2605" s="820">
        <v>504308</v>
      </c>
      <c r="D2605" s="820">
        <v>504308</v>
      </c>
      <c r="E2605" s="821">
        <v>100</v>
      </c>
      <c r="F2605" s="820">
        <v>0</v>
      </c>
    </row>
    <row r="2606" spans="1:6" ht="12.75">
      <c r="A2606" s="823" t="s">
        <v>1234</v>
      </c>
      <c r="B2606" s="820">
        <v>476494</v>
      </c>
      <c r="C2606" s="820">
        <v>476494</v>
      </c>
      <c r="D2606" s="820">
        <v>476494.32</v>
      </c>
      <c r="E2606" s="821" t="s">
        <v>1230</v>
      </c>
      <c r="F2606" s="820">
        <v>0</v>
      </c>
    </row>
    <row r="2607" spans="1:6" ht="12.75">
      <c r="A2607" s="823" t="s">
        <v>1235</v>
      </c>
      <c r="B2607" s="832">
        <v>-476494</v>
      </c>
      <c r="C2607" s="820">
        <v>-476494</v>
      </c>
      <c r="D2607" s="820" t="s">
        <v>1230</v>
      </c>
      <c r="E2607" s="821" t="s">
        <v>1230</v>
      </c>
      <c r="F2607" s="820" t="s">
        <v>1230</v>
      </c>
    </row>
    <row r="2608" spans="1:6" ht="12.75">
      <c r="A2608" s="823" t="s">
        <v>1239</v>
      </c>
      <c r="B2608" s="820">
        <v>-476494</v>
      </c>
      <c r="C2608" s="820">
        <v>-476494</v>
      </c>
      <c r="D2608" s="820" t="s">
        <v>1230</v>
      </c>
      <c r="E2608" s="821" t="s">
        <v>1230</v>
      </c>
      <c r="F2608" s="820" t="s">
        <v>1230</v>
      </c>
    </row>
    <row r="2609" spans="1:6" ht="12.75">
      <c r="A2609" s="823" t="s">
        <v>491</v>
      </c>
      <c r="B2609" s="820">
        <v>-476494</v>
      </c>
      <c r="C2609" s="820">
        <v>-476494</v>
      </c>
      <c r="D2609" s="820" t="s">
        <v>1230</v>
      </c>
      <c r="E2609" s="821" t="s">
        <v>1230</v>
      </c>
      <c r="F2609" s="820" t="s">
        <v>1230</v>
      </c>
    </row>
    <row r="2610" spans="1:6" s="822" customFormat="1" ht="25.5">
      <c r="A2610" s="816" t="s">
        <v>1124</v>
      </c>
      <c r="B2610" s="820"/>
      <c r="C2610" s="817"/>
      <c r="D2610" s="817"/>
      <c r="E2610" s="821"/>
      <c r="F2610" s="817"/>
    </row>
    <row r="2611" spans="1:6" ht="12.75">
      <c r="A2611" s="823" t="s">
        <v>1133</v>
      </c>
      <c r="B2611" s="820">
        <v>11178</v>
      </c>
      <c r="C2611" s="820">
        <v>11178</v>
      </c>
      <c r="D2611" s="820">
        <v>11178</v>
      </c>
      <c r="E2611" s="821">
        <v>100</v>
      </c>
      <c r="F2611" s="820">
        <v>0</v>
      </c>
    </row>
    <row r="2612" spans="1:6" ht="12.75">
      <c r="A2612" s="823" t="s">
        <v>496</v>
      </c>
      <c r="B2612" s="820">
        <v>11178</v>
      </c>
      <c r="C2612" s="820">
        <v>11178</v>
      </c>
      <c r="D2612" s="820">
        <v>11178</v>
      </c>
      <c r="E2612" s="821">
        <v>100</v>
      </c>
      <c r="F2612" s="820">
        <v>0</v>
      </c>
    </row>
    <row r="2613" spans="1:6" ht="12.75">
      <c r="A2613" s="823" t="s">
        <v>1075</v>
      </c>
      <c r="B2613" s="820">
        <v>11178</v>
      </c>
      <c r="C2613" s="820">
        <v>11178</v>
      </c>
      <c r="D2613" s="820">
        <v>11177.67</v>
      </c>
      <c r="E2613" s="821">
        <v>99.9970477724101</v>
      </c>
      <c r="F2613" s="820">
        <v>0</v>
      </c>
    </row>
    <row r="2614" spans="1:6" ht="12.75">
      <c r="A2614" s="823" t="s">
        <v>341</v>
      </c>
      <c r="B2614" s="820">
        <v>11178</v>
      </c>
      <c r="C2614" s="820">
        <v>11178</v>
      </c>
      <c r="D2614" s="820">
        <v>11177.67</v>
      </c>
      <c r="E2614" s="821">
        <v>99.9970477724101</v>
      </c>
      <c r="F2614" s="820">
        <v>0</v>
      </c>
    </row>
    <row r="2615" spans="1:6" ht="25.5">
      <c r="A2615" s="823" t="s">
        <v>345</v>
      </c>
      <c r="B2615" s="820">
        <v>11178</v>
      </c>
      <c r="C2615" s="820">
        <v>11178</v>
      </c>
      <c r="D2615" s="820">
        <v>11177.67</v>
      </c>
      <c r="E2615" s="821">
        <v>99.9970477724101</v>
      </c>
      <c r="F2615" s="820">
        <v>0</v>
      </c>
    </row>
    <row r="2616" spans="1:6" ht="12.75">
      <c r="A2616" s="823" t="s">
        <v>290</v>
      </c>
      <c r="B2616" s="820">
        <v>11178</v>
      </c>
      <c r="C2616" s="820">
        <v>11178</v>
      </c>
      <c r="D2616" s="820">
        <v>11177.67</v>
      </c>
      <c r="E2616" s="821">
        <v>99.9970477724101</v>
      </c>
      <c r="F2616" s="820">
        <v>0</v>
      </c>
    </row>
    <row r="2617" spans="1:6" s="822" customFormat="1" ht="12.75">
      <c r="A2617" s="816" t="s">
        <v>1094</v>
      </c>
      <c r="B2617" s="820"/>
      <c r="C2617" s="817"/>
      <c r="D2617" s="817"/>
      <c r="E2617" s="821">
        <v>0</v>
      </c>
      <c r="F2617" s="817"/>
    </row>
    <row r="2618" spans="1:6" ht="12.75">
      <c r="A2618" s="823" t="s">
        <v>1133</v>
      </c>
      <c r="B2618" s="820">
        <v>22356</v>
      </c>
      <c r="C2618" s="820">
        <v>22356</v>
      </c>
      <c r="D2618" s="820">
        <v>22356</v>
      </c>
      <c r="E2618" s="821">
        <v>100</v>
      </c>
      <c r="F2618" s="820">
        <v>0</v>
      </c>
    </row>
    <row r="2619" spans="1:6" ht="12.75">
      <c r="A2619" s="823" t="s">
        <v>496</v>
      </c>
      <c r="B2619" s="820">
        <v>11178</v>
      </c>
      <c r="C2619" s="820">
        <v>11178</v>
      </c>
      <c r="D2619" s="820">
        <v>11178</v>
      </c>
      <c r="E2619" s="821">
        <v>100</v>
      </c>
      <c r="F2619" s="820">
        <v>0</v>
      </c>
    </row>
    <row r="2620" spans="1:6" ht="12.75">
      <c r="A2620" s="823" t="s">
        <v>350</v>
      </c>
      <c r="B2620" s="820">
        <v>11178</v>
      </c>
      <c r="C2620" s="820">
        <v>11178</v>
      </c>
      <c r="D2620" s="820">
        <v>11178</v>
      </c>
      <c r="E2620" s="821">
        <v>100</v>
      </c>
      <c r="F2620" s="820">
        <v>0</v>
      </c>
    </row>
    <row r="2621" spans="1:6" ht="12.75">
      <c r="A2621" s="823" t="s">
        <v>589</v>
      </c>
      <c r="B2621" s="820">
        <v>11178</v>
      </c>
      <c r="C2621" s="820">
        <v>11178</v>
      </c>
      <c r="D2621" s="820">
        <v>11178</v>
      </c>
      <c r="E2621" s="821">
        <v>100</v>
      </c>
      <c r="F2621" s="820">
        <v>0</v>
      </c>
    </row>
    <row r="2622" spans="1:6" ht="25.5">
      <c r="A2622" s="823" t="s">
        <v>1134</v>
      </c>
      <c r="B2622" s="820">
        <v>11178</v>
      </c>
      <c r="C2622" s="820">
        <v>11178</v>
      </c>
      <c r="D2622" s="820">
        <v>11178</v>
      </c>
      <c r="E2622" s="821">
        <v>100</v>
      </c>
      <c r="F2622" s="820">
        <v>0</v>
      </c>
    </row>
    <row r="2623" spans="1:6" ht="25.5">
      <c r="A2623" s="823" t="s">
        <v>1135</v>
      </c>
      <c r="B2623" s="820">
        <v>6958</v>
      </c>
      <c r="C2623" s="820">
        <v>6958</v>
      </c>
      <c r="D2623" s="820">
        <v>6958</v>
      </c>
      <c r="E2623" s="821">
        <v>100</v>
      </c>
      <c r="F2623" s="820">
        <v>0</v>
      </c>
    </row>
    <row r="2624" spans="1:6" ht="25.5">
      <c r="A2624" s="823" t="s">
        <v>1136</v>
      </c>
      <c r="B2624" s="820">
        <v>1500</v>
      </c>
      <c r="C2624" s="820">
        <v>1500</v>
      </c>
      <c r="D2624" s="820">
        <v>1500</v>
      </c>
      <c r="E2624" s="821">
        <v>100</v>
      </c>
      <c r="F2624" s="820">
        <v>0</v>
      </c>
    </row>
    <row r="2625" spans="1:6" ht="25.5">
      <c r="A2625" s="823" t="s">
        <v>1137</v>
      </c>
      <c r="B2625" s="820">
        <v>91</v>
      </c>
      <c r="C2625" s="820">
        <v>91</v>
      </c>
      <c r="D2625" s="820">
        <v>91</v>
      </c>
      <c r="E2625" s="821">
        <v>100</v>
      </c>
      <c r="F2625" s="820">
        <v>0</v>
      </c>
    </row>
    <row r="2626" spans="1:6" ht="38.25">
      <c r="A2626" s="823" t="s">
        <v>1138</v>
      </c>
      <c r="B2626" s="820">
        <v>2629</v>
      </c>
      <c r="C2626" s="820">
        <v>2629</v>
      </c>
      <c r="D2626" s="820">
        <v>2629</v>
      </c>
      <c r="E2626" s="821">
        <v>100</v>
      </c>
      <c r="F2626" s="820">
        <v>0</v>
      </c>
    </row>
    <row r="2627" spans="1:6" ht="12.75">
      <c r="A2627" s="823" t="s">
        <v>1075</v>
      </c>
      <c r="B2627" s="820">
        <v>22356</v>
      </c>
      <c r="C2627" s="820">
        <v>22356</v>
      </c>
      <c r="D2627" s="820">
        <v>22355.67</v>
      </c>
      <c r="E2627" s="821">
        <v>99.99852388620504</v>
      </c>
      <c r="F2627" s="820">
        <v>0</v>
      </c>
    </row>
    <row r="2628" spans="1:6" ht="12.75">
      <c r="A2628" s="823" t="s">
        <v>341</v>
      </c>
      <c r="B2628" s="820">
        <v>22356</v>
      </c>
      <c r="C2628" s="820">
        <v>22356</v>
      </c>
      <c r="D2628" s="820">
        <v>22355.67</v>
      </c>
      <c r="E2628" s="821">
        <v>99.99852388620504</v>
      </c>
      <c r="F2628" s="820">
        <v>0</v>
      </c>
    </row>
    <row r="2629" spans="1:6" ht="25.5">
      <c r="A2629" s="823" t="s">
        <v>345</v>
      </c>
      <c r="B2629" s="820">
        <v>11178</v>
      </c>
      <c r="C2629" s="820">
        <v>11178</v>
      </c>
      <c r="D2629" s="820">
        <v>11177.67</v>
      </c>
      <c r="E2629" s="821">
        <v>99.9970477724101</v>
      </c>
      <c r="F2629" s="820">
        <v>0</v>
      </c>
    </row>
    <row r="2630" spans="1:6" ht="12.75">
      <c r="A2630" s="823" t="s">
        <v>290</v>
      </c>
      <c r="B2630" s="820">
        <v>11178</v>
      </c>
      <c r="C2630" s="820">
        <v>11178</v>
      </c>
      <c r="D2630" s="820">
        <v>11177.67</v>
      </c>
      <c r="E2630" s="821">
        <v>99.9970477724101</v>
      </c>
      <c r="F2630" s="820">
        <v>0</v>
      </c>
    </row>
    <row r="2631" spans="1:6" ht="12.75" customHeight="1">
      <c r="A2631" s="823" t="s">
        <v>292</v>
      </c>
      <c r="B2631" s="820">
        <v>11178</v>
      </c>
      <c r="C2631" s="820">
        <v>11178</v>
      </c>
      <c r="D2631" s="820">
        <v>11178</v>
      </c>
      <c r="E2631" s="821">
        <v>100</v>
      </c>
      <c r="F2631" s="820">
        <v>0</v>
      </c>
    </row>
    <row r="2632" spans="1:6" ht="12.75">
      <c r="A2632" s="823" t="s">
        <v>293</v>
      </c>
      <c r="B2632" s="820">
        <v>11178</v>
      </c>
      <c r="C2632" s="820">
        <v>11178</v>
      </c>
      <c r="D2632" s="820">
        <v>11178</v>
      </c>
      <c r="E2632" s="821">
        <v>100</v>
      </c>
      <c r="F2632" s="820">
        <v>0</v>
      </c>
    </row>
    <row r="2633" spans="1:6" ht="25.5">
      <c r="A2633" s="823" t="s">
        <v>1139</v>
      </c>
      <c r="B2633" s="820">
        <v>11178</v>
      </c>
      <c r="C2633" s="820">
        <v>11178</v>
      </c>
      <c r="D2633" s="820">
        <v>11178</v>
      </c>
      <c r="E2633" s="821">
        <v>100</v>
      </c>
      <c r="F2633" s="820">
        <v>0</v>
      </c>
    </row>
    <row r="2634" spans="1:6" s="809" customFormat="1" ht="12.75">
      <c r="A2634" s="847"/>
      <c r="B2634" s="848"/>
      <c r="C2634" s="848"/>
      <c r="D2634" s="848"/>
      <c r="E2634" s="849"/>
      <c r="F2634" s="848"/>
    </row>
    <row r="2635" spans="1:6" s="809" customFormat="1" ht="12.75">
      <c r="A2635" s="847"/>
      <c r="B2635" s="848"/>
      <c r="C2635" s="848"/>
      <c r="D2635" s="848"/>
      <c r="E2635" s="849"/>
      <c r="F2635" s="848"/>
    </row>
    <row r="2636" spans="1:6" s="796" customFormat="1" ht="12.75">
      <c r="A2636" s="850" t="s">
        <v>240</v>
      </c>
      <c r="B2636" s="851"/>
      <c r="C2636" s="851"/>
      <c r="D2636" s="851"/>
      <c r="E2636" s="851"/>
      <c r="F2636" s="852" t="s">
        <v>1140</v>
      </c>
    </row>
    <row r="2637" spans="1:6" s="796" customFormat="1" ht="12.75">
      <c r="A2637" s="851"/>
      <c r="B2637" s="851"/>
      <c r="C2637" s="851"/>
      <c r="D2637" s="851"/>
      <c r="E2637" s="851"/>
      <c r="F2637" s="851"/>
    </row>
    <row r="2638" spans="1:6" s="796" customFormat="1" ht="12.75">
      <c r="A2638" s="851"/>
      <c r="B2638" s="851"/>
      <c r="C2638" s="851"/>
      <c r="D2638" s="851"/>
      <c r="E2638" s="851"/>
      <c r="F2638" s="851"/>
    </row>
    <row r="2639" spans="1:6" s="796" customFormat="1" ht="12.75">
      <c r="A2639" s="853" t="s">
        <v>1141</v>
      </c>
      <c r="B2639" s="851"/>
      <c r="C2639" s="851"/>
      <c r="D2639" s="851"/>
      <c r="E2639" s="851"/>
      <c r="F2639" s="851"/>
    </row>
  </sheetData>
  <sheetProtection formatCells="0"/>
  <mergeCells count="6">
    <mergeCell ref="A6:F6"/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4724409448818898" header="0" footer="0"/>
  <pageSetup firstPageNumber="51" useFirstPageNumber="1" fitToHeight="0" fitToWidth="1" horizontalDpi="600" verticalDpi="600" orientation="portrait" paperSize="9" scale="88" r:id="rId2"/>
  <headerFooter alignWithMargins="0">
    <oddFooter>&amp;C&amp;P</oddFooter>
  </headerFooter>
  <rowBreaks count="2" manualBreakCount="2">
    <brk id="47" max="5" man="1"/>
    <brk id="2515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AS61"/>
  <sheetViews>
    <sheetView workbookViewId="0" topLeftCell="E1">
      <selection activeCell="F14" sqref="F14"/>
    </sheetView>
  </sheetViews>
  <sheetFormatPr defaultColWidth="9.140625" defaultRowHeight="12.75"/>
  <cols>
    <col min="1" max="1" width="12.8515625" style="858" hidden="1" customWidth="1"/>
    <col min="2" max="2" width="7.140625" style="858" hidden="1" customWidth="1"/>
    <col min="3" max="4" width="11.421875" style="858" hidden="1" customWidth="1"/>
    <col min="5" max="5" width="52.421875" style="858" customWidth="1"/>
    <col min="6" max="8" width="14.28125" style="858" customWidth="1"/>
    <col min="9" max="9" width="14.7109375" style="858" customWidth="1"/>
    <col min="10" max="16384" width="9.140625" style="858" customWidth="1"/>
  </cols>
  <sheetData>
    <row r="1" spans="1:45" ht="57" customHeight="1">
      <c r="A1" s="857"/>
      <c r="B1" s="857"/>
      <c r="C1" s="857"/>
      <c r="D1" s="857"/>
      <c r="E1" s="1087"/>
      <c r="F1" s="1087"/>
      <c r="G1" s="1087"/>
      <c r="H1" s="1087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</row>
    <row r="2" spans="1:27" s="859" customFormat="1" ht="18.75" customHeight="1">
      <c r="A2" s="860"/>
      <c r="B2" s="860"/>
      <c r="C2" s="860"/>
      <c r="D2" s="860"/>
      <c r="E2" s="1088" t="s">
        <v>1215</v>
      </c>
      <c r="F2" s="1088"/>
      <c r="G2" s="1088"/>
      <c r="H2" s="108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</row>
    <row r="3" spans="1:27" s="859" customFormat="1" ht="12.75">
      <c r="A3" s="861"/>
      <c r="B3" s="862"/>
      <c r="C3" s="862"/>
      <c r="D3" s="862"/>
      <c r="E3" s="863"/>
      <c r="F3" s="864"/>
      <c r="G3" s="865"/>
      <c r="H3" s="866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</row>
    <row r="4" spans="1:27" s="867" customFormat="1" ht="15.75">
      <c r="A4" s="857"/>
      <c r="B4" s="857"/>
      <c r="C4" s="857"/>
      <c r="D4" s="857"/>
      <c r="E4" s="1087" t="s">
        <v>1216</v>
      </c>
      <c r="F4" s="1087"/>
      <c r="G4" s="1087"/>
      <c r="H4" s="1087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</row>
    <row r="5" spans="1:27" s="867" customFormat="1" ht="15.75">
      <c r="A5" s="868"/>
      <c r="B5" s="868"/>
      <c r="C5" s="868"/>
      <c r="D5" s="868"/>
      <c r="E5" s="1090" t="s">
        <v>1142</v>
      </c>
      <c r="F5" s="1090"/>
      <c r="G5" s="1090"/>
      <c r="H5" s="1090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</row>
    <row r="6" spans="1:27" s="867" customFormat="1" ht="15.75">
      <c r="A6" s="869"/>
      <c r="B6" s="869"/>
      <c r="C6" s="869"/>
      <c r="D6" s="869"/>
      <c r="E6" s="1091" t="s">
        <v>1143</v>
      </c>
      <c r="F6" s="1091"/>
      <c r="G6" s="1091"/>
      <c r="H6" s="1091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</row>
    <row r="7" spans="1:27" s="303" customFormat="1" ht="12.75">
      <c r="A7" s="870"/>
      <c r="B7" s="870"/>
      <c r="C7" s="870"/>
      <c r="D7" s="870"/>
      <c r="E7" s="1092" t="s">
        <v>1219</v>
      </c>
      <c r="F7" s="1092"/>
      <c r="G7" s="1092"/>
      <c r="H7" s="1092"/>
      <c r="I7" s="858"/>
      <c r="J7" s="858"/>
      <c r="K7" s="858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</row>
    <row r="8" spans="1:27" s="303" customFormat="1" ht="12.75">
      <c r="A8" s="871"/>
      <c r="B8" s="729"/>
      <c r="C8" s="305"/>
      <c r="E8" s="872" t="s">
        <v>22</v>
      </c>
      <c r="F8" s="121"/>
      <c r="G8" s="873"/>
      <c r="H8" s="119" t="s">
        <v>447</v>
      </c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</row>
    <row r="9" spans="1:27" s="867" customFormat="1" ht="15.75">
      <c r="A9" s="874"/>
      <c r="B9" s="874"/>
      <c r="C9" s="874"/>
      <c r="E9" s="875"/>
      <c r="F9" s="876"/>
      <c r="G9" s="873"/>
      <c r="H9" s="877" t="s">
        <v>1144</v>
      </c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</row>
    <row r="10" spans="1:8" ht="12.75">
      <c r="A10" s="878"/>
      <c r="E10" s="875"/>
      <c r="F10" s="879"/>
      <c r="G10" s="873"/>
      <c r="H10" s="880" t="s">
        <v>1145</v>
      </c>
    </row>
    <row r="11" spans="1:8" ht="12.75" customHeight="1">
      <c r="A11" s="1089" t="s">
        <v>24</v>
      </c>
      <c r="B11" s="1089"/>
      <c r="C11" s="1089"/>
      <c r="D11" s="1089"/>
      <c r="E11" s="1085" t="s">
        <v>1223</v>
      </c>
      <c r="F11" s="1085" t="s">
        <v>659</v>
      </c>
      <c r="G11" s="1085" t="s">
        <v>1252</v>
      </c>
      <c r="H11" s="1085" t="s">
        <v>1226</v>
      </c>
    </row>
    <row r="12" spans="1:8" ht="25.5">
      <c r="A12" s="881" t="s">
        <v>697</v>
      </c>
      <c r="B12" s="881" t="s">
        <v>1146</v>
      </c>
      <c r="C12" s="881" t="s">
        <v>1147</v>
      </c>
      <c r="D12" s="881" t="s">
        <v>1148</v>
      </c>
      <c r="E12" s="1086"/>
      <c r="F12" s="1086"/>
      <c r="G12" s="1086"/>
      <c r="H12" s="1086"/>
    </row>
    <row r="13" spans="1:8" ht="12.75">
      <c r="A13" s="881">
        <v>1</v>
      </c>
      <c r="B13" s="881">
        <v>2</v>
      </c>
      <c r="C13" s="881">
        <v>3</v>
      </c>
      <c r="D13" s="881">
        <v>4</v>
      </c>
      <c r="E13" s="882">
        <v>1</v>
      </c>
      <c r="F13" s="882">
        <v>2</v>
      </c>
      <c r="G13" s="882">
        <v>3</v>
      </c>
      <c r="H13" s="882">
        <v>4</v>
      </c>
    </row>
    <row r="14" spans="1:8" ht="22.5" customHeight="1">
      <c r="A14" s="883" t="s">
        <v>1149</v>
      </c>
      <c r="B14" s="884"/>
      <c r="C14" s="884"/>
      <c r="D14" s="885"/>
      <c r="E14" s="886" t="s">
        <v>1240</v>
      </c>
      <c r="F14" s="887">
        <v>-211596280</v>
      </c>
      <c r="G14" s="887">
        <v>-171105270</v>
      </c>
      <c r="H14" s="888">
        <v>-7746805</v>
      </c>
    </row>
    <row r="15" spans="1:8" ht="6.75" customHeight="1">
      <c r="A15" s="889"/>
      <c r="B15" s="889"/>
      <c r="C15" s="889"/>
      <c r="D15" s="890"/>
      <c r="E15" s="889"/>
      <c r="F15" s="891"/>
      <c r="G15" s="893"/>
      <c r="H15" s="893"/>
    </row>
    <row r="16" spans="1:8" ht="15.75">
      <c r="A16" s="883" t="s">
        <v>1149</v>
      </c>
      <c r="B16" s="884"/>
      <c r="C16" s="884"/>
      <c r="D16" s="885"/>
      <c r="E16" s="886" t="s">
        <v>395</v>
      </c>
      <c r="F16" s="887">
        <v>-241761112</v>
      </c>
      <c r="G16" s="887">
        <v>-271388754</v>
      </c>
      <c r="H16" s="888">
        <v>-15474173</v>
      </c>
    </row>
    <row r="17" spans="1:8" ht="13.5">
      <c r="A17" s="894"/>
      <c r="B17" s="895"/>
      <c r="C17" s="896" t="s">
        <v>1150</v>
      </c>
      <c r="D17" s="897"/>
      <c r="E17" s="898" t="s">
        <v>1151</v>
      </c>
      <c r="F17" s="899">
        <v>-119169376</v>
      </c>
      <c r="G17" s="899">
        <v>-269925112</v>
      </c>
      <c r="H17" s="900">
        <v>-15076961</v>
      </c>
    </row>
    <row r="18" spans="1:8" ht="13.5">
      <c r="A18" s="901"/>
      <c r="B18" s="902"/>
      <c r="C18" s="903" t="s">
        <v>1152</v>
      </c>
      <c r="D18" s="904"/>
      <c r="E18" s="905" t="s">
        <v>1153</v>
      </c>
      <c r="F18" s="906">
        <v>-20400000</v>
      </c>
      <c r="G18" s="906">
        <v>-221785079</v>
      </c>
      <c r="H18" s="907">
        <v>-1910022</v>
      </c>
    </row>
    <row r="19" spans="1:8" ht="13.5">
      <c r="A19" s="901"/>
      <c r="B19" s="902"/>
      <c r="C19" s="903"/>
      <c r="D19" s="904"/>
      <c r="E19" s="908" t="s">
        <v>1154</v>
      </c>
      <c r="F19" s="909">
        <v>0</v>
      </c>
      <c r="G19" s="909">
        <v>0</v>
      </c>
      <c r="H19" s="910">
        <v>0</v>
      </c>
    </row>
    <row r="20" spans="1:8" ht="12.75">
      <c r="A20" s="911"/>
      <c r="B20" s="912"/>
      <c r="C20" s="913" t="s">
        <v>1155</v>
      </c>
      <c r="D20" s="914"/>
      <c r="E20" s="908" t="s">
        <v>1156</v>
      </c>
      <c r="F20" s="909">
        <v>-20400000</v>
      </c>
      <c r="G20" s="909">
        <v>-221785079</v>
      </c>
      <c r="H20" s="910">
        <v>-1910022</v>
      </c>
    </row>
    <row r="21" spans="1:8" ht="12.75">
      <c r="A21" s="911"/>
      <c r="B21" s="912"/>
      <c r="C21" s="913"/>
      <c r="D21" s="914"/>
      <c r="E21" s="915" t="s">
        <v>1157</v>
      </c>
      <c r="F21" s="909">
        <v>-20400000</v>
      </c>
      <c r="G21" s="909">
        <v>-6515079.35</v>
      </c>
      <c r="H21" s="910">
        <v>-1910022.39</v>
      </c>
    </row>
    <row r="22" spans="1:8" ht="7.5" customHeight="1">
      <c r="A22" s="911"/>
      <c r="B22" s="912"/>
      <c r="C22" s="913"/>
      <c r="D22" s="914"/>
      <c r="E22" s="908"/>
      <c r="F22" s="909"/>
      <c r="G22" s="909"/>
      <c r="H22" s="910"/>
    </row>
    <row r="23" spans="1:8" ht="13.5">
      <c r="A23" s="901"/>
      <c r="B23" s="902" t="s">
        <v>1158</v>
      </c>
      <c r="C23" s="903" t="s">
        <v>1159</v>
      </c>
      <c r="D23" s="904"/>
      <c r="E23" s="905" t="s">
        <v>1160</v>
      </c>
      <c r="F23" s="906">
        <v>0</v>
      </c>
      <c r="G23" s="906">
        <v>0</v>
      </c>
      <c r="H23" s="907">
        <v>0</v>
      </c>
    </row>
    <row r="24" spans="1:8" ht="7.5" customHeight="1">
      <c r="A24" s="911"/>
      <c r="B24" s="912"/>
      <c r="C24" s="916"/>
      <c r="D24" s="914"/>
      <c r="E24" s="917"/>
      <c r="F24" s="909"/>
      <c r="G24" s="909"/>
      <c r="H24" s="910"/>
    </row>
    <row r="25" spans="1:8" ht="13.5">
      <c r="A25" s="901"/>
      <c r="B25" s="902"/>
      <c r="C25" s="903" t="s">
        <v>1161</v>
      </c>
      <c r="D25" s="904"/>
      <c r="E25" s="905" t="s">
        <v>1162</v>
      </c>
      <c r="F25" s="906">
        <v>-98769376</v>
      </c>
      <c r="G25" s="906">
        <v>-48140033</v>
      </c>
      <c r="H25" s="907">
        <v>-13166939</v>
      </c>
    </row>
    <row r="26" spans="1:8" ht="12.75">
      <c r="A26" s="911"/>
      <c r="B26" s="912"/>
      <c r="C26" s="913" t="s">
        <v>1163</v>
      </c>
      <c r="D26" s="914"/>
      <c r="E26" s="908" t="s">
        <v>1164</v>
      </c>
      <c r="F26" s="918">
        <v>-90749565</v>
      </c>
      <c r="G26" s="918">
        <v>-48140033</v>
      </c>
      <c r="H26" s="919">
        <v>-13166939</v>
      </c>
    </row>
    <row r="27" spans="1:8" ht="12.75">
      <c r="A27" s="911"/>
      <c r="B27" s="912"/>
      <c r="C27" s="916"/>
      <c r="D27" s="914">
        <v>1000</v>
      </c>
      <c r="E27" s="920" t="s">
        <v>1165</v>
      </c>
      <c r="F27" s="921">
        <v>-1442750</v>
      </c>
      <c r="G27" s="921">
        <v>-297215</v>
      </c>
      <c r="H27" s="919">
        <v>-10000</v>
      </c>
    </row>
    <row r="28" spans="1:8" ht="12.75">
      <c r="A28" s="911"/>
      <c r="B28" s="912"/>
      <c r="C28" s="916"/>
      <c r="D28" s="914">
        <v>3000</v>
      </c>
      <c r="E28" s="920" t="s">
        <v>1166</v>
      </c>
      <c r="F28" s="921">
        <v>-53063140</v>
      </c>
      <c r="G28" s="921">
        <v>-34952319</v>
      </c>
      <c r="H28" s="919">
        <v>-10141442</v>
      </c>
    </row>
    <row r="29" spans="1:8" ht="12.75">
      <c r="A29" s="911"/>
      <c r="B29" s="912"/>
      <c r="C29" s="916"/>
      <c r="D29" s="914">
        <v>4000</v>
      </c>
      <c r="E29" s="920" t="s">
        <v>1167</v>
      </c>
      <c r="F29" s="921">
        <v>-36243675</v>
      </c>
      <c r="G29" s="921">
        <v>-12890499</v>
      </c>
      <c r="H29" s="919">
        <v>-3015497</v>
      </c>
    </row>
    <row r="30" spans="1:8" ht="12.75" hidden="1">
      <c r="A30" s="911"/>
      <c r="B30" s="912"/>
      <c r="C30" s="916"/>
      <c r="D30" s="914"/>
      <c r="E30" s="920" t="s">
        <v>1168</v>
      </c>
      <c r="F30" s="921">
        <v>0</v>
      </c>
      <c r="G30" s="921">
        <v>0</v>
      </c>
      <c r="H30" s="919">
        <v>0</v>
      </c>
    </row>
    <row r="31" spans="1:8" ht="12.75">
      <c r="A31" s="911"/>
      <c r="B31" s="912"/>
      <c r="C31" s="913" t="s">
        <v>1169</v>
      </c>
      <c r="D31" s="914"/>
      <c r="E31" s="922" t="s">
        <v>1170</v>
      </c>
      <c r="F31" s="918">
        <v>-8019811</v>
      </c>
      <c r="G31" s="918">
        <v>0</v>
      </c>
      <c r="H31" s="923">
        <v>0</v>
      </c>
    </row>
    <row r="32" spans="1:8" ht="7.5" customHeight="1">
      <c r="A32" s="911"/>
      <c r="B32" s="912"/>
      <c r="C32" s="916"/>
      <c r="D32" s="914"/>
      <c r="E32" s="916"/>
      <c r="F32" s="918"/>
      <c r="G32" s="918"/>
      <c r="H32" s="923"/>
    </row>
    <row r="33" spans="1:8" ht="13.5">
      <c r="A33" s="901"/>
      <c r="B33" s="902"/>
      <c r="C33" s="924" t="s">
        <v>1171</v>
      </c>
      <c r="D33" s="904"/>
      <c r="E33" s="924" t="s">
        <v>1172</v>
      </c>
      <c r="F33" s="925">
        <v>-122591736</v>
      </c>
      <c r="G33" s="925">
        <v>-1463642</v>
      </c>
      <c r="H33" s="926">
        <v>-397212</v>
      </c>
    </row>
    <row r="34" spans="1:8" ht="13.5">
      <c r="A34" s="927"/>
      <c r="B34" s="928"/>
      <c r="C34" s="929"/>
      <c r="D34" s="930"/>
      <c r="E34" s="915" t="s">
        <v>1173</v>
      </c>
      <c r="F34" s="909">
        <v>-49196280</v>
      </c>
      <c r="G34" s="909">
        <v>0</v>
      </c>
      <c r="H34" s="910">
        <v>0</v>
      </c>
    </row>
    <row r="35" spans="1:8" ht="7.5" customHeight="1">
      <c r="A35" s="931"/>
      <c r="B35" s="932"/>
      <c r="C35" s="933"/>
      <c r="D35" s="934"/>
      <c r="E35" s="933"/>
      <c r="F35" s="935"/>
      <c r="G35" s="935"/>
      <c r="H35" s="936"/>
    </row>
    <row r="36" spans="1:8" ht="15.75">
      <c r="A36" s="883" t="s">
        <v>1174</v>
      </c>
      <c r="B36" s="884"/>
      <c r="C36" s="884"/>
      <c r="D36" s="885"/>
      <c r="E36" s="886" t="s">
        <v>396</v>
      </c>
      <c r="F36" s="887">
        <v>30164832</v>
      </c>
      <c r="G36" s="887">
        <v>100283484</v>
      </c>
      <c r="H36" s="888">
        <v>7727368</v>
      </c>
    </row>
    <row r="37" spans="1:8" ht="13.5">
      <c r="A37" s="894"/>
      <c r="B37" s="895"/>
      <c r="C37" s="896" t="s">
        <v>1150</v>
      </c>
      <c r="D37" s="897"/>
      <c r="E37" s="896" t="s">
        <v>1151</v>
      </c>
      <c r="F37" s="937">
        <v>27989510</v>
      </c>
      <c r="G37" s="937">
        <v>97914306</v>
      </c>
      <c r="H37" s="938">
        <v>7491684</v>
      </c>
    </row>
    <row r="38" spans="1:8" ht="13.5">
      <c r="A38" s="901"/>
      <c r="B38" s="902"/>
      <c r="C38" s="903" t="s">
        <v>1152</v>
      </c>
      <c r="D38" s="904"/>
      <c r="E38" s="924" t="s">
        <v>1153</v>
      </c>
      <c r="F38" s="925">
        <v>2743640</v>
      </c>
      <c r="G38" s="925">
        <v>66290887</v>
      </c>
      <c r="H38" s="926">
        <v>429015</v>
      </c>
    </row>
    <row r="39" spans="1:8" ht="12.75">
      <c r="A39" s="911"/>
      <c r="B39" s="912" t="s">
        <v>1175</v>
      </c>
      <c r="C39" s="913" t="s">
        <v>1176</v>
      </c>
      <c r="D39" s="914"/>
      <c r="E39" s="922" t="s">
        <v>1154</v>
      </c>
      <c r="F39" s="918">
        <v>2603640</v>
      </c>
      <c r="G39" s="918">
        <v>1774968</v>
      </c>
      <c r="H39" s="923">
        <v>394015</v>
      </c>
    </row>
    <row r="40" spans="1:8" ht="12.75">
      <c r="A40" s="911"/>
      <c r="B40" s="912"/>
      <c r="C40" s="916"/>
      <c r="D40" s="914">
        <v>6006</v>
      </c>
      <c r="E40" s="920" t="s">
        <v>1177</v>
      </c>
      <c r="F40" s="921">
        <v>2603640</v>
      </c>
      <c r="G40" s="921">
        <v>1774968</v>
      </c>
      <c r="H40" s="919">
        <v>394015</v>
      </c>
    </row>
    <row r="41" spans="1:8" ht="12.75">
      <c r="A41" s="911"/>
      <c r="B41" s="912"/>
      <c r="C41" s="913" t="s">
        <v>1155</v>
      </c>
      <c r="D41" s="914"/>
      <c r="E41" s="922" t="s">
        <v>1178</v>
      </c>
      <c r="F41" s="918">
        <v>140000</v>
      </c>
      <c r="G41" s="918">
        <v>64515919</v>
      </c>
      <c r="H41" s="923">
        <v>35000</v>
      </c>
    </row>
    <row r="42" spans="1:8" ht="7.5" customHeight="1">
      <c r="A42" s="911"/>
      <c r="B42" s="912"/>
      <c r="C42" s="913"/>
      <c r="D42" s="914"/>
      <c r="E42" s="922"/>
      <c r="F42" s="918"/>
      <c r="G42" s="918"/>
      <c r="H42" s="923"/>
    </row>
    <row r="43" spans="1:8" ht="13.5">
      <c r="A43" s="901"/>
      <c r="B43" s="902" t="s">
        <v>1158</v>
      </c>
      <c r="C43" s="903" t="s">
        <v>1159</v>
      </c>
      <c r="D43" s="904"/>
      <c r="E43" s="924" t="s">
        <v>1160</v>
      </c>
      <c r="F43" s="925">
        <v>476494</v>
      </c>
      <c r="G43" s="925">
        <v>476493</v>
      </c>
      <c r="H43" s="926">
        <v>0</v>
      </c>
    </row>
    <row r="44" spans="1:8" ht="13.5">
      <c r="A44" s="901"/>
      <c r="B44" s="902"/>
      <c r="C44" s="903"/>
      <c r="D44" s="904"/>
      <c r="E44" s="922" t="s">
        <v>1094</v>
      </c>
      <c r="F44" s="925">
        <v>476494</v>
      </c>
      <c r="G44" s="925">
        <v>476493.27</v>
      </c>
      <c r="H44" s="926">
        <v>0</v>
      </c>
    </row>
    <row r="45" spans="1:8" ht="7.5" customHeight="1">
      <c r="A45" s="911"/>
      <c r="B45" s="912"/>
      <c r="C45" s="916"/>
      <c r="D45" s="914"/>
      <c r="E45" s="916"/>
      <c r="F45" s="918"/>
      <c r="G45" s="918"/>
      <c r="H45" s="923"/>
    </row>
    <row r="46" spans="1:8" ht="13.5">
      <c r="A46" s="901"/>
      <c r="B46" s="902"/>
      <c r="C46" s="903" t="s">
        <v>1161</v>
      </c>
      <c r="D46" s="904"/>
      <c r="E46" s="924" t="s">
        <v>1162</v>
      </c>
      <c r="F46" s="925">
        <v>24769376</v>
      </c>
      <c r="G46" s="925">
        <v>31146926</v>
      </c>
      <c r="H46" s="926">
        <v>7062669</v>
      </c>
    </row>
    <row r="47" spans="1:8" ht="12.75">
      <c r="A47" s="911"/>
      <c r="B47" s="912"/>
      <c r="C47" s="913" t="s">
        <v>1163</v>
      </c>
      <c r="D47" s="914"/>
      <c r="E47" s="922" t="s">
        <v>1164</v>
      </c>
      <c r="F47" s="918">
        <v>24749565</v>
      </c>
      <c r="G47" s="918">
        <v>30918385</v>
      </c>
      <c r="H47" s="923">
        <v>7062669</v>
      </c>
    </row>
    <row r="48" spans="1:8" ht="12.75">
      <c r="A48" s="911"/>
      <c r="B48" s="912"/>
      <c r="C48" s="916"/>
      <c r="D48" s="914">
        <v>1000</v>
      </c>
      <c r="E48" s="920" t="s">
        <v>1165</v>
      </c>
      <c r="F48" s="921">
        <v>442750</v>
      </c>
      <c r="G48" s="921">
        <v>530663</v>
      </c>
      <c r="H48" s="919">
        <v>150329</v>
      </c>
    </row>
    <row r="49" spans="1:8" ht="12.75">
      <c r="A49" s="911"/>
      <c r="B49" s="912"/>
      <c r="C49" s="916"/>
      <c r="D49" s="914">
        <v>3000</v>
      </c>
      <c r="E49" s="920" t="s">
        <v>1166</v>
      </c>
      <c r="F49" s="921">
        <v>3063140</v>
      </c>
      <c r="G49" s="921">
        <v>8472090</v>
      </c>
      <c r="H49" s="919">
        <v>3289999</v>
      </c>
    </row>
    <row r="50" spans="1:8" ht="12.75">
      <c r="A50" s="911"/>
      <c r="B50" s="912"/>
      <c r="C50" s="916"/>
      <c r="D50" s="914">
        <v>4000</v>
      </c>
      <c r="E50" s="920" t="s">
        <v>1167</v>
      </c>
      <c r="F50" s="921">
        <v>21243675</v>
      </c>
      <c r="G50" s="921">
        <v>21915632</v>
      </c>
      <c r="H50" s="919">
        <v>3622341</v>
      </c>
    </row>
    <row r="51" spans="1:8" ht="12.75" hidden="1">
      <c r="A51" s="911"/>
      <c r="B51" s="912"/>
      <c r="C51" s="916"/>
      <c r="D51" s="914">
        <v>5000</v>
      </c>
      <c r="E51" s="920" t="s">
        <v>1168</v>
      </c>
      <c r="F51" s="921">
        <v>0</v>
      </c>
      <c r="G51" s="921">
        <v>0</v>
      </c>
      <c r="H51" s="919">
        <v>0</v>
      </c>
    </row>
    <row r="52" spans="1:8" ht="12.75">
      <c r="A52" s="911"/>
      <c r="B52" s="912"/>
      <c r="C52" s="913" t="s">
        <v>1169</v>
      </c>
      <c r="D52" s="914"/>
      <c r="E52" s="922" t="s">
        <v>1170</v>
      </c>
      <c r="F52" s="918">
        <v>19811</v>
      </c>
      <c r="G52" s="918">
        <v>228541</v>
      </c>
      <c r="H52" s="923">
        <v>0</v>
      </c>
    </row>
    <row r="53" spans="1:8" ht="7.5" customHeight="1">
      <c r="A53" s="911"/>
      <c r="B53" s="912"/>
      <c r="C53" s="916"/>
      <c r="D53" s="914"/>
      <c r="E53" s="916"/>
      <c r="F53" s="918"/>
      <c r="G53" s="918"/>
      <c r="H53" s="923"/>
    </row>
    <row r="54" spans="1:8" ht="13.5">
      <c r="A54" s="901"/>
      <c r="B54" s="902"/>
      <c r="C54" s="924" t="s">
        <v>1171</v>
      </c>
      <c r="D54" s="904"/>
      <c r="E54" s="924" t="s">
        <v>1172</v>
      </c>
      <c r="F54" s="925">
        <v>1743873</v>
      </c>
      <c r="G54" s="925">
        <v>1877044</v>
      </c>
      <c r="H54" s="926">
        <v>235684</v>
      </c>
    </row>
    <row r="55" spans="1:8" ht="12.75">
      <c r="A55" s="939"/>
      <c r="B55" s="940"/>
      <c r="C55" s="941"/>
      <c r="D55" s="942"/>
      <c r="E55" s="943" t="s">
        <v>1179</v>
      </c>
      <c r="F55" s="944">
        <v>431449</v>
      </c>
      <c r="G55" s="944">
        <v>492134</v>
      </c>
      <c r="H55" s="945">
        <v>0</v>
      </c>
    </row>
    <row r="56" spans="5:8" ht="42.75" customHeight="1">
      <c r="E56" s="1084" t="s">
        <v>1182</v>
      </c>
      <c r="F56" s="1084"/>
      <c r="G56" s="1084"/>
      <c r="H56" s="1084"/>
    </row>
    <row r="57" spans="1:8" ht="34.5" customHeight="1">
      <c r="A57" s="946" t="s">
        <v>240</v>
      </c>
      <c r="E57" s="946"/>
      <c r="H57" s="947"/>
    </row>
    <row r="58" spans="1:8" ht="12.75">
      <c r="A58" s="946"/>
      <c r="E58" s="948" t="s">
        <v>240</v>
      </c>
      <c r="F58" s="949"/>
      <c r="G58" s="949"/>
      <c r="H58" s="880" t="s">
        <v>1140</v>
      </c>
    </row>
    <row r="59" ht="12.75">
      <c r="A59" s="946"/>
    </row>
    <row r="60" spans="1:5" ht="27.75" customHeight="1">
      <c r="A60" s="946"/>
      <c r="E60" s="946"/>
    </row>
    <row r="61" spans="1:5" ht="12.75">
      <c r="A61" s="950" t="s">
        <v>1180</v>
      </c>
      <c r="E61" s="950" t="s">
        <v>1181</v>
      </c>
    </row>
  </sheetData>
  <mergeCells count="12">
    <mergeCell ref="A11:D11"/>
    <mergeCell ref="E4:H4"/>
    <mergeCell ref="E5:H5"/>
    <mergeCell ref="E6:H6"/>
    <mergeCell ref="E7:H7"/>
    <mergeCell ref="E11:E12"/>
    <mergeCell ref="F11:F12"/>
    <mergeCell ref="G11:G12"/>
    <mergeCell ref="E56:H56"/>
    <mergeCell ref="H11:H12"/>
    <mergeCell ref="E1:H1"/>
    <mergeCell ref="E2:H2"/>
  </mergeCells>
  <conditionalFormatting sqref="H57:H58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102" useFirstPageNumber="1" fitToHeight="1" fitToWidth="1" horizontalDpi="600" verticalDpi="600" orientation="portrait" paperSize="9" scale="83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C161"/>
  <sheetViews>
    <sheetView showGridLines="0" zoomScaleSheetLayoutView="100" workbookViewId="0" topLeftCell="A1">
      <selection activeCell="A11" sqref="A11:F11"/>
    </sheetView>
  </sheetViews>
  <sheetFormatPr defaultColWidth="9.140625" defaultRowHeight="12.75"/>
  <cols>
    <col min="1" max="1" width="11.140625" style="569" customWidth="1"/>
    <col min="2" max="2" width="49.00390625" style="570" customWidth="1"/>
    <col min="3" max="3" width="12.57421875" style="572" customWidth="1"/>
    <col min="4" max="4" width="12.140625" style="572" customWidth="1"/>
    <col min="5" max="5" width="10.140625" style="572" customWidth="1"/>
    <col min="6" max="6" width="11.57421875" style="572" customWidth="1"/>
    <col min="7" max="16384" width="9.140625" style="111" customWidth="1"/>
  </cols>
  <sheetData>
    <row r="4" spans="1:6" ht="15.75">
      <c r="A4" s="1093" t="s">
        <v>1183</v>
      </c>
      <c r="B4" s="1093"/>
      <c r="C4" s="1093"/>
      <c r="D4" s="1093"/>
      <c r="E4" s="1093"/>
      <c r="F4" s="1093"/>
    </row>
    <row r="5" s="39" customFormat="1" ht="15"/>
    <row r="6" spans="1:28" s="565" customFormat="1" ht="12.75" customHeight="1">
      <c r="A6" s="1094" t="s">
        <v>1184</v>
      </c>
      <c r="B6" s="1094"/>
      <c r="C6" s="1094"/>
      <c r="D6" s="1094"/>
      <c r="E6" s="1094"/>
      <c r="F6" s="1094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pans="1:28" s="565" customFormat="1" ht="3" customHeight="1">
      <c r="A7" s="951"/>
      <c r="B7" s="952"/>
      <c r="C7" s="952"/>
      <c r="D7" s="951"/>
      <c r="E7" s="951"/>
      <c r="F7" s="953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s="565" customFormat="1" ht="17.25" customHeight="1">
      <c r="A8" s="1095" t="s">
        <v>1185</v>
      </c>
      <c r="B8" s="1095"/>
      <c r="C8" s="1095"/>
      <c r="D8" s="1095"/>
      <c r="E8" s="1095"/>
      <c r="F8" s="1095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s="565" customFormat="1" ht="12.75">
      <c r="A9" s="98"/>
      <c r="B9" s="485"/>
      <c r="C9" s="485"/>
      <c r="D9" s="485"/>
      <c r="E9" s="485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s="565" customFormat="1" ht="17.25" customHeight="1">
      <c r="A10" s="1054"/>
      <c r="B10" s="1054"/>
      <c r="C10" s="1054"/>
      <c r="D10" s="1054"/>
      <c r="E10" s="1054"/>
      <c r="F10" s="1054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s="565" customFormat="1" ht="17.25" customHeight="1">
      <c r="A11" s="563" t="s">
        <v>1186</v>
      </c>
      <c r="B11" s="563"/>
      <c r="C11" s="563"/>
      <c r="D11" s="563"/>
      <c r="E11" s="563"/>
      <c r="F11" s="563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s="565" customFormat="1" ht="17.25" customHeight="1">
      <c r="A12" s="1050" t="s">
        <v>1218</v>
      </c>
      <c r="B12" s="1050"/>
      <c r="C12" s="1050"/>
      <c r="D12" s="1050"/>
      <c r="E12" s="1050"/>
      <c r="F12" s="1050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s="565" customFormat="1" ht="12.75">
      <c r="A13" s="1057" t="s">
        <v>1219</v>
      </c>
      <c r="B13" s="1057"/>
      <c r="C13" s="1057"/>
      <c r="D13" s="1057"/>
      <c r="E13" s="1057"/>
      <c r="F13" s="1057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565" customFormat="1" ht="17.25" customHeight="1">
      <c r="A14" s="483" t="s">
        <v>1187</v>
      </c>
      <c r="B14" s="45"/>
      <c r="C14" s="113"/>
      <c r="D14" s="115"/>
      <c r="F14" s="119" t="s">
        <v>1221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2:23" s="565" customFormat="1" ht="12.75">
      <c r="B15" s="566"/>
      <c r="C15" s="567"/>
      <c r="D15" s="568"/>
      <c r="F15" s="954" t="s">
        <v>1188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</row>
    <row r="16" spans="3:6" ht="12.75" customHeight="1">
      <c r="C16" s="571"/>
      <c r="D16" s="571"/>
      <c r="F16" s="573" t="s">
        <v>1249</v>
      </c>
    </row>
    <row r="17" spans="1:6" ht="46.5" customHeight="1">
      <c r="A17" s="125" t="s">
        <v>715</v>
      </c>
      <c r="B17" s="125" t="s">
        <v>1250</v>
      </c>
      <c r="C17" s="574" t="s">
        <v>659</v>
      </c>
      <c r="D17" s="574" t="s">
        <v>1252</v>
      </c>
      <c r="E17" s="574" t="s">
        <v>716</v>
      </c>
      <c r="F17" s="574" t="s">
        <v>1226</v>
      </c>
    </row>
    <row r="18" spans="1:6" s="262" customFormat="1" ht="12.75">
      <c r="A18" s="575">
        <v>1</v>
      </c>
      <c r="B18" s="574">
        <v>2</v>
      </c>
      <c r="C18" s="575">
        <v>3</v>
      </c>
      <c r="D18" s="575">
        <v>4</v>
      </c>
      <c r="E18" s="575">
        <v>5</v>
      </c>
      <c r="F18" s="575">
        <v>6</v>
      </c>
    </row>
    <row r="19" spans="1:6" s="272" customFormat="1" ht="12.75">
      <c r="A19" s="265" t="s">
        <v>1189</v>
      </c>
      <c r="B19" s="576" t="s">
        <v>1190</v>
      </c>
      <c r="C19" s="595">
        <v>163002918</v>
      </c>
      <c r="D19" s="595">
        <v>170243190</v>
      </c>
      <c r="E19" s="596">
        <v>104.44180514608948</v>
      </c>
      <c r="F19" s="595">
        <v>22468182</v>
      </c>
    </row>
    <row r="20" spans="1:6" s="272" customFormat="1" ht="12.75">
      <c r="A20" s="265" t="s">
        <v>61</v>
      </c>
      <c r="B20" s="576" t="s">
        <v>972</v>
      </c>
      <c r="C20" s="595">
        <v>1423425</v>
      </c>
      <c r="D20" s="595">
        <v>1423421</v>
      </c>
      <c r="E20" s="596">
        <v>99.99971898765303</v>
      </c>
      <c r="F20" s="595">
        <v>-76579</v>
      </c>
    </row>
    <row r="21" spans="1:6" s="262" customFormat="1" ht="12.75" hidden="1">
      <c r="A21" s="575" t="s">
        <v>777</v>
      </c>
      <c r="B21" s="583" t="s">
        <v>778</v>
      </c>
      <c r="C21" s="580">
        <v>0</v>
      </c>
      <c r="D21" s="580">
        <v>0</v>
      </c>
      <c r="E21" s="596" t="e">
        <v>#DIV/0!</v>
      </c>
      <c r="F21" s="595">
        <v>0</v>
      </c>
    </row>
    <row r="22" spans="1:6" s="262" customFormat="1" ht="12.75" hidden="1">
      <c r="A22" s="575" t="s">
        <v>779</v>
      </c>
      <c r="B22" s="583" t="s">
        <v>780</v>
      </c>
      <c r="C22" s="580">
        <v>0</v>
      </c>
      <c r="D22" s="580">
        <v>0</v>
      </c>
      <c r="E22" s="596" t="e">
        <v>#DIV/0!</v>
      </c>
      <c r="F22" s="595">
        <v>0</v>
      </c>
    </row>
    <row r="23" spans="1:6" s="262" customFormat="1" ht="25.5" hidden="1">
      <c r="A23" s="575" t="s">
        <v>781</v>
      </c>
      <c r="B23" s="583" t="s">
        <v>782</v>
      </c>
      <c r="C23" s="580">
        <v>0</v>
      </c>
      <c r="D23" s="580">
        <v>0</v>
      </c>
      <c r="E23" s="596" t="e">
        <v>#DIV/0!</v>
      </c>
      <c r="F23" s="595">
        <v>0</v>
      </c>
    </row>
    <row r="24" spans="1:6" s="262" customFormat="1" ht="27.75" customHeight="1" hidden="1">
      <c r="A24" s="575" t="s">
        <v>783</v>
      </c>
      <c r="B24" s="583" t="s">
        <v>784</v>
      </c>
      <c r="C24" s="580">
        <v>0</v>
      </c>
      <c r="D24" s="580">
        <v>0</v>
      </c>
      <c r="E24" s="596" t="e">
        <v>#DIV/0!</v>
      </c>
      <c r="F24" s="595">
        <v>0</v>
      </c>
    </row>
    <row r="25" spans="1:6" s="272" customFormat="1" ht="18" customHeight="1">
      <c r="A25" s="265" t="s">
        <v>788</v>
      </c>
      <c r="B25" s="576" t="s">
        <v>958</v>
      </c>
      <c r="C25" s="595">
        <v>89826997</v>
      </c>
      <c r="D25" s="595">
        <v>95089963</v>
      </c>
      <c r="E25" s="596">
        <v>105.85900250010585</v>
      </c>
      <c r="F25" s="595">
        <v>16710009</v>
      </c>
    </row>
    <row r="26" spans="1:6" s="272" customFormat="1" ht="12.75">
      <c r="A26" s="265" t="s">
        <v>1191</v>
      </c>
      <c r="B26" s="576" t="s">
        <v>1192</v>
      </c>
      <c r="C26" s="595">
        <v>89826997</v>
      </c>
      <c r="D26" s="595">
        <v>95089963</v>
      </c>
      <c r="E26" s="596">
        <v>105.85900250010585</v>
      </c>
      <c r="F26" s="595">
        <v>16710009</v>
      </c>
    </row>
    <row r="27" spans="1:6" s="272" customFormat="1" ht="38.25">
      <c r="A27" s="735" t="s">
        <v>1193</v>
      </c>
      <c r="B27" s="614" t="s">
        <v>360</v>
      </c>
      <c r="C27" s="582">
        <v>0</v>
      </c>
      <c r="D27" s="582">
        <v>9938</v>
      </c>
      <c r="E27" s="590">
        <v>0</v>
      </c>
      <c r="F27" s="582">
        <v>0</v>
      </c>
    </row>
    <row r="28" spans="1:6" s="272" customFormat="1" ht="12.75" hidden="1">
      <c r="A28" s="263" t="s">
        <v>1194</v>
      </c>
      <c r="B28" s="583" t="s">
        <v>1192</v>
      </c>
      <c r="C28" s="580">
        <v>0</v>
      </c>
      <c r="D28" s="580">
        <v>0</v>
      </c>
      <c r="E28" s="590">
        <v>0</v>
      </c>
      <c r="F28" s="582">
        <v>0</v>
      </c>
    </row>
    <row r="29" spans="1:6" s="272" customFormat="1" ht="25.5" hidden="1">
      <c r="A29" s="599" t="s">
        <v>793</v>
      </c>
      <c r="B29" s="585" t="s">
        <v>794</v>
      </c>
      <c r="C29" s="586"/>
      <c r="D29" s="586"/>
      <c r="E29" s="590" t="e">
        <v>#DIV/0!</v>
      </c>
      <c r="F29" s="582">
        <v>0</v>
      </c>
    </row>
    <row r="30" spans="1:6" s="272" customFormat="1" ht="25.5" hidden="1">
      <c r="A30" s="599" t="s">
        <v>795</v>
      </c>
      <c r="B30" s="585" t="s">
        <v>796</v>
      </c>
      <c r="C30" s="586"/>
      <c r="D30" s="586"/>
      <c r="E30" s="590" t="e">
        <v>#DIV/0!</v>
      </c>
      <c r="F30" s="582">
        <v>0</v>
      </c>
    </row>
    <row r="31" spans="1:6" s="272" customFormat="1" ht="25.5" hidden="1">
      <c r="A31" s="599" t="s">
        <v>797</v>
      </c>
      <c r="B31" s="585" t="s">
        <v>798</v>
      </c>
      <c r="C31" s="586"/>
      <c r="D31" s="586"/>
      <c r="E31" s="590" t="e">
        <v>#DIV/0!</v>
      </c>
      <c r="F31" s="582">
        <v>0</v>
      </c>
    </row>
    <row r="32" spans="1:6" s="272" customFormat="1" ht="42" customHeight="1" hidden="1">
      <c r="A32" s="599" t="s">
        <v>799</v>
      </c>
      <c r="B32" s="585" t="s">
        <v>800</v>
      </c>
      <c r="C32" s="586"/>
      <c r="D32" s="586"/>
      <c r="E32" s="590" t="e">
        <v>#DIV/0!</v>
      </c>
      <c r="F32" s="582">
        <v>0</v>
      </c>
    </row>
    <row r="33" spans="1:6" s="272" customFormat="1" ht="12.75" hidden="1">
      <c r="A33" s="599" t="s">
        <v>801</v>
      </c>
      <c r="B33" s="585" t="s">
        <v>802</v>
      </c>
      <c r="C33" s="586"/>
      <c r="D33" s="586"/>
      <c r="E33" s="590" t="e">
        <v>#DIV/0!</v>
      </c>
      <c r="F33" s="582">
        <v>0</v>
      </c>
    </row>
    <row r="34" spans="1:6" s="272" customFormat="1" ht="38.25" hidden="1">
      <c r="A34" s="599" t="s">
        <v>803</v>
      </c>
      <c r="B34" s="585" t="s">
        <v>804</v>
      </c>
      <c r="C34" s="586"/>
      <c r="D34" s="586"/>
      <c r="E34" s="590" t="e">
        <v>#DIV/0!</v>
      </c>
      <c r="F34" s="582">
        <v>0</v>
      </c>
    </row>
    <row r="35" spans="1:6" s="272" customFormat="1" ht="38.25" hidden="1">
      <c r="A35" s="599" t="s">
        <v>805</v>
      </c>
      <c r="B35" s="585" t="s">
        <v>806</v>
      </c>
      <c r="C35" s="586"/>
      <c r="D35" s="586"/>
      <c r="E35" s="590" t="e">
        <v>#DIV/0!</v>
      </c>
      <c r="F35" s="582">
        <v>0</v>
      </c>
    </row>
    <row r="36" spans="1:6" s="272" customFormat="1" ht="25.5" hidden="1">
      <c r="A36" s="599" t="s">
        <v>807</v>
      </c>
      <c r="B36" s="585" t="s">
        <v>808</v>
      </c>
      <c r="C36" s="586"/>
      <c r="D36" s="586"/>
      <c r="E36" s="590" t="e">
        <v>#DIV/0!</v>
      </c>
      <c r="F36" s="582">
        <v>0</v>
      </c>
    </row>
    <row r="37" spans="1:6" s="272" customFormat="1" ht="12.75" hidden="1">
      <c r="A37" s="599" t="s">
        <v>809</v>
      </c>
      <c r="B37" s="585" t="s">
        <v>810</v>
      </c>
      <c r="C37" s="586"/>
      <c r="D37" s="586"/>
      <c r="E37" s="590" t="e">
        <v>#DIV/0!</v>
      </c>
      <c r="F37" s="582">
        <v>0</v>
      </c>
    </row>
    <row r="38" spans="1:6" s="272" customFormat="1" ht="25.5">
      <c r="A38" s="263" t="s">
        <v>1195</v>
      </c>
      <c r="B38" s="583" t="s">
        <v>1196</v>
      </c>
      <c r="C38" s="580">
        <v>89826997</v>
      </c>
      <c r="D38" s="580">
        <v>95080025</v>
      </c>
      <c r="E38" s="590">
        <v>105.84793901103029</v>
      </c>
      <c r="F38" s="582">
        <v>16710009</v>
      </c>
    </row>
    <row r="39" spans="1:6" s="272" customFormat="1" ht="12.75" hidden="1">
      <c r="A39" s="599" t="s">
        <v>813</v>
      </c>
      <c r="B39" s="585" t="s">
        <v>814</v>
      </c>
      <c r="C39" s="586"/>
      <c r="D39" s="586"/>
      <c r="E39" s="590" t="e">
        <v>#DIV/0!</v>
      </c>
      <c r="F39" s="582">
        <v>0</v>
      </c>
    </row>
    <row r="40" spans="1:6" s="272" customFormat="1" ht="12.75" hidden="1">
      <c r="A40" s="599" t="s">
        <v>815</v>
      </c>
      <c r="B40" s="585" t="s">
        <v>816</v>
      </c>
      <c r="C40" s="586"/>
      <c r="D40" s="586"/>
      <c r="E40" s="590" t="e">
        <v>#DIV/0!</v>
      </c>
      <c r="F40" s="582">
        <v>0</v>
      </c>
    </row>
    <row r="41" spans="1:6" s="272" customFormat="1" ht="25.5" hidden="1">
      <c r="A41" s="599" t="s">
        <v>817</v>
      </c>
      <c r="B41" s="585" t="s">
        <v>818</v>
      </c>
      <c r="C41" s="586"/>
      <c r="D41" s="586"/>
      <c r="E41" s="590" t="e">
        <v>#DIV/0!</v>
      </c>
      <c r="F41" s="582">
        <v>0</v>
      </c>
    </row>
    <row r="42" spans="1:6" s="272" customFormat="1" ht="63.75" hidden="1">
      <c r="A42" s="599" t="s">
        <v>819</v>
      </c>
      <c r="B42" s="585" t="s">
        <v>820</v>
      </c>
      <c r="C42" s="586"/>
      <c r="D42" s="586"/>
      <c r="E42" s="590" t="e">
        <v>#DIV/0!</v>
      </c>
      <c r="F42" s="582">
        <v>0</v>
      </c>
    </row>
    <row r="43" spans="1:6" s="272" customFormat="1" ht="51.75" customHeight="1" hidden="1">
      <c r="A43" s="599" t="s">
        <v>821</v>
      </c>
      <c r="B43" s="585" t="s">
        <v>822</v>
      </c>
      <c r="C43" s="586"/>
      <c r="D43" s="586"/>
      <c r="E43" s="590" t="e">
        <v>#DIV/0!</v>
      </c>
      <c r="F43" s="582">
        <v>0</v>
      </c>
    </row>
    <row r="44" spans="1:6" s="272" customFormat="1" ht="39.75" customHeight="1" hidden="1">
      <c r="A44" s="599" t="s">
        <v>823</v>
      </c>
      <c r="B44" s="585" t="s">
        <v>824</v>
      </c>
      <c r="C44" s="586"/>
      <c r="D44" s="586"/>
      <c r="E44" s="590" t="e">
        <v>#DIV/0!</v>
      </c>
      <c r="F44" s="582">
        <v>0</v>
      </c>
    </row>
    <row r="45" spans="1:6" s="272" customFormat="1" ht="12.75" hidden="1">
      <c r="A45" s="599" t="s">
        <v>825</v>
      </c>
      <c r="B45" s="585" t="s">
        <v>826</v>
      </c>
      <c r="C45" s="586"/>
      <c r="D45" s="586"/>
      <c r="E45" s="590" t="e">
        <v>#DIV/0!</v>
      </c>
      <c r="F45" s="582">
        <v>0</v>
      </c>
    </row>
    <row r="46" spans="1:6" s="272" customFormat="1" ht="16.5" customHeight="1" hidden="1">
      <c r="A46" s="599" t="s">
        <v>827</v>
      </c>
      <c r="B46" s="585" t="s">
        <v>828</v>
      </c>
      <c r="C46" s="586"/>
      <c r="D46" s="586"/>
      <c r="E46" s="590" t="e">
        <v>#DIV/0!</v>
      </c>
      <c r="F46" s="582">
        <v>0</v>
      </c>
    </row>
    <row r="47" spans="1:6" s="272" customFormat="1" ht="12.75" hidden="1">
      <c r="A47" s="599" t="s">
        <v>829</v>
      </c>
      <c r="B47" s="585" t="s">
        <v>830</v>
      </c>
      <c r="C47" s="586"/>
      <c r="D47" s="586"/>
      <c r="E47" s="590" t="e">
        <v>#DIV/0!</v>
      </c>
      <c r="F47" s="582">
        <v>0</v>
      </c>
    </row>
    <row r="48" spans="1:6" s="272" customFormat="1" ht="51">
      <c r="A48" s="263" t="s">
        <v>1197</v>
      </c>
      <c r="B48" s="583" t="s">
        <v>1198</v>
      </c>
      <c r="C48" s="580">
        <v>84812981</v>
      </c>
      <c r="D48" s="580">
        <v>88074656</v>
      </c>
      <c r="E48" s="590">
        <v>103.84572616307402</v>
      </c>
      <c r="F48" s="582">
        <v>13367735</v>
      </c>
    </row>
    <row r="49" spans="1:6" s="272" customFormat="1" ht="38.25">
      <c r="A49" s="263" t="s">
        <v>1199</v>
      </c>
      <c r="B49" s="583" t="s">
        <v>1200</v>
      </c>
      <c r="C49" s="580">
        <v>5014016</v>
      </c>
      <c r="D49" s="580">
        <v>7005369</v>
      </c>
      <c r="E49" s="590">
        <v>139.71572886883487</v>
      </c>
      <c r="F49" s="582">
        <v>3342274</v>
      </c>
    </row>
    <row r="50" spans="1:6" s="272" customFormat="1" ht="25.5">
      <c r="A50" s="265" t="s">
        <v>1201</v>
      </c>
      <c r="B50" s="576" t="s">
        <v>1202</v>
      </c>
      <c r="C50" s="595">
        <v>71485383</v>
      </c>
      <c r="D50" s="595">
        <v>73173380</v>
      </c>
      <c r="E50" s="596">
        <v>102.36131769763337</v>
      </c>
      <c r="F50" s="595">
        <v>5521554</v>
      </c>
    </row>
    <row r="51" spans="1:6" s="272" customFormat="1" ht="12.75">
      <c r="A51" s="265" t="s">
        <v>786</v>
      </c>
      <c r="B51" s="576" t="s">
        <v>665</v>
      </c>
      <c r="C51" s="595">
        <v>267113</v>
      </c>
      <c r="D51" s="595">
        <v>556426</v>
      </c>
      <c r="E51" s="596">
        <v>208.31108931426024</v>
      </c>
      <c r="F51" s="595">
        <v>313198</v>
      </c>
    </row>
    <row r="52" spans="1:6" s="262" customFormat="1" ht="12.75">
      <c r="A52" s="600" t="s">
        <v>564</v>
      </c>
      <c r="B52" s="576" t="s">
        <v>1203</v>
      </c>
      <c r="C52" s="595">
        <v>163451351</v>
      </c>
      <c r="D52" s="595">
        <v>152105275</v>
      </c>
      <c r="E52" s="596">
        <v>93.05843853196417</v>
      </c>
      <c r="F52" s="595">
        <v>18291588</v>
      </c>
    </row>
    <row r="53" spans="1:6" s="262" customFormat="1" ht="12.75">
      <c r="A53" s="601" t="s">
        <v>323</v>
      </c>
      <c r="B53" s="579" t="s">
        <v>324</v>
      </c>
      <c r="C53" s="580">
        <v>0</v>
      </c>
      <c r="D53" s="580">
        <v>282736</v>
      </c>
      <c r="E53" s="581">
        <v>0</v>
      </c>
      <c r="F53" s="582">
        <v>25221</v>
      </c>
    </row>
    <row r="54" spans="1:6" s="262" customFormat="1" ht="12.75">
      <c r="A54" s="601" t="s">
        <v>325</v>
      </c>
      <c r="B54" s="579" t="s">
        <v>907</v>
      </c>
      <c r="C54" s="580">
        <v>2920700</v>
      </c>
      <c r="D54" s="580">
        <v>3002251</v>
      </c>
      <c r="E54" s="581">
        <v>102.79217310918615</v>
      </c>
      <c r="F54" s="582">
        <v>662633</v>
      </c>
    </row>
    <row r="55" spans="1:6" s="272" customFormat="1" ht="12.75">
      <c r="A55" s="601" t="s">
        <v>331</v>
      </c>
      <c r="B55" s="579" t="s">
        <v>624</v>
      </c>
      <c r="C55" s="580">
        <v>160530651</v>
      </c>
      <c r="D55" s="580">
        <v>148820288</v>
      </c>
      <c r="E55" s="581">
        <v>92.7052167750818</v>
      </c>
      <c r="F55" s="582">
        <v>17603734</v>
      </c>
    </row>
    <row r="56" spans="1:6" s="262" customFormat="1" ht="12.75">
      <c r="A56" s="602"/>
      <c r="B56" s="576" t="s">
        <v>1204</v>
      </c>
      <c r="C56" s="595">
        <v>163451351</v>
      </c>
      <c r="D56" s="595">
        <v>152105275</v>
      </c>
      <c r="E56" s="596">
        <v>93.05843853196417</v>
      </c>
      <c r="F56" s="595">
        <v>18291588</v>
      </c>
    </row>
    <row r="57" spans="1:6" s="89" customFormat="1" ht="12.75" customHeight="1">
      <c r="A57" s="271" t="s">
        <v>256</v>
      </c>
      <c r="B57" s="271" t="s">
        <v>257</v>
      </c>
      <c r="C57" s="166">
        <v>157401983</v>
      </c>
      <c r="D57" s="166">
        <v>144874492</v>
      </c>
      <c r="E57" s="596">
        <v>92.04108438710077</v>
      </c>
      <c r="F57" s="595">
        <v>17169950</v>
      </c>
    </row>
    <row r="58" spans="1:6" s="157" customFormat="1" ht="12.75" customHeight="1">
      <c r="A58" s="136" t="s">
        <v>258</v>
      </c>
      <c r="B58" s="136" t="s">
        <v>259</v>
      </c>
      <c r="C58" s="166">
        <v>127859346</v>
      </c>
      <c r="D58" s="166">
        <v>132608658</v>
      </c>
      <c r="E58" s="596">
        <v>103.71448169303166</v>
      </c>
      <c r="F58" s="595">
        <v>15053181</v>
      </c>
    </row>
    <row r="59" spans="1:6" s="262" customFormat="1" ht="12.75">
      <c r="A59" s="283">
        <v>1000</v>
      </c>
      <c r="B59" s="603" t="s">
        <v>591</v>
      </c>
      <c r="C59" s="580">
        <v>96080059</v>
      </c>
      <c r="D59" s="580">
        <v>100833945</v>
      </c>
      <c r="E59" s="581">
        <v>104.94783834385449</v>
      </c>
      <c r="F59" s="582">
        <v>10647656</v>
      </c>
    </row>
    <row r="60" spans="1:6" s="262" customFormat="1" ht="12.75">
      <c r="A60" s="604" t="s">
        <v>910</v>
      </c>
      <c r="B60" s="535" t="s">
        <v>261</v>
      </c>
      <c r="C60" s="580">
        <v>77093058</v>
      </c>
      <c r="D60" s="580">
        <v>82449605</v>
      </c>
      <c r="E60" s="581">
        <v>106.94815738143375</v>
      </c>
      <c r="F60" s="582">
        <v>8616462</v>
      </c>
    </row>
    <row r="61" spans="1:6" s="262" customFormat="1" ht="25.5">
      <c r="A61" s="604" t="s">
        <v>911</v>
      </c>
      <c r="B61" s="583" t="s">
        <v>262</v>
      </c>
      <c r="C61" s="580">
        <v>18526524</v>
      </c>
      <c r="D61" s="580">
        <v>18384340</v>
      </c>
      <c r="E61" s="581">
        <v>99.23253817067896</v>
      </c>
      <c r="F61" s="582">
        <v>2031194</v>
      </c>
    </row>
    <row r="62" spans="1:6" s="262" customFormat="1" ht="12.75">
      <c r="A62" s="283">
        <v>2000</v>
      </c>
      <c r="B62" s="579" t="s">
        <v>263</v>
      </c>
      <c r="C62" s="580">
        <v>31779287</v>
      </c>
      <c r="D62" s="580">
        <v>31774713</v>
      </c>
      <c r="E62" s="581">
        <v>99.98560697727422</v>
      </c>
      <c r="F62" s="582">
        <v>4405525</v>
      </c>
    </row>
    <row r="63" spans="1:6" s="262" customFormat="1" ht="12.75">
      <c r="A63" s="283">
        <v>2100</v>
      </c>
      <c r="B63" s="579" t="s">
        <v>264</v>
      </c>
      <c r="C63" s="580">
        <v>2260168</v>
      </c>
      <c r="D63" s="580">
        <v>1927775</v>
      </c>
      <c r="E63" s="581">
        <v>85.29343836387385</v>
      </c>
      <c r="F63" s="582">
        <v>183880</v>
      </c>
    </row>
    <row r="64" spans="1:6" s="262" customFormat="1" ht="12.75">
      <c r="A64" s="283">
        <v>2200</v>
      </c>
      <c r="B64" s="579" t="s">
        <v>265</v>
      </c>
      <c r="C64" s="580">
        <v>23907234</v>
      </c>
      <c r="D64" s="580">
        <v>24603046</v>
      </c>
      <c r="E64" s="581">
        <v>102.9104663467133</v>
      </c>
      <c r="F64" s="582">
        <v>3513045</v>
      </c>
    </row>
    <row r="65" spans="1:6" s="262" customFormat="1" ht="25.5">
      <c r="A65" s="283">
        <v>2300</v>
      </c>
      <c r="B65" s="579" t="s">
        <v>1205</v>
      </c>
      <c r="C65" s="580">
        <v>3511547</v>
      </c>
      <c r="D65" s="580">
        <v>3424222</v>
      </c>
      <c r="E65" s="581">
        <v>97.51320429428966</v>
      </c>
      <c r="F65" s="582">
        <v>491591</v>
      </c>
    </row>
    <row r="66" spans="1:6" s="262" customFormat="1" ht="12.75">
      <c r="A66" s="283">
        <v>2400</v>
      </c>
      <c r="B66" s="579" t="s">
        <v>267</v>
      </c>
      <c r="C66" s="580">
        <v>135008</v>
      </c>
      <c r="D66" s="580">
        <v>197165</v>
      </c>
      <c r="E66" s="581">
        <v>146.0394939559137</v>
      </c>
      <c r="F66" s="582">
        <v>54691</v>
      </c>
    </row>
    <row r="67" spans="1:6" s="262" customFormat="1" ht="12.75">
      <c r="A67" s="283">
        <v>2500</v>
      </c>
      <c r="B67" s="579" t="s">
        <v>268</v>
      </c>
      <c r="C67" s="580">
        <v>1385554</v>
      </c>
      <c r="D67" s="580">
        <v>1622505</v>
      </c>
      <c r="E67" s="581">
        <v>117.10153483732861</v>
      </c>
      <c r="F67" s="582">
        <v>162318</v>
      </c>
    </row>
    <row r="68" spans="1:6" s="262" customFormat="1" ht="12.75">
      <c r="A68" s="955" t="s">
        <v>270</v>
      </c>
      <c r="B68" s="594" t="s">
        <v>271</v>
      </c>
      <c r="C68" s="580">
        <v>0</v>
      </c>
      <c r="D68" s="580">
        <v>70761</v>
      </c>
      <c r="E68" s="581">
        <v>0</v>
      </c>
      <c r="F68" s="582">
        <v>1933</v>
      </c>
    </row>
    <row r="69" spans="1:6" s="262" customFormat="1" ht="12.75">
      <c r="A69" s="283">
        <v>4000</v>
      </c>
      <c r="B69" s="614" t="s">
        <v>271</v>
      </c>
      <c r="C69" s="580">
        <v>0</v>
      </c>
      <c r="D69" s="580">
        <v>70761</v>
      </c>
      <c r="E69" s="581">
        <v>0</v>
      </c>
      <c r="F69" s="582">
        <v>1933</v>
      </c>
    </row>
    <row r="70" spans="1:6" s="157" customFormat="1" ht="12.75" customHeight="1">
      <c r="A70" s="318" t="s">
        <v>275</v>
      </c>
      <c r="B70" s="149" t="s">
        <v>474</v>
      </c>
      <c r="C70" s="166">
        <v>29542277</v>
      </c>
      <c r="D70" s="166">
        <v>12194715</v>
      </c>
      <c r="E70" s="578">
        <v>41.27885944607452</v>
      </c>
      <c r="F70" s="595">
        <v>2114478</v>
      </c>
    </row>
    <row r="71" spans="1:6" s="262" customFormat="1" ht="12.75">
      <c r="A71" s="283">
        <v>3000</v>
      </c>
      <c r="B71" s="579" t="s">
        <v>362</v>
      </c>
      <c r="C71" s="580">
        <v>19320527</v>
      </c>
      <c r="D71" s="580">
        <v>1186194</v>
      </c>
      <c r="E71" s="590">
        <v>6.139553025649869</v>
      </c>
      <c r="F71" s="582">
        <v>-6521</v>
      </c>
    </row>
    <row r="72" spans="1:6" s="262" customFormat="1" ht="12.75" hidden="1">
      <c r="A72" s="604">
        <v>3900</v>
      </c>
      <c r="B72" s="583" t="s">
        <v>921</v>
      </c>
      <c r="C72" s="580">
        <v>0</v>
      </c>
      <c r="D72" s="580">
        <v>0</v>
      </c>
      <c r="E72" s="590" t="e">
        <v>#DIV/0!</v>
      </c>
      <c r="F72" s="582">
        <v>0</v>
      </c>
    </row>
    <row r="73" spans="1:6" s="262" customFormat="1" ht="25.5">
      <c r="A73" s="604">
        <v>3200</v>
      </c>
      <c r="B73" s="579" t="s">
        <v>1206</v>
      </c>
      <c r="C73" s="580">
        <v>19262810</v>
      </c>
      <c r="D73" s="580">
        <v>1159632</v>
      </c>
      <c r="E73" s="590">
        <v>6.020056263857661</v>
      </c>
      <c r="F73" s="582">
        <v>109246</v>
      </c>
    </row>
    <row r="74" spans="1:6" s="262" customFormat="1" ht="51">
      <c r="A74" s="956">
        <v>3500</v>
      </c>
      <c r="B74" s="957" t="s">
        <v>281</v>
      </c>
      <c r="C74" s="958">
        <v>2165</v>
      </c>
      <c r="D74" s="580">
        <v>26562</v>
      </c>
      <c r="E74" s="590">
        <v>1226.8822170900694</v>
      </c>
      <c r="F74" s="582">
        <v>-115767</v>
      </c>
    </row>
    <row r="75" spans="1:6" s="262" customFormat="1" ht="12.75">
      <c r="A75" s="283">
        <v>6000</v>
      </c>
      <c r="B75" s="579" t="s">
        <v>922</v>
      </c>
      <c r="C75" s="580">
        <v>10221750</v>
      </c>
      <c r="D75" s="580">
        <v>11008521</v>
      </c>
      <c r="E75" s="581">
        <v>107.69702839533349</v>
      </c>
      <c r="F75" s="582">
        <v>2120999</v>
      </c>
    </row>
    <row r="76" spans="1:6" s="262" customFormat="1" ht="12.75">
      <c r="A76" s="959">
        <v>6200</v>
      </c>
      <c r="B76" s="957" t="s">
        <v>923</v>
      </c>
      <c r="C76" s="580">
        <v>10221750</v>
      </c>
      <c r="D76" s="580">
        <v>11008521</v>
      </c>
      <c r="E76" s="581">
        <v>107.69702839533349</v>
      </c>
      <c r="F76" s="582">
        <v>2120999</v>
      </c>
    </row>
    <row r="77" spans="1:6" s="262" customFormat="1" ht="25.5">
      <c r="A77" s="960" t="s">
        <v>287</v>
      </c>
      <c r="B77" s="961" t="s">
        <v>345</v>
      </c>
      <c r="C77" s="577">
        <v>360</v>
      </c>
      <c r="D77" s="577">
        <v>358</v>
      </c>
      <c r="E77" s="578">
        <v>99.44444444444444</v>
      </c>
      <c r="F77" s="577">
        <v>358</v>
      </c>
    </row>
    <row r="78" spans="1:6" s="262" customFormat="1" ht="12.75">
      <c r="A78" s="959">
        <v>7700</v>
      </c>
      <c r="B78" s="957" t="s">
        <v>290</v>
      </c>
      <c r="C78" s="580">
        <v>360</v>
      </c>
      <c r="D78" s="580">
        <v>358</v>
      </c>
      <c r="E78" s="581">
        <v>99.44444444444444</v>
      </c>
      <c r="F78" s="582">
        <v>358</v>
      </c>
    </row>
    <row r="79" spans="1:6" s="89" customFormat="1" ht="12.75" customHeight="1">
      <c r="A79" s="271" t="s">
        <v>296</v>
      </c>
      <c r="B79" s="149" t="s">
        <v>297</v>
      </c>
      <c r="C79" s="153">
        <v>6040821</v>
      </c>
      <c r="D79" s="153">
        <v>7213696</v>
      </c>
      <c r="E79" s="596">
        <v>119.41582112762488</v>
      </c>
      <c r="F79" s="595">
        <v>1121597</v>
      </c>
    </row>
    <row r="80" spans="1:6" s="157" customFormat="1" ht="12.75" customHeight="1">
      <c r="A80" s="136" t="s">
        <v>298</v>
      </c>
      <c r="B80" s="149" t="s">
        <v>299</v>
      </c>
      <c r="C80" s="153">
        <v>6021544</v>
      </c>
      <c r="D80" s="153">
        <v>7213696</v>
      </c>
      <c r="E80" s="596">
        <v>119.79811158068429</v>
      </c>
      <c r="F80" s="595">
        <v>1121597</v>
      </c>
    </row>
    <row r="81" spans="1:6" s="262" customFormat="1" ht="12.75">
      <c r="A81" s="604">
        <v>5100</v>
      </c>
      <c r="B81" s="583" t="s">
        <v>300</v>
      </c>
      <c r="C81" s="580">
        <v>198168</v>
      </c>
      <c r="D81" s="580">
        <v>313132</v>
      </c>
      <c r="E81" s="581">
        <v>158.0134027693674</v>
      </c>
      <c r="F81" s="582">
        <v>50658</v>
      </c>
    </row>
    <row r="82" spans="1:6" s="262" customFormat="1" ht="12.75">
      <c r="A82" s="604">
        <v>5200</v>
      </c>
      <c r="B82" s="583" t="s">
        <v>301</v>
      </c>
      <c r="C82" s="580">
        <v>5812176</v>
      </c>
      <c r="D82" s="580">
        <v>6900564</v>
      </c>
      <c r="E82" s="581">
        <v>118.72599866211897</v>
      </c>
      <c r="F82" s="582">
        <v>1070939</v>
      </c>
    </row>
    <row r="83" spans="1:6" s="272" customFormat="1" ht="25.5">
      <c r="A83" s="504">
        <v>8000</v>
      </c>
      <c r="B83" s="576" t="s">
        <v>1207</v>
      </c>
      <c r="C83" s="595">
        <v>8547</v>
      </c>
      <c r="D83" s="595">
        <v>17087</v>
      </c>
      <c r="E83" s="578">
        <v>199.91809991809993</v>
      </c>
      <c r="F83" s="595">
        <v>41</v>
      </c>
    </row>
    <row r="84" spans="1:6" s="262" customFormat="1" ht="12.75">
      <c r="A84" s="615"/>
      <c r="B84" s="616" t="s">
        <v>959</v>
      </c>
      <c r="C84" s="595">
        <v>-448433</v>
      </c>
      <c r="D84" s="595">
        <v>18137915</v>
      </c>
      <c r="E84" s="596">
        <v>-4044.7324349456885</v>
      </c>
      <c r="F84" s="595">
        <v>4176594</v>
      </c>
    </row>
    <row r="85" spans="1:6" s="262" customFormat="1" ht="12.75">
      <c r="A85" s="615"/>
      <c r="B85" s="616" t="s">
        <v>943</v>
      </c>
      <c r="C85" s="595">
        <v>448433</v>
      </c>
      <c r="D85" s="595">
        <v>-18137915</v>
      </c>
      <c r="E85" s="596">
        <v>-4044.7324349456885</v>
      </c>
      <c r="F85" s="595">
        <v>-4176594</v>
      </c>
    </row>
    <row r="86" spans="1:6" s="262" customFormat="1" ht="12.75">
      <c r="A86" s="504" t="s">
        <v>308</v>
      </c>
      <c r="B86" s="617" t="s">
        <v>944</v>
      </c>
      <c r="C86" s="595">
        <v>448433</v>
      </c>
      <c r="D86" s="595">
        <v>-17435111</v>
      </c>
      <c r="E86" s="596">
        <v>-3888.008019035173</v>
      </c>
      <c r="F86" s="595">
        <v>-3825192</v>
      </c>
    </row>
    <row r="87" spans="1:6" s="262" customFormat="1" ht="12.75">
      <c r="A87" s="575" t="s">
        <v>623</v>
      </c>
      <c r="B87" s="583" t="s">
        <v>346</v>
      </c>
      <c r="C87" s="580">
        <v>3316134</v>
      </c>
      <c r="D87" s="580">
        <v>-37568</v>
      </c>
      <c r="E87" s="581">
        <v>-1.1328854624089377</v>
      </c>
      <c r="F87" s="582">
        <v>92348</v>
      </c>
    </row>
    <row r="88" spans="1:6" s="262" customFormat="1" ht="12.75">
      <c r="A88" s="575" t="s">
        <v>945</v>
      </c>
      <c r="B88" s="583" t="s">
        <v>946</v>
      </c>
      <c r="C88" s="580">
        <v>-2867701</v>
      </c>
      <c r="D88" s="580">
        <v>-15514801</v>
      </c>
      <c r="E88" s="581">
        <v>541.0187812467199</v>
      </c>
      <c r="F88" s="582">
        <v>-10090352</v>
      </c>
    </row>
    <row r="89" spans="1:6" s="262" customFormat="1" ht="12.75">
      <c r="A89" s="575" t="s">
        <v>947</v>
      </c>
      <c r="B89" s="583" t="s">
        <v>948</v>
      </c>
      <c r="C89" s="580">
        <v>0</v>
      </c>
      <c r="D89" s="580">
        <v>-1882742</v>
      </c>
      <c r="E89" s="581">
        <v>0</v>
      </c>
      <c r="F89" s="582">
        <v>6172812</v>
      </c>
    </row>
    <row r="90" spans="1:6" s="280" customFormat="1" ht="12.75" customHeight="1" hidden="1">
      <c r="A90" s="618" t="s">
        <v>950</v>
      </c>
      <c r="B90" s="576" t="s">
        <v>1238</v>
      </c>
      <c r="C90" s="619">
        <v>0</v>
      </c>
      <c r="D90" s="619">
        <v>0</v>
      </c>
      <c r="E90" s="581">
        <v>0</v>
      </c>
      <c r="F90" s="595">
        <v>0</v>
      </c>
    </row>
    <row r="91" spans="1:29" s="565" customFormat="1" ht="12.75">
      <c r="A91" s="504" t="s">
        <v>313</v>
      </c>
      <c r="B91" s="616" t="s">
        <v>1239</v>
      </c>
      <c r="C91" s="595">
        <v>0</v>
      </c>
      <c r="D91" s="595">
        <v>-702804</v>
      </c>
      <c r="E91" s="596">
        <v>0</v>
      </c>
      <c r="F91" s="595">
        <v>-351402</v>
      </c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</row>
    <row r="92" spans="1:29" s="565" customFormat="1" ht="12.75">
      <c r="A92" s="962"/>
      <c r="B92" s="963"/>
      <c r="C92" s="628"/>
      <c r="D92" s="628"/>
      <c r="E92" s="964"/>
      <c r="F92" s="628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</row>
    <row r="93" spans="1:29" s="565" customFormat="1" ht="12.75">
      <c r="A93" s="962"/>
      <c r="B93" s="963"/>
      <c r="C93" s="628"/>
      <c r="D93" s="628"/>
      <c r="E93" s="964"/>
      <c r="F93" s="628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6" ht="12.75" customHeight="1">
      <c r="A94" s="965"/>
      <c r="B94" s="627"/>
      <c r="C94" s="571"/>
      <c r="D94" s="628"/>
      <c r="E94" s="571"/>
      <c r="F94" s="628" t="s">
        <v>1140</v>
      </c>
    </row>
    <row r="95" spans="1:6" s="89" customFormat="1" ht="12.75">
      <c r="A95" s="42" t="s">
        <v>1208</v>
      </c>
      <c r="B95" s="262"/>
      <c r="E95" s="298"/>
      <c r="F95" s="298"/>
    </row>
    <row r="96" spans="1:6" s="89" customFormat="1" ht="12.75">
      <c r="A96" s="42"/>
      <c r="B96" s="262"/>
      <c r="E96" s="298"/>
      <c r="F96" s="298"/>
    </row>
    <row r="97" spans="1:6" s="89" customFormat="1" ht="12.75">
      <c r="A97" s="42"/>
      <c r="B97" s="262"/>
      <c r="E97" s="298"/>
      <c r="F97" s="298"/>
    </row>
    <row r="98" spans="1:4" s="968" customFormat="1" ht="17.25" customHeight="1">
      <c r="A98" s="966" t="s">
        <v>1209</v>
      </c>
      <c r="B98" s="967"/>
      <c r="C98" s="11"/>
      <c r="D98" s="631"/>
    </row>
    <row r="99" spans="1:4" s="968" customFormat="1" ht="17.25" customHeight="1">
      <c r="A99" s="970"/>
      <c r="B99" s="967"/>
      <c r="C99" s="11"/>
      <c r="D99" s="631"/>
    </row>
    <row r="100" spans="1:4" s="968" customFormat="1" ht="17.25" customHeight="1">
      <c r="A100" s="971"/>
      <c r="B100" s="967"/>
      <c r="C100" s="11"/>
      <c r="D100" s="969"/>
    </row>
    <row r="101" spans="1:4" s="968" customFormat="1" ht="17.25" customHeight="1">
      <c r="A101" s="971"/>
      <c r="B101" s="967"/>
      <c r="C101" s="11"/>
      <c r="D101" s="969"/>
    </row>
    <row r="102" spans="1:4" s="968" customFormat="1" ht="17.25" customHeight="1">
      <c r="A102" s="971"/>
      <c r="B102" s="967"/>
      <c r="C102" s="11"/>
      <c r="D102" s="969"/>
    </row>
    <row r="103" spans="1:4" s="968" customFormat="1" ht="17.25" customHeight="1">
      <c r="A103" s="971"/>
      <c r="B103" s="967"/>
      <c r="C103" s="11"/>
      <c r="D103" s="969"/>
    </row>
    <row r="104" spans="1:2" s="968" customFormat="1" ht="17.25" customHeight="1">
      <c r="A104" s="970"/>
      <c r="B104" s="972"/>
    </row>
    <row r="105" spans="1:6" s="968" customFormat="1" ht="17.25" customHeight="1">
      <c r="A105" s="973"/>
      <c r="B105" s="974"/>
      <c r="D105" s="975"/>
      <c r="E105" s="976"/>
      <c r="F105" s="977"/>
    </row>
    <row r="106" spans="1:6" s="968" customFormat="1" ht="17.25" customHeight="1">
      <c r="A106" s="970"/>
      <c r="B106" s="507"/>
      <c r="C106" s="975"/>
      <c r="D106" s="975"/>
      <c r="E106" s="550"/>
      <c r="F106" s="978"/>
    </row>
    <row r="107" spans="1:6" s="968" customFormat="1" ht="17.25" customHeight="1">
      <c r="A107" s="970"/>
      <c r="B107" s="507"/>
      <c r="C107" s="975"/>
      <c r="D107" s="975"/>
      <c r="E107" s="550"/>
      <c r="F107" s="978"/>
    </row>
    <row r="108" spans="1:6" s="968" customFormat="1" ht="17.25" customHeight="1">
      <c r="A108" s="99"/>
      <c r="B108" s="13"/>
      <c r="C108" s="25"/>
      <c r="D108" s="25"/>
      <c r="E108" s="551"/>
      <c r="F108" s="25"/>
    </row>
    <row r="109" spans="1:3" ht="15.75">
      <c r="A109" s="648"/>
      <c r="B109" s="478"/>
      <c r="C109" s="469"/>
    </row>
    <row r="110" spans="1:3" ht="15.75">
      <c r="A110" s="648"/>
      <c r="B110" s="478"/>
      <c r="C110" s="469"/>
    </row>
    <row r="111" spans="1:3" ht="15.75">
      <c r="A111" s="647"/>
      <c r="B111" s="642"/>
      <c r="C111" s="643"/>
    </row>
    <row r="112" spans="1:3" ht="15.75">
      <c r="A112" s="647"/>
      <c r="B112" s="642"/>
      <c r="C112" s="643"/>
    </row>
    <row r="113" spans="1:3" ht="15.75">
      <c r="A113" s="979"/>
      <c r="B113" s="478"/>
      <c r="C113" s="469"/>
    </row>
    <row r="114" spans="1:3" ht="15.75">
      <c r="A114" s="647"/>
      <c r="B114" s="642"/>
      <c r="C114" s="643"/>
    </row>
    <row r="115" spans="1:3" ht="15.75">
      <c r="A115" s="647"/>
      <c r="B115" s="642"/>
      <c r="C115" s="643"/>
    </row>
    <row r="116" spans="1:3" ht="15.75">
      <c r="A116" s="647"/>
      <c r="B116" s="642"/>
      <c r="C116" s="643"/>
    </row>
    <row r="117" spans="1:3" ht="15.75">
      <c r="A117" s="647"/>
      <c r="B117" s="642"/>
      <c r="C117" s="643"/>
    </row>
    <row r="118" spans="1:3" ht="15.75">
      <c r="A118" s="647"/>
      <c r="B118" s="642"/>
      <c r="C118" s="643"/>
    </row>
    <row r="119" spans="1:3" ht="15.75">
      <c r="A119" s="647"/>
      <c r="B119" s="642"/>
      <c r="C119" s="643"/>
    </row>
    <row r="120" spans="1:3" ht="15.75">
      <c r="A120" s="647"/>
      <c r="B120" s="642"/>
      <c r="C120" s="643"/>
    </row>
    <row r="121" spans="1:3" ht="15.75">
      <c r="A121" s="647"/>
      <c r="B121" s="642"/>
      <c r="C121" s="643"/>
    </row>
    <row r="122" spans="1:3" ht="16.5" customHeight="1">
      <c r="A122" s="648"/>
      <c r="B122" s="478"/>
      <c r="C122" s="643"/>
    </row>
    <row r="123" spans="1:3" ht="15.75">
      <c r="A123" s="648"/>
      <c r="B123" s="478"/>
      <c r="C123" s="643"/>
    </row>
    <row r="124" spans="1:3" ht="15.75">
      <c r="A124" s="648"/>
      <c r="B124" s="478"/>
      <c r="C124" s="643"/>
    </row>
    <row r="125" spans="1:2" ht="15.75">
      <c r="A125" s="648"/>
      <c r="B125" s="478"/>
    </row>
    <row r="126" spans="1:2" ht="15.75">
      <c r="A126" s="685"/>
      <c r="B126" s="685"/>
    </row>
    <row r="127" spans="1:2" ht="15.75">
      <c r="A127" s="649"/>
      <c r="B127" s="650"/>
    </row>
    <row r="128" spans="1:2" ht="15.75">
      <c r="A128" s="649"/>
      <c r="B128" s="650"/>
    </row>
    <row r="129" ht="15.75">
      <c r="B129" s="651"/>
    </row>
    <row r="136" ht="15.75">
      <c r="B136" s="651"/>
    </row>
    <row r="143" ht="15.75">
      <c r="B143" s="651"/>
    </row>
    <row r="145" ht="15.75">
      <c r="B145" s="651"/>
    </row>
    <row r="147" ht="15.75">
      <c r="B147" s="651"/>
    </row>
    <row r="149" ht="15.75">
      <c r="B149" s="651"/>
    </row>
    <row r="151" ht="15.75">
      <c r="B151" s="651"/>
    </row>
    <row r="153" ht="15.75">
      <c r="B153" s="651"/>
    </row>
    <row r="155" ht="15.75">
      <c r="B155" s="651"/>
    </row>
    <row r="161" ht="15.75">
      <c r="B161" s="651"/>
    </row>
  </sheetData>
  <sheetProtection/>
  <mergeCells count="8">
    <mergeCell ref="A4:F4"/>
    <mergeCell ref="A126:B126"/>
    <mergeCell ref="A10:F10"/>
    <mergeCell ref="A11:F11"/>
    <mergeCell ref="A6:F6"/>
    <mergeCell ref="A8:F8"/>
    <mergeCell ref="A12:F12"/>
    <mergeCell ref="A13:F13"/>
  </mergeCells>
  <printOptions horizontalCentered="1"/>
  <pageMargins left="0.41" right="0.28" top="0.5905511811023623" bottom="0.49" header="0.2362204724409449" footer="0.1968503937007874"/>
  <pageSetup firstPageNumber="103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K57"/>
  <sheetViews>
    <sheetView zoomScale="120" zoomScaleNormal="120" zoomScaleSheetLayoutView="100" workbookViewId="0" topLeftCell="A1">
      <selection activeCell="A11" sqref="A11:D11"/>
    </sheetView>
  </sheetViews>
  <sheetFormatPr defaultColWidth="9.140625" defaultRowHeight="12.75"/>
  <cols>
    <col min="1" max="1" width="10.57421875" style="980" customWidth="1"/>
    <col min="2" max="2" width="44.421875" style="980" customWidth="1"/>
    <col min="3" max="4" width="13.28125" style="986" customWidth="1"/>
    <col min="5" max="16384" width="9.140625" style="980" customWidth="1"/>
  </cols>
  <sheetData>
    <row r="5" spans="1:4" ht="12.75">
      <c r="A5" s="1098" t="s">
        <v>1183</v>
      </c>
      <c r="B5" s="1098"/>
      <c r="C5" s="1098"/>
      <c r="D5" s="1098"/>
    </row>
    <row r="6" spans="1:4" ht="12.75">
      <c r="A6" s="1099" t="s">
        <v>1184</v>
      </c>
      <c r="B6" s="1099"/>
      <c r="C6" s="1099"/>
      <c r="D6" s="1099"/>
    </row>
    <row r="7" spans="1:4" ht="3.75" customHeight="1">
      <c r="A7" s="981"/>
      <c r="B7" s="952"/>
      <c r="C7" s="981"/>
      <c r="D7" s="982" t="s">
        <v>1210</v>
      </c>
    </row>
    <row r="8" spans="1:4" ht="12.75">
      <c r="A8" s="1100" t="s">
        <v>1211</v>
      </c>
      <c r="B8" s="1100"/>
      <c r="C8" s="1100"/>
      <c r="D8" s="1100"/>
    </row>
    <row r="9" spans="1:4" ht="12.75">
      <c r="A9" s="983"/>
      <c r="B9" s="984"/>
      <c r="C9" s="984"/>
      <c r="D9" s="985"/>
    </row>
    <row r="10" spans="1:4" ht="12.75">
      <c r="A10" s="1101"/>
      <c r="B10" s="1101"/>
      <c r="C10" s="1101"/>
      <c r="D10" s="1101"/>
    </row>
    <row r="11" spans="1:10" ht="15.75">
      <c r="A11" s="1096" t="s">
        <v>1212</v>
      </c>
      <c r="B11" s="1096"/>
      <c r="C11" s="1096"/>
      <c r="D11" s="1096"/>
      <c r="G11" s="986"/>
      <c r="H11" s="986"/>
      <c r="I11" s="986"/>
      <c r="J11" s="986"/>
    </row>
    <row r="12" spans="1:10" ht="15.75">
      <c r="A12" s="1097" t="s">
        <v>1218</v>
      </c>
      <c r="B12" s="1097"/>
      <c r="C12" s="1097"/>
      <c r="D12" s="1097"/>
      <c r="G12" s="986"/>
      <c r="H12" s="986"/>
      <c r="I12" s="986"/>
      <c r="J12" s="986"/>
    </row>
    <row r="13" spans="1:4" ht="12.75">
      <c r="A13" s="1057" t="s">
        <v>1219</v>
      </c>
      <c r="B13" s="1057"/>
      <c r="C13" s="1057"/>
      <c r="D13" s="1057"/>
    </row>
    <row r="14" spans="1:4" ht="12.75">
      <c r="A14" s="987" t="s">
        <v>1220</v>
      </c>
      <c r="B14" s="45"/>
      <c r="C14" s="115"/>
      <c r="D14" s="119" t="s">
        <v>1221</v>
      </c>
    </row>
    <row r="15" spans="1:4" ht="12.75">
      <c r="A15" s="988"/>
      <c r="B15" s="989"/>
      <c r="C15" s="990"/>
      <c r="D15" s="991" t="s">
        <v>1213</v>
      </c>
    </row>
    <row r="16" spans="1:4" ht="15.75">
      <c r="A16" s="992"/>
      <c r="B16" s="993"/>
      <c r="C16" s="993"/>
      <c r="D16" s="994" t="s">
        <v>1249</v>
      </c>
    </row>
    <row r="17" spans="1:4" ht="25.5">
      <c r="A17" s="995" t="s">
        <v>715</v>
      </c>
      <c r="B17" s="996" t="s">
        <v>1250</v>
      </c>
      <c r="C17" s="997" t="s">
        <v>1252</v>
      </c>
      <c r="D17" s="998" t="s">
        <v>1226</v>
      </c>
    </row>
    <row r="18" spans="1:4" ht="12.75">
      <c r="A18" s="997" t="s">
        <v>963</v>
      </c>
      <c r="B18" s="997" t="s">
        <v>964</v>
      </c>
      <c r="C18" s="999" t="s">
        <v>965</v>
      </c>
      <c r="D18" s="1000">
        <v>4</v>
      </c>
    </row>
    <row r="19" spans="1:4" ht="12.75">
      <c r="A19" s="1001"/>
      <c r="B19" s="1002" t="s">
        <v>967</v>
      </c>
      <c r="C19" s="1003">
        <v>176786</v>
      </c>
      <c r="D19" s="1003">
        <v>5955</v>
      </c>
    </row>
    <row r="20" spans="1:4" ht="12.75">
      <c r="A20" s="1004" t="s">
        <v>1028</v>
      </c>
      <c r="B20" s="1005" t="s">
        <v>1029</v>
      </c>
      <c r="C20" s="1003">
        <v>176786</v>
      </c>
      <c r="D20" s="1003">
        <v>5955</v>
      </c>
    </row>
    <row r="21" spans="1:4" ht="25.5">
      <c r="A21" s="1006" t="s">
        <v>607</v>
      </c>
      <c r="B21" s="1007" t="s">
        <v>608</v>
      </c>
      <c r="C21" s="1008">
        <v>-703</v>
      </c>
      <c r="D21" s="743">
        <v>802</v>
      </c>
    </row>
    <row r="22" spans="1:8" ht="25.5">
      <c r="A22" s="1006" t="s">
        <v>611</v>
      </c>
      <c r="B22" s="1007" t="s">
        <v>1031</v>
      </c>
      <c r="C22" s="1008">
        <v>125778</v>
      </c>
      <c r="D22" s="743">
        <v>1880</v>
      </c>
      <c r="H22" s="1009"/>
    </row>
    <row r="23" spans="1:8" ht="25.5">
      <c r="A23" s="1010" t="s">
        <v>613</v>
      </c>
      <c r="B23" s="1007" t="s">
        <v>1032</v>
      </c>
      <c r="C23" s="1008">
        <v>51711</v>
      </c>
      <c r="D23" s="743">
        <v>3273</v>
      </c>
      <c r="H23" s="1009"/>
    </row>
    <row r="24" spans="1:11" ht="12.75">
      <c r="A24" s="1001"/>
      <c r="B24" s="1002" t="s">
        <v>985</v>
      </c>
      <c r="C24" s="1003">
        <v>262297</v>
      </c>
      <c r="D24" s="1003">
        <v>33865</v>
      </c>
      <c r="E24" s="986"/>
      <c r="F24" s="986"/>
      <c r="G24" s="986"/>
      <c r="H24" s="1012"/>
      <c r="I24" s="986"/>
      <c r="J24" s="986"/>
      <c r="K24" s="986"/>
    </row>
    <row r="25" spans="1:4" ht="12.75">
      <c r="A25" s="1013" t="s">
        <v>331</v>
      </c>
      <c r="B25" s="1014" t="s">
        <v>624</v>
      </c>
      <c r="C25" s="1008">
        <v>262297</v>
      </c>
      <c r="D25" s="743">
        <v>33865</v>
      </c>
    </row>
    <row r="26" spans="1:10" ht="12.75">
      <c r="A26" s="1014"/>
      <c r="B26" s="1002" t="s">
        <v>1033</v>
      </c>
      <c r="C26" s="1003">
        <v>262297</v>
      </c>
      <c r="D26" s="1003">
        <v>33865</v>
      </c>
      <c r="E26" s="986"/>
      <c r="F26" s="986"/>
      <c r="G26" s="986"/>
      <c r="H26" s="986"/>
      <c r="I26" s="986"/>
      <c r="J26" s="986"/>
    </row>
    <row r="27" spans="1:4" ht="12.75">
      <c r="A27" s="1015" t="s">
        <v>256</v>
      </c>
      <c r="B27" s="1005" t="s">
        <v>341</v>
      </c>
      <c r="C27" s="1003">
        <v>234258</v>
      </c>
      <c r="D27" s="1003">
        <v>19345</v>
      </c>
    </row>
    <row r="28" spans="1:4" ht="12.75">
      <c r="A28" s="1015" t="s">
        <v>258</v>
      </c>
      <c r="B28" s="1002" t="s">
        <v>342</v>
      </c>
      <c r="C28" s="1016">
        <v>219684</v>
      </c>
      <c r="D28" s="1003">
        <v>18831</v>
      </c>
    </row>
    <row r="29" spans="1:4" ht="12.75">
      <c r="A29" s="1015">
        <v>1000</v>
      </c>
      <c r="B29" s="1002" t="s">
        <v>260</v>
      </c>
      <c r="C29" s="1016">
        <v>110518</v>
      </c>
      <c r="D29" s="1003">
        <v>7316</v>
      </c>
    </row>
    <row r="30" spans="1:4" ht="12.75">
      <c r="A30" s="1017">
        <v>1100</v>
      </c>
      <c r="B30" s="1018" t="s">
        <v>261</v>
      </c>
      <c r="C30" s="1011">
        <v>98561</v>
      </c>
      <c r="D30" s="743">
        <v>6914</v>
      </c>
    </row>
    <row r="31" spans="1:4" ht="27.75" customHeight="1">
      <c r="A31" s="1017">
        <v>1200</v>
      </c>
      <c r="B31" s="1018" t="s">
        <v>262</v>
      </c>
      <c r="C31" s="1011">
        <v>11957</v>
      </c>
      <c r="D31" s="743">
        <v>402</v>
      </c>
    </row>
    <row r="32" spans="1:4" ht="12.75">
      <c r="A32" s="1015">
        <v>2000</v>
      </c>
      <c r="B32" s="1002" t="s">
        <v>263</v>
      </c>
      <c r="C32" s="1016">
        <v>109166</v>
      </c>
      <c r="D32" s="1003">
        <v>11515</v>
      </c>
    </row>
    <row r="33" spans="1:4" ht="12.75">
      <c r="A33" s="1015" t="s">
        <v>275</v>
      </c>
      <c r="B33" s="1002" t="s">
        <v>276</v>
      </c>
      <c r="C33" s="1016">
        <v>14574</v>
      </c>
      <c r="D33" s="1003">
        <v>514</v>
      </c>
    </row>
    <row r="34" spans="1:4" ht="13.5" customHeight="1">
      <c r="A34" s="1015">
        <v>6000</v>
      </c>
      <c r="B34" s="1020" t="s">
        <v>283</v>
      </c>
      <c r="C34" s="1016">
        <v>14574</v>
      </c>
      <c r="D34" s="1003">
        <v>514</v>
      </c>
    </row>
    <row r="35" spans="1:4" s="1021" customFormat="1" ht="12.75">
      <c r="A35" s="1015" t="s">
        <v>296</v>
      </c>
      <c r="B35" s="1002" t="s">
        <v>297</v>
      </c>
      <c r="C35" s="1016">
        <v>28039</v>
      </c>
      <c r="D35" s="1003">
        <v>14520</v>
      </c>
    </row>
    <row r="36" spans="1:4" s="1021" customFormat="1" ht="12.75">
      <c r="A36" s="1022" t="s">
        <v>1035</v>
      </c>
      <c r="B36" s="1002" t="s">
        <v>343</v>
      </c>
      <c r="C36" s="1016">
        <v>28039</v>
      </c>
      <c r="D36" s="1003">
        <v>14520</v>
      </c>
    </row>
    <row r="37" spans="1:4" ht="12.75">
      <c r="A37" s="1017">
        <v>5200</v>
      </c>
      <c r="B37" s="1018" t="s">
        <v>301</v>
      </c>
      <c r="C37" s="1011">
        <v>28039</v>
      </c>
      <c r="D37" s="743">
        <v>14520</v>
      </c>
    </row>
    <row r="38" spans="1:4" ht="12.75">
      <c r="A38" s="1023"/>
      <c r="B38" s="1024" t="s">
        <v>1039</v>
      </c>
      <c r="C38" s="1019">
        <v>-85511</v>
      </c>
      <c r="D38" s="1003">
        <v>-27910</v>
      </c>
    </row>
    <row r="39" spans="1:4" ht="12.75">
      <c r="A39" s="1025"/>
      <c r="B39" s="1002" t="s">
        <v>1040</v>
      </c>
      <c r="C39" s="1019">
        <v>85511</v>
      </c>
      <c r="D39" s="1003">
        <v>27910</v>
      </c>
    </row>
    <row r="40" spans="1:4" ht="12.75">
      <c r="A40" s="1026" t="s">
        <v>308</v>
      </c>
      <c r="B40" s="1027" t="s">
        <v>1020</v>
      </c>
      <c r="C40" s="1019">
        <v>85511</v>
      </c>
      <c r="D40" s="1003">
        <v>27910</v>
      </c>
    </row>
    <row r="41" spans="1:4" ht="12.75">
      <c r="A41" s="1028" t="s">
        <v>945</v>
      </c>
      <c r="B41" s="1018" t="s">
        <v>946</v>
      </c>
      <c r="C41" s="1011">
        <v>85511</v>
      </c>
      <c r="D41" s="743">
        <v>27910</v>
      </c>
    </row>
    <row r="42" spans="1:4" ht="12.75">
      <c r="A42" s="1029"/>
      <c r="B42" s="1030"/>
      <c r="C42" s="1031"/>
      <c r="D42" s="1032"/>
    </row>
    <row r="43" spans="1:4" ht="12.75">
      <c r="A43" s="1029"/>
      <c r="B43" s="1030"/>
      <c r="C43" s="1031"/>
      <c r="D43" s="1032"/>
    </row>
    <row r="44" spans="1:5" ht="15">
      <c r="A44" s="1033"/>
      <c r="B44" s="1034"/>
      <c r="C44" s="1035"/>
      <c r="D44" s="1035"/>
      <c r="E44" s="1036"/>
    </row>
    <row r="45" spans="1:7" s="985" customFormat="1" ht="12.75">
      <c r="A45" s="1037" t="s">
        <v>1214</v>
      </c>
      <c r="B45" s="1038"/>
      <c r="D45" s="1039" t="s">
        <v>1245</v>
      </c>
      <c r="E45" s="1039"/>
      <c r="G45" s="1040"/>
    </row>
    <row r="46" spans="1:7" s="985" customFormat="1" ht="12.75">
      <c r="A46" s="1037"/>
      <c r="B46" s="1038"/>
      <c r="D46" s="1039"/>
      <c r="E46" s="1039"/>
      <c r="G46" s="1040"/>
    </row>
    <row r="47" spans="1:7" s="985" customFormat="1" ht="12.75">
      <c r="A47" s="1037"/>
      <c r="B47" s="1038"/>
      <c r="D47" s="1039"/>
      <c r="E47" s="1039"/>
      <c r="G47" s="1040"/>
    </row>
    <row r="48" spans="1:4" ht="15">
      <c r="A48" s="99" t="s">
        <v>1209</v>
      </c>
      <c r="B48" s="1034"/>
      <c r="C48" s="1035"/>
      <c r="D48" s="1035"/>
    </row>
    <row r="49" spans="1:4" ht="15">
      <c r="A49" s="1033"/>
      <c r="B49" s="1035"/>
      <c r="C49" s="1035"/>
      <c r="D49" s="1035"/>
    </row>
    <row r="50" spans="1:4" ht="15">
      <c r="A50" s="1033"/>
      <c r="B50" s="1035"/>
      <c r="C50" s="1035"/>
      <c r="D50" s="1041"/>
    </row>
    <row r="51" spans="1:4" ht="15">
      <c r="A51" s="1033"/>
      <c r="B51" s="1035"/>
      <c r="C51" s="1035"/>
      <c r="D51" s="1041"/>
    </row>
    <row r="52" spans="1:4" ht="15">
      <c r="A52" s="1033"/>
      <c r="B52" s="1035"/>
      <c r="C52" s="1035"/>
      <c r="D52" s="1035"/>
    </row>
    <row r="53" spans="1:4" ht="15">
      <c r="A53" s="1033"/>
      <c r="B53" s="1035"/>
      <c r="C53" s="1035"/>
      <c r="D53" s="1035"/>
    </row>
    <row r="54" spans="1:4" ht="15">
      <c r="A54" s="1033"/>
      <c r="B54" s="1035"/>
      <c r="C54" s="1035"/>
      <c r="D54" s="1035"/>
    </row>
    <row r="55" spans="1:4" ht="15">
      <c r="A55" s="1033"/>
      <c r="B55" s="1035"/>
      <c r="C55" s="1035"/>
      <c r="D55" s="1035"/>
    </row>
    <row r="56" spans="2:4" ht="12.75">
      <c r="B56" s="1042"/>
      <c r="C56" s="1042"/>
      <c r="D56" s="1042"/>
    </row>
    <row r="57" spans="1:4" ht="15.75">
      <c r="A57" s="992"/>
      <c r="B57" s="993"/>
      <c r="C57" s="993"/>
      <c r="D57" s="993"/>
    </row>
  </sheetData>
  <mergeCells count="7">
    <mergeCell ref="A11:D11"/>
    <mergeCell ref="A12:D12"/>
    <mergeCell ref="A13:D13"/>
    <mergeCell ref="A5:D5"/>
    <mergeCell ref="A6:D6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105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6"/>
  <sheetViews>
    <sheetView zoomScaleSheetLayoutView="120" workbookViewId="0" topLeftCell="A1">
      <selection activeCell="A4" sqref="A4:F4"/>
    </sheetView>
  </sheetViews>
  <sheetFormatPr defaultColWidth="9.140625" defaultRowHeight="12.75"/>
  <cols>
    <col min="1" max="1" width="6.57421875" style="11" customWidth="1"/>
    <col min="2" max="2" width="49.421875" style="104" customWidth="1"/>
    <col min="3" max="3" width="14.28125" style="0" customWidth="1"/>
    <col min="4" max="4" width="15.00390625" style="0" customWidth="1"/>
    <col min="5" max="5" width="11.00390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1048"/>
      <c r="B1" s="1048"/>
      <c r="C1" s="1048"/>
      <c r="D1" s="1048"/>
      <c r="E1" s="1048"/>
      <c r="F1" s="1048"/>
    </row>
    <row r="2" spans="1:6" s="1" customFormat="1" ht="12.75" customHeight="1">
      <c r="A2" s="1046" t="s">
        <v>1215</v>
      </c>
      <c r="B2" s="1046"/>
      <c r="C2" s="1046"/>
      <c r="D2" s="1046"/>
      <c r="E2" s="1046"/>
      <c r="F2" s="1046"/>
    </row>
    <row r="3" spans="1:17" s="3" customFormat="1" ht="25.5" customHeight="1">
      <c r="A3" s="1045" t="s">
        <v>1216</v>
      </c>
      <c r="B3" s="1045"/>
      <c r="C3" s="1045"/>
      <c r="D3" s="1045"/>
      <c r="E3" s="1045"/>
      <c r="F3" s="1045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1047" t="s">
        <v>1247</v>
      </c>
      <c r="B4" s="1047"/>
      <c r="C4" s="1047"/>
      <c r="D4" s="1047"/>
      <c r="E4" s="1047"/>
      <c r="F4" s="1047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1043" t="s">
        <v>1218</v>
      </c>
      <c r="B5" s="1043"/>
      <c r="C5" s="1043"/>
      <c r="D5" s="1043"/>
      <c r="E5" s="1043"/>
      <c r="F5" s="104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5" customFormat="1" ht="12.75">
      <c r="A6" s="1044" t="s">
        <v>1219</v>
      </c>
      <c r="B6" s="1044"/>
      <c r="C6" s="1044"/>
      <c r="D6" s="1044"/>
      <c r="E6" s="1044"/>
      <c r="F6" s="1044"/>
      <c r="G6" s="4"/>
      <c r="H6" s="4"/>
      <c r="I6" s="4"/>
      <c r="J6" s="4"/>
      <c r="K6" s="4"/>
      <c r="L6" s="4"/>
      <c r="M6" s="4"/>
      <c r="N6" s="53"/>
      <c r="O6" s="54"/>
    </row>
    <row r="7" spans="1:15" s="5" customFormat="1" ht="12.75">
      <c r="A7" s="9" t="s">
        <v>1220</v>
      </c>
      <c r="B7" s="10"/>
      <c r="C7" s="6"/>
      <c r="D7" s="4"/>
      <c r="F7" s="7" t="s">
        <v>1221</v>
      </c>
      <c r="G7" s="6"/>
      <c r="H7" s="7"/>
      <c r="I7" s="7"/>
      <c r="J7" s="8"/>
      <c r="K7" s="6"/>
      <c r="N7" s="53"/>
      <c r="O7" s="54"/>
    </row>
    <row r="8" spans="1:15" s="5" customFormat="1" ht="12.75">
      <c r="A8" s="9"/>
      <c r="B8" s="10"/>
      <c r="C8" s="6"/>
      <c r="D8" s="4"/>
      <c r="F8" s="55" t="s">
        <v>1248</v>
      </c>
      <c r="G8" s="6"/>
      <c r="H8" s="7"/>
      <c r="I8" s="7"/>
      <c r="J8" s="8"/>
      <c r="K8" s="6"/>
      <c r="N8" s="53"/>
      <c r="O8" s="54"/>
    </row>
    <row r="9" spans="1:6" s="31" customFormat="1" ht="12.75">
      <c r="A9" s="11"/>
      <c r="B9" s="13"/>
      <c r="C9" s="56"/>
      <c r="D9" s="56"/>
      <c r="E9" s="56"/>
      <c r="F9" s="57" t="s">
        <v>1249</v>
      </c>
    </row>
    <row r="10" spans="1:6" s="31" customFormat="1" ht="51">
      <c r="A10" s="58"/>
      <c r="B10" s="59" t="s">
        <v>1250</v>
      </c>
      <c r="C10" s="60" t="s">
        <v>1251</v>
      </c>
      <c r="D10" s="60" t="s">
        <v>1252</v>
      </c>
      <c r="E10" s="60" t="s">
        <v>1253</v>
      </c>
      <c r="F10" s="60" t="s">
        <v>1254</v>
      </c>
    </row>
    <row r="11" spans="1:6" s="31" customFormat="1" ht="12.75">
      <c r="A11" s="61">
        <v>1</v>
      </c>
      <c r="B11" s="59">
        <v>2</v>
      </c>
      <c r="C11" s="62">
        <v>3</v>
      </c>
      <c r="D11" s="62">
        <v>4</v>
      </c>
      <c r="E11" s="62">
        <v>5</v>
      </c>
      <c r="F11" s="62">
        <v>6</v>
      </c>
    </row>
    <row r="12" spans="1:9" s="31" customFormat="1" ht="12.75" customHeight="1">
      <c r="A12" s="63" t="s">
        <v>1255</v>
      </c>
      <c r="B12" s="64" t="s">
        <v>1256</v>
      </c>
      <c r="C12" s="65">
        <v>4023013861</v>
      </c>
      <c r="D12" s="65">
        <v>3900539845</v>
      </c>
      <c r="E12" s="66">
        <v>96.9556650751992</v>
      </c>
      <c r="F12" s="65">
        <v>277642254</v>
      </c>
      <c r="I12" s="67"/>
    </row>
    <row r="13" spans="1:9" s="31" customFormat="1" ht="12.75" customHeight="1">
      <c r="A13" s="63"/>
      <c r="B13" s="64" t="s">
        <v>1257</v>
      </c>
      <c r="C13" s="65">
        <v>2776697642</v>
      </c>
      <c r="D13" s="65">
        <v>2668906571</v>
      </c>
      <c r="E13" s="66">
        <v>96.11801193728964</v>
      </c>
      <c r="F13" s="65">
        <v>174000643</v>
      </c>
      <c r="I13" s="67"/>
    </row>
    <row r="14" spans="1:9" s="31" customFormat="1" ht="12.75" customHeight="1">
      <c r="A14" s="68"/>
      <c r="B14" s="69" t="s">
        <v>1258</v>
      </c>
      <c r="C14" s="70">
        <v>1731434298</v>
      </c>
      <c r="D14" s="70">
        <v>1662949637</v>
      </c>
      <c r="E14" s="71">
        <v>96.04462837087682</v>
      </c>
      <c r="F14" s="70">
        <v>121440878</v>
      </c>
      <c r="I14" s="67"/>
    </row>
    <row r="15" spans="1:9" s="31" customFormat="1" ht="12.75" customHeight="1">
      <c r="A15" s="72"/>
      <c r="B15" s="69" t="s">
        <v>1259</v>
      </c>
      <c r="C15" s="70">
        <v>337330000</v>
      </c>
      <c r="D15" s="70">
        <v>321684268</v>
      </c>
      <c r="E15" s="71">
        <v>95.36189132303679</v>
      </c>
      <c r="F15" s="70">
        <v>27810336</v>
      </c>
      <c r="I15" s="67"/>
    </row>
    <row r="16" spans="1:9" s="31" customFormat="1" ht="12.75" customHeight="1">
      <c r="A16" s="72"/>
      <c r="B16" s="69" t="s">
        <v>1260</v>
      </c>
      <c r="C16" s="70">
        <v>127330000</v>
      </c>
      <c r="D16" s="70">
        <v>124507627</v>
      </c>
      <c r="E16" s="71">
        <v>97.78341867588158</v>
      </c>
      <c r="F16" s="70">
        <v>10368322</v>
      </c>
      <c r="I16" s="67"/>
    </row>
    <row r="17" spans="1:9" s="31" customFormat="1" ht="12.75" customHeight="1">
      <c r="A17" s="72"/>
      <c r="B17" s="69" t="s">
        <v>1261</v>
      </c>
      <c r="C17" s="70">
        <v>210000000</v>
      </c>
      <c r="D17" s="70">
        <v>197176641</v>
      </c>
      <c r="E17" s="71">
        <v>93.89363857142857</v>
      </c>
      <c r="F17" s="70">
        <v>17442014</v>
      </c>
      <c r="I17" s="67"/>
    </row>
    <row r="18" spans="1:9" s="31" customFormat="1" ht="12.75" customHeight="1">
      <c r="A18" s="72"/>
      <c r="B18" s="69" t="s">
        <v>1262</v>
      </c>
      <c r="C18" s="70">
        <v>210000000</v>
      </c>
      <c r="D18" s="70">
        <v>197174748</v>
      </c>
      <c r="E18" s="71">
        <v>93.89273714285714</v>
      </c>
      <c r="F18" s="70">
        <v>17442016</v>
      </c>
      <c r="I18" s="67"/>
    </row>
    <row r="19" spans="1:9" s="31" customFormat="1" ht="12.75" customHeight="1">
      <c r="A19" s="68"/>
      <c r="B19" s="69" t="s">
        <v>1263</v>
      </c>
      <c r="C19" s="70">
        <v>1376574298</v>
      </c>
      <c r="D19" s="70">
        <v>1326170611</v>
      </c>
      <c r="E19" s="71">
        <v>96.33846955640313</v>
      </c>
      <c r="F19" s="70">
        <v>92583835</v>
      </c>
      <c r="I19" s="67"/>
    </row>
    <row r="20" spans="1:9" s="31" customFormat="1" ht="12.75" customHeight="1">
      <c r="A20" s="58"/>
      <c r="B20" s="69" t="s">
        <v>1264</v>
      </c>
      <c r="C20" s="70">
        <v>826100000</v>
      </c>
      <c r="D20" s="70">
        <v>798437522</v>
      </c>
      <c r="E20" s="71">
        <v>96.65143711415082</v>
      </c>
      <c r="F20" s="70">
        <v>54823806</v>
      </c>
      <c r="I20" s="67"/>
    </row>
    <row r="21" spans="1:9" s="31" customFormat="1" ht="12.75" customHeight="1">
      <c r="A21" s="58"/>
      <c r="B21" s="69" t="s">
        <v>1265</v>
      </c>
      <c r="C21" s="70">
        <v>524800000</v>
      </c>
      <c r="D21" s="70">
        <v>504086041</v>
      </c>
      <c r="E21" s="71">
        <v>96.0529803734756</v>
      </c>
      <c r="F21" s="70">
        <v>36222130</v>
      </c>
      <c r="I21" s="67"/>
    </row>
    <row r="22" spans="1:9" s="31" customFormat="1" ht="12.75" customHeight="1">
      <c r="A22" s="58"/>
      <c r="B22" s="69" t="s">
        <v>1266</v>
      </c>
      <c r="C22" s="70">
        <v>20674298</v>
      </c>
      <c r="D22" s="70">
        <v>18701465</v>
      </c>
      <c r="E22" s="71">
        <v>90.45755749481796</v>
      </c>
      <c r="F22" s="70">
        <v>1242649</v>
      </c>
      <c r="I22" s="67"/>
    </row>
    <row r="23" spans="1:9" s="31" customFormat="1" ht="12.75" customHeight="1">
      <c r="A23" s="72"/>
      <c r="B23" s="69" t="s">
        <v>1267</v>
      </c>
      <c r="C23" s="70">
        <v>16030298</v>
      </c>
      <c r="D23" s="70">
        <v>14884784</v>
      </c>
      <c r="E23" s="71">
        <v>92.85406921318618</v>
      </c>
      <c r="F23" s="70">
        <v>1011182</v>
      </c>
      <c r="I23" s="67"/>
    </row>
    <row r="24" spans="1:9" s="31" customFormat="1" ht="12.75" customHeight="1">
      <c r="A24" s="72"/>
      <c r="B24" s="69" t="s">
        <v>1268</v>
      </c>
      <c r="C24" s="70">
        <v>700000</v>
      </c>
      <c r="D24" s="70">
        <v>598613</v>
      </c>
      <c r="E24" s="71">
        <v>85.51614285714285</v>
      </c>
      <c r="F24" s="70">
        <v>46020</v>
      </c>
      <c r="I24" s="67"/>
    </row>
    <row r="25" spans="1:9" s="31" customFormat="1" ht="12.75" customHeight="1">
      <c r="A25" s="58"/>
      <c r="B25" s="69" t="s">
        <v>1269</v>
      </c>
      <c r="C25" s="70">
        <v>3000000</v>
      </c>
      <c r="D25" s="70">
        <v>2632086</v>
      </c>
      <c r="E25" s="71">
        <v>87.7362</v>
      </c>
      <c r="F25" s="70">
        <v>184395</v>
      </c>
      <c r="I25" s="67"/>
    </row>
    <row r="26" spans="1:9" s="31" customFormat="1" ht="12.75" customHeight="1">
      <c r="A26" s="58"/>
      <c r="B26" s="69" t="s">
        <v>1270</v>
      </c>
      <c r="C26" s="70">
        <v>944000</v>
      </c>
      <c r="D26" s="70">
        <v>585982</v>
      </c>
      <c r="E26" s="71">
        <v>62.07436440677966</v>
      </c>
      <c r="F26" s="70">
        <v>1052</v>
      </c>
      <c r="I26" s="67"/>
    </row>
    <row r="27" spans="1:9" s="31" customFormat="1" ht="12.75" customHeight="1">
      <c r="A27" s="58"/>
      <c r="B27" s="69" t="s">
        <v>1271</v>
      </c>
      <c r="C27" s="70">
        <v>5000000</v>
      </c>
      <c r="D27" s="70">
        <v>4945583</v>
      </c>
      <c r="E27" s="71">
        <v>98.91166</v>
      </c>
      <c r="F27" s="70">
        <v>295250</v>
      </c>
      <c r="I27" s="67"/>
    </row>
    <row r="28" spans="1:9" s="31" customFormat="1" ht="12.75" customHeight="1">
      <c r="A28" s="58"/>
      <c r="B28" s="69" t="s">
        <v>1272</v>
      </c>
      <c r="C28" s="70">
        <v>5000000</v>
      </c>
      <c r="D28" s="70">
        <v>4945583</v>
      </c>
      <c r="E28" s="71">
        <v>98.91166</v>
      </c>
      <c r="F28" s="70">
        <v>295250</v>
      </c>
      <c r="I28" s="67"/>
    </row>
    <row r="29" spans="1:9" s="31" customFormat="1" ht="12.75" customHeight="1">
      <c r="A29" s="58"/>
      <c r="B29" s="69" t="s">
        <v>1273</v>
      </c>
      <c r="C29" s="70">
        <v>17530000</v>
      </c>
      <c r="D29" s="70">
        <v>15071981</v>
      </c>
      <c r="E29" s="71">
        <v>85.97821448944666</v>
      </c>
      <c r="F29" s="70">
        <v>1044864</v>
      </c>
      <c r="I29" s="67"/>
    </row>
    <row r="30" spans="1:9" s="31" customFormat="1" ht="12.75" customHeight="1">
      <c r="A30" s="68"/>
      <c r="B30" s="73" t="s">
        <v>1274</v>
      </c>
      <c r="C30" s="70" t="s">
        <v>1230</v>
      </c>
      <c r="D30" s="70">
        <v>22777</v>
      </c>
      <c r="E30" s="74" t="s">
        <v>1230</v>
      </c>
      <c r="F30" s="70">
        <v>1843</v>
      </c>
      <c r="I30" s="67"/>
    </row>
    <row r="31" spans="1:9" s="31" customFormat="1" ht="12.75" customHeight="1">
      <c r="A31" s="75"/>
      <c r="B31" s="69" t="s">
        <v>1275</v>
      </c>
      <c r="C31" s="70">
        <v>396124785</v>
      </c>
      <c r="D31" s="70">
        <v>408518366</v>
      </c>
      <c r="E31" s="71">
        <v>103.12870627370616</v>
      </c>
      <c r="F31" s="70">
        <v>38448929</v>
      </c>
      <c r="I31" s="67"/>
    </row>
    <row r="32" spans="1:9" s="31" customFormat="1" ht="12.75" customHeight="1">
      <c r="A32" s="75"/>
      <c r="B32" s="69" t="s">
        <v>1276</v>
      </c>
      <c r="C32" s="70">
        <v>86303746</v>
      </c>
      <c r="D32" s="70">
        <v>72926653</v>
      </c>
      <c r="E32" s="71">
        <v>84.49998566690256</v>
      </c>
      <c r="F32" s="70">
        <v>5276359</v>
      </c>
      <c r="I32" s="67"/>
    </row>
    <row r="33" spans="1:9" s="31" customFormat="1" ht="12.75" customHeight="1">
      <c r="A33" s="75"/>
      <c r="B33" s="69" t="s">
        <v>1277</v>
      </c>
      <c r="C33" s="70">
        <v>562834813</v>
      </c>
      <c r="D33" s="70">
        <v>524511915</v>
      </c>
      <c r="E33" s="71">
        <v>93.19109317425965</v>
      </c>
      <c r="F33" s="70">
        <v>8834477</v>
      </c>
      <c r="I33" s="67"/>
    </row>
    <row r="34" spans="1:9" s="31" customFormat="1" ht="12.75" customHeight="1">
      <c r="A34" s="68" t="s">
        <v>1278</v>
      </c>
      <c r="B34" s="64" t="s">
        <v>1279</v>
      </c>
      <c r="C34" s="65">
        <v>2776697642</v>
      </c>
      <c r="D34" s="65">
        <v>2668906571</v>
      </c>
      <c r="E34" s="66">
        <v>96.11801193728964</v>
      </c>
      <c r="F34" s="65">
        <v>174000643</v>
      </c>
      <c r="I34" s="67"/>
    </row>
    <row r="35" spans="1:9" s="31" customFormat="1" ht="12.75" customHeight="1">
      <c r="A35" s="68"/>
      <c r="B35" s="64" t="s">
        <v>1280</v>
      </c>
      <c r="C35" s="65">
        <v>1263145800</v>
      </c>
      <c r="D35" s="65">
        <v>1248460785</v>
      </c>
      <c r="E35" s="66">
        <v>98.83742518084611</v>
      </c>
      <c r="F35" s="65">
        <v>105216729</v>
      </c>
      <c r="I35" s="67"/>
    </row>
    <row r="36" spans="1:9" s="31" customFormat="1" ht="12.75" customHeight="1">
      <c r="A36" s="76"/>
      <c r="B36" s="69" t="s">
        <v>1281</v>
      </c>
      <c r="C36" s="70">
        <v>1161824000</v>
      </c>
      <c r="D36" s="70">
        <v>1166679576</v>
      </c>
      <c r="E36" s="71">
        <v>100.41792698377722</v>
      </c>
      <c r="F36" s="70">
        <v>103538586</v>
      </c>
      <c r="I36" s="67"/>
    </row>
    <row r="37" spans="1:9" s="31" customFormat="1" ht="12.75" customHeight="1">
      <c r="A37" s="77"/>
      <c r="B37" s="69" t="s">
        <v>1282</v>
      </c>
      <c r="C37" s="70">
        <v>1161824000</v>
      </c>
      <c r="D37" s="70">
        <v>1166679576</v>
      </c>
      <c r="E37" s="71">
        <v>100.41792698377722</v>
      </c>
      <c r="F37" s="70">
        <v>103538586</v>
      </c>
      <c r="I37" s="67"/>
    </row>
    <row r="38" spans="1:9" s="31" customFormat="1" ht="12.75" customHeight="1">
      <c r="A38" s="78"/>
      <c r="B38" s="69" t="s">
        <v>1275</v>
      </c>
      <c r="C38" s="70">
        <v>84363109</v>
      </c>
      <c r="D38" s="70">
        <v>64884687</v>
      </c>
      <c r="E38" s="71">
        <v>76.9112089029341</v>
      </c>
      <c r="F38" s="70">
        <v>97357</v>
      </c>
      <c r="I38" s="79"/>
    </row>
    <row r="39" spans="1:9" s="31" customFormat="1" ht="12.75" customHeight="1">
      <c r="A39" s="78"/>
      <c r="B39" s="69" t="s">
        <v>1276</v>
      </c>
      <c r="C39" s="70">
        <v>129110</v>
      </c>
      <c r="D39" s="70">
        <v>69011</v>
      </c>
      <c r="E39" s="71">
        <v>53.451320579350934</v>
      </c>
      <c r="F39" s="70">
        <v>5668</v>
      </c>
      <c r="I39" s="79"/>
    </row>
    <row r="40" spans="1:9" s="31" customFormat="1" ht="12.75" customHeight="1">
      <c r="A40" s="78"/>
      <c r="B40" s="69" t="s">
        <v>1283</v>
      </c>
      <c r="C40" s="70">
        <v>16829581</v>
      </c>
      <c r="D40" s="70">
        <v>16827511</v>
      </c>
      <c r="E40" s="71">
        <v>99.98770022854401</v>
      </c>
      <c r="F40" s="70">
        <v>1575118</v>
      </c>
      <c r="I40" s="67"/>
    </row>
    <row r="41" spans="1:9" s="31" customFormat="1" ht="12.75" customHeight="1">
      <c r="A41" s="80"/>
      <c r="B41" s="81" t="s">
        <v>1284</v>
      </c>
      <c r="C41" s="82">
        <v>16829581</v>
      </c>
      <c r="D41" s="82">
        <v>16827511</v>
      </c>
      <c r="E41" s="83">
        <v>99.98770022854401</v>
      </c>
      <c r="F41" s="82">
        <v>1575118</v>
      </c>
      <c r="I41" s="67"/>
    </row>
    <row r="42" spans="1:9" s="31" customFormat="1" ht="12.75" customHeight="1">
      <c r="A42" s="76" t="s">
        <v>1285</v>
      </c>
      <c r="B42" s="64" t="s">
        <v>1286</v>
      </c>
      <c r="C42" s="23">
        <v>1246316219</v>
      </c>
      <c r="D42" s="23">
        <v>1231633274</v>
      </c>
      <c r="E42" s="84">
        <v>98.82189248794491</v>
      </c>
      <c r="F42" s="23">
        <v>103641611</v>
      </c>
      <c r="I42" s="79"/>
    </row>
    <row r="43" spans="1:9" s="31" customFormat="1" ht="12.75" customHeight="1">
      <c r="A43" s="76" t="s">
        <v>1287</v>
      </c>
      <c r="B43" s="64" t="s">
        <v>1288</v>
      </c>
      <c r="C43" s="23">
        <v>4913612813</v>
      </c>
      <c r="D43" s="23">
        <v>4757318289</v>
      </c>
      <c r="E43" s="84">
        <v>96.81915262866276</v>
      </c>
      <c r="F43" s="23">
        <v>576440894.0999999</v>
      </c>
      <c r="I43" s="67"/>
    </row>
    <row r="44" spans="1:9" s="31" customFormat="1" ht="12.75" customHeight="1">
      <c r="A44" s="76" t="s">
        <v>1289</v>
      </c>
      <c r="B44" s="64" t="s">
        <v>1290</v>
      </c>
      <c r="C44" s="23">
        <v>4653051433</v>
      </c>
      <c r="D44" s="23">
        <v>4519213896</v>
      </c>
      <c r="E44" s="85" t="s">
        <v>1230</v>
      </c>
      <c r="F44" s="23">
        <v>525404581.0999999</v>
      </c>
      <c r="I44" s="86"/>
    </row>
    <row r="45" spans="1:9" s="31" customFormat="1" ht="12.75" customHeight="1">
      <c r="A45" s="76" t="s">
        <v>1291</v>
      </c>
      <c r="B45" s="64" t="s">
        <v>1292</v>
      </c>
      <c r="C45" s="23">
        <v>260561380</v>
      </c>
      <c r="D45" s="23">
        <v>238104393</v>
      </c>
      <c r="E45" s="85" t="s">
        <v>1230</v>
      </c>
      <c r="F45" s="23">
        <v>51036313</v>
      </c>
      <c r="G45" s="67"/>
      <c r="I45" s="67"/>
    </row>
    <row r="46" spans="1:9" s="31" customFormat="1" ht="12.75" customHeight="1">
      <c r="A46" s="76"/>
      <c r="B46" s="64" t="s">
        <v>1293</v>
      </c>
      <c r="C46" s="23">
        <v>-890598952</v>
      </c>
      <c r="D46" s="23">
        <v>-856778444</v>
      </c>
      <c r="E46" s="84">
        <v>96.202498563012</v>
      </c>
      <c r="F46" s="23">
        <v>-298798640.0999999</v>
      </c>
      <c r="I46" s="67"/>
    </row>
    <row r="47" spans="1:9" s="31" customFormat="1" ht="12.75" customHeight="1">
      <c r="A47" s="78"/>
      <c r="B47" s="64" t="s">
        <v>1294</v>
      </c>
      <c r="C47" s="23">
        <v>890598952</v>
      </c>
      <c r="D47" s="23">
        <v>856778444</v>
      </c>
      <c r="E47" s="84">
        <v>96.202498563012</v>
      </c>
      <c r="F47" s="23">
        <v>298798640.1</v>
      </c>
      <c r="I47" s="67"/>
    </row>
    <row r="48" spans="1:9" s="31" customFormat="1" ht="12.75" customHeight="1">
      <c r="A48" s="78"/>
      <c r="B48" s="69" t="s">
        <v>1295</v>
      </c>
      <c r="C48" s="70">
        <v>634214156</v>
      </c>
      <c r="D48" s="70">
        <v>623904628</v>
      </c>
      <c r="E48" s="71">
        <v>98.37444057303571</v>
      </c>
      <c r="F48" s="70">
        <v>281999671</v>
      </c>
      <c r="I48" s="67"/>
    </row>
    <row r="49" spans="1:9" s="31" customFormat="1" ht="12.75" customHeight="1">
      <c r="A49" s="78"/>
      <c r="B49" s="69" t="s">
        <v>1296</v>
      </c>
      <c r="C49" s="70">
        <v>-211596280</v>
      </c>
      <c r="D49" s="70">
        <v>-171380618</v>
      </c>
      <c r="E49" s="71">
        <v>80.99415452861459</v>
      </c>
      <c r="F49" s="70">
        <v>-8054164</v>
      </c>
      <c r="I49" s="67"/>
    </row>
    <row r="50" spans="1:9" s="31" customFormat="1" ht="12.75" customHeight="1">
      <c r="A50" s="78"/>
      <c r="B50" s="69" t="s">
        <v>1297</v>
      </c>
      <c r="C50" s="70">
        <v>467905219</v>
      </c>
      <c r="D50" s="70">
        <v>404089890</v>
      </c>
      <c r="E50" s="71">
        <v>86.36148382008109</v>
      </c>
      <c r="F50" s="70">
        <v>24812264.100000024</v>
      </c>
      <c r="I50" s="67"/>
    </row>
    <row r="51" spans="1:9" s="31" customFormat="1" ht="25.5" customHeight="1">
      <c r="A51" s="78"/>
      <c r="B51" s="69" t="s">
        <v>1298</v>
      </c>
      <c r="C51" s="70">
        <v>16219782</v>
      </c>
      <c r="D51" s="70">
        <v>16219656</v>
      </c>
      <c r="E51" s="71">
        <v>99.99922317081696</v>
      </c>
      <c r="F51" s="70">
        <v>1393207</v>
      </c>
      <c r="I51" s="67"/>
    </row>
    <row r="52" spans="1:9" s="31" customFormat="1" ht="25.5" customHeight="1">
      <c r="A52" s="78"/>
      <c r="B52" s="69" t="s">
        <v>1299</v>
      </c>
      <c r="C52" s="70">
        <v>3441189</v>
      </c>
      <c r="D52" s="70">
        <v>3441189</v>
      </c>
      <c r="E52" s="71">
        <v>100</v>
      </c>
      <c r="F52" s="70">
        <v>-13473598</v>
      </c>
      <c r="I52" s="67"/>
    </row>
    <row r="53" spans="1:9" s="31" customFormat="1" ht="25.5" customHeight="1">
      <c r="A53" s="78"/>
      <c r="B53" s="69" t="s">
        <v>1300</v>
      </c>
      <c r="C53" s="70">
        <v>236723825</v>
      </c>
      <c r="D53" s="70">
        <v>213488319</v>
      </c>
      <c r="E53" s="71">
        <v>90.18455113252753</v>
      </c>
      <c r="F53" s="70">
        <v>29186719.099999994</v>
      </c>
      <c r="I53" s="67"/>
    </row>
    <row r="54" spans="1:9" s="31" customFormat="1" ht="25.5" customHeight="1">
      <c r="A54" s="78"/>
      <c r="B54" s="69" t="s">
        <v>1301</v>
      </c>
      <c r="C54" s="70">
        <v>211596280</v>
      </c>
      <c r="D54" s="70">
        <v>171105270</v>
      </c>
      <c r="E54" s="71">
        <v>80.86402558683923</v>
      </c>
      <c r="F54" s="70">
        <v>7746805</v>
      </c>
      <c r="I54" s="67"/>
    </row>
    <row r="55" spans="1:9" s="31" customFormat="1" ht="25.5" customHeight="1">
      <c r="A55" s="78"/>
      <c r="B55" s="69" t="s">
        <v>1302</v>
      </c>
      <c r="C55" s="70">
        <v>-75857</v>
      </c>
      <c r="D55" s="70">
        <v>-164544</v>
      </c>
      <c r="E55" s="87" t="s">
        <v>1230</v>
      </c>
      <c r="F55" s="70">
        <v>-40869</v>
      </c>
      <c r="I55" s="67"/>
    </row>
    <row r="56" spans="1:9" s="31" customFormat="1" ht="12.75" customHeight="1">
      <c r="A56" s="78"/>
      <c r="B56" s="69" t="s">
        <v>1303</v>
      </c>
      <c r="C56" s="70">
        <v>75857</v>
      </c>
      <c r="D56" s="70">
        <v>164544</v>
      </c>
      <c r="E56" s="87" t="s">
        <v>1230</v>
      </c>
      <c r="F56" s="70">
        <v>40869</v>
      </c>
      <c r="I56" s="67"/>
    </row>
    <row r="57" spans="1:9" s="31" customFormat="1" ht="12.75" customHeight="1">
      <c r="A57" s="76"/>
      <c r="B57" s="64" t="s">
        <v>1304</v>
      </c>
      <c r="C57" s="65">
        <v>3431049263</v>
      </c>
      <c r="D57" s="65">
        <v>3312673189</v>
      </c>
      <c r="E57" s="66">
        <v>96.54985793189994</v>
      </c>
      <c r="F57" s="65">
        <v>443612564</v>
      </c>
      <c r="I57" s="79"/>
    </row>
    <row r="58" spans="1:9" s="31" customFormat="1" ht="12.75" customHeight="1">
      <c r="A58" s="80"/>
      <c r="B58" s="81" t="s">
        <v>1305</v>
      </c>
      <c r="C58" s="82">
        <v>16829581</v>
      </c>
      <c r="D58" s="82">
        <v>16827511</v>
      </c>
      <c r="E58" s="83">
        <v>99.98770022854401</v>
      </c>
      <c r="F58" s="82">
        <v>1575118</v>
      </c>
      <c r="I58" s="67"/>
    </row>
    <row r="59" spans="1:9" s="31" customFormat="1" ht="12.75" customHeight="1">
      <c r="A59" s="76" t="s">
        <v>0</v>
      </c>
      <c r="B59" s="64" t="s">
        <v>1</v>
      </c>
      <c r="C59" s="65">
        <v>3414219682</v>
      </c>
      <c r="D59" s="65">
        <v>3295845678</v>
      </c>
      <c r="E59" s="66">
        <v>96.5329119088594</v>
      </c>
      <c r="F59" s="65">
        <v>442037446</v>
      </c>
      <c r="I59" s="79"/>
    </row>
    <row r="60" spans="1:9" s="31" customFormat="1" ht="12.75" customHeight="1">
      <c r="A60" s="78"/>
      <c r="B60" s="69" t="s">
        <v>2</v>
      </c>
      <c r="C60" s="70">
        <v>3171886333</v>
      </c>
      <c r="D60" s="70">
        <v>3075967221</v>
      </c>
      <c r="E60" s="74" t="s">
        <v>1230</v>
      </c>
      <c r="F60" s="70">
        <v>393158241</v>
      </c>
      <c r="I60" s="79"/>
    </row>
    <row r="61" spans="1:9" s="31" customFormat="1" ht="12.75" customHeight="1">
      <c r="A61" s="80"/>
      <c r="B61" s="81" t="s">
        <v>3</v>
      </c>
      <c r="C61" s="82">
        <v>16829581</v>
      </c>
      <c r="D61" s="82">
        <v>16827511</v>
      </c>
      <c r="E61" s="83">
        <v>99.98770022854401</v>
      </c>
      <c r="F61" s="82">
        <v>1575118</v>
      </c>
      <c r="I61" s="67"/>
    </row>
    <row r="62" spans="1:9" s="31" customFormat="1" ht="12.75" customHeight="1">
      <c r="A62" s="78" t="s">
        <v>4</v>
      </c>
      <c r="B62" s="69" t="s">
        <v>5</v>
      </c>
      <c r="C62" s="70">
        <v>3155056752</v>
      </c>
      <c r="D62" s="70">
        <v>3059139710</v>
      </c>
      <c r="E62" s="74" t="s">
        <v>1230</v>
      </c>
      <c r="F62" s="70">
        <v>391583123</v>
      </c>
      <c r="I62" s="67"/>
    </row>
    <row r="63" spans="1:9" s="31" customFormat="1" ht="12.75" customHeight="1">
      <c r="A63" s="78"/>
      <c r="B63" s="69" t="s">
        <v>6</v>
      </c>
      <c r="C63" s="70">
        <v>259162930</v>
      </c>
      <c r="D63" s="70">
        <v>236705968</v>
      </c>
      <c r="E63" s="74" t="s">
        <v>1230</v>
      </c>
      <c r="F63" s="70">
        <v>50454323</v>
      </c>
      <c r="I63" s="67"/>
    </row>
    <row r="64" spans="1:9" s="31" customFormat="1" ht="12.75" customHeight="1">
      <c r="A64" s="78" t="s">
        <v>7</v>
      </c>
      <c r="B64" s="69" t="s">
        <v>8</v>
      </c>
      <c r="C64" s="70">
        <v>259162930</v>
      </c>
      <c r="D64" s="70">
        <v>236705968</v>
      </c>
      <c r="E64" s="74" t="s">
        <v>1230</v>
      </c>
      <c r="F64" s="70">
        <v>50454323</v>
      </c>
      <c r="I64" s="67"/>
    </row>
    <row r="65" spans="1:9" s="31" customFormat="1" ht="12.75" customHeight="1">
      <c r="A65" s="88"/>
      <c r="B65" s="64" t="s">
        <v>9</v>
      </c>
      <c r="C65" s="65">
        <v>-654351621</v>
      </c>
      <c r="D65" s="65">
        <v>-643766618</v>
      </c>
      <c r="E65" s="66">
        <v>98.38236772702975</v>
      </c>
      <c r="F65" s="65">
        <v>-269611921</v>
      </c>
      <c r="I65" s="67"/>
    </row>
    <row r="66" spans="1:9" s="31" customFormat="1" ht="12.75" customHeight="1">
      <c r="A66" s="76"/>
      <c r="B66" s="64" t="s">
        <v>1294</v>
      </c>
      <c r="C66" s="65">
        <v>654351621</v>
      </c>
      <c r="D66" s="65">
        <v>643766618</v>
      </c>
      <c r="E66" s="66">
        <v>98.38236772702975</v>
      </c>
      <c r="F66" s="65">
        <v>269611921</v>
      </c>
      <c r="I66" s="67"/>
    </row>
    <row r="67" spans="1:9" s="31" customFormat="1" ht="12.75" customHeight="1">
      <c r="A67" s="78"/>
      <c r="B67" s="69" t="s">
        <v>1295</v>
      </c>
      <c r="C67" s="70">
        <v>634690650</v>
      </c>
      <c r="D67" s="70">
        <v>624381121</v>
      </c>
      <c r="E67" s="71">
        <v>98.37566080420437</v>
      </c>
      <c r="F67" s="70">
        <v>281999671</v>
      </c>
      <c r="I67" s="67"/>
    </row>
    <row r="68" spans="1:9" s="31" customFormat="1" ht="12.75" customHeight="1">
      <c r="A68" s="78"/>
      <c r="B68" s="69" t="s">
        <v>1296</v>
      </c>
      <c r="C68" s="70">
        <v>-211596280</v>
      </c>
      <c r="D68" s="70">
        <v>-171380618</v>
      </c>
      <c r="E68" s="71">
        <v>80.99415452861459</v>
      </c>
      <c r="F68" s="70">
        <v>-8054164</v>
      </c>
      <c r="I68" s="67"/>
    </row>
    <row r="69" spans="1:9" s="31" customFormat="1" ht="12.75" customHeight="1">
      <c r="A69" s="78"/>
      <c r="B69" s="69" t="s">
        <v>1297</v>
      </c>
      <c r="C69" s="70">
        <v>231257251</v>
      </c>
      <c r="D69" s="70">
        <v>190766115</v>
      </c>
      <c r="E69" s="71">
        <v>82.49086857821379</v>
      </c>
      <c r="F69" s="70">
        <v>-4333586</v>
      </c>
      <c r="I69" s="67"/>
    </row>
    <row r="70" spans="1:9" s="31" customFormat="1" ht="25.5" customHeight="1">
      <c r="A70" s="78"/>
      <c r="B70" s="69" t="s">
        <v>1298</v>
      </c>
      <c r="C70" s="70">
        <v>16219782</v>
      </c>
      <c r="D70" s="70">
        <v>16219656</v>
      </c>
      <c r="E70" s="71">
        <v>99.99922317081696</v>
      </c>
      <c r="F70" s="70">
        <v>1393207</v>
      </c>
      <c r="I70" s="67"/>
    </row>
    <row r="71" spans="1:9" s="31" customFormat="1" ht="25.5" customHeight="1">
      <c r="A71" s="78"/>
      <c r="B71" s="69" t="s">
        <v>1299</v>
      </c>
      <c r="C71" s="70">
        <v>3441189</v>
      </c>
      <c r="D71" s="70">
        <v>3441189</v>
      </c>
      <c r="E71" s="71">
        <v>100</v>
      </c>
      <c r="F71" s="70">
        <v>-13473598</v>
      </c>
      <c r="I71" s="67"/>
    </row>
    <row r="72" spans="1:9" s="89" customFormat="1" ht="25.5" customHeight="1">
      <c r="A72" s="78"/>
      <c r="B72" s="69" t="s">
        <v>1301</v>
      </c>
      <c r="C72" s="70">
        <v>211596280</v>
      </c>
      <c r="D72" s="70">
        <v>171105270</v>
      </c>
      <c r="E72" s="71">
        <v>80.86402558683923</v>
      </c>
      <c r="F72" s="70">
        <v>7746805</v>
      </c>
      <c r="I72" s="90"/>
    </row>
    <row r="73" spans="1:9" s="31" customFormat="1" ht="12.75" customHeight="1">
      <c r="A73" s="78"/>
      <c r="B73" s="64" t="s">
        <v>10</v>
      </c>
      <c r="C73" s="23">
        <v>1499393131</v>
      </c>
      <c r="D73" s="23">
        <v>1461472611</v>
      </c>
      <c r="E73" s="84">
        <v>97.47094212878584</v>
      </c>
      <c r="F73" s="23">
        <v>134403448.0999999</v>
      </c>
      <c r="I73" s="67"/>
    </row>
    <row r="74" spans="1:9" s="31" customFormat="1" ht="12.75" customHeight="1">
      <c r="A74" s="76" t="s">
        <v>11</v>
      </c>
      <c r="B74" s="64" t="s">
        <v>12</v>
      </c>
      <c r="C74" s="23">
        <v>1499393131</v>
      </c>
      <c r="D74" s="23">
        <v>1461472611</v>
      </c>
      <c r="E74" s="84">
        <v>97.47094212878584</v>
      </c>
      <c r="F74" s="23">
        <v>134403448.0999999</v>
      </c>
      <c r="I74" s="67"/>
    </row>
    <row r="75" spans="1:9" s="31" customFormat="1" ht="12.75" customHeight="1">
      <c r="A75" s="76"/>
      <c r="B75" s="69" t="s">
        <v>13</v>
      </c>
      <c r="C75" s="70">
        <v>1497994681</v>
      </c>
      <c r="D75" s="70">
        <v>1460074186</v>
      </c>
      <c r="E75" s="74" t="s">
        <v>1230</v>
      </c>
      <c r="F75" s="70">
        <v>133821458.0999999</v>
      </c>
      <c r="I75" s="67"/>
    </row>
    <row r="76" spans="1:9" s="31" customFormat="1" ht="12.75" customHeight="1">
      <c r="A76" s="78" t="s">
        <v>14</v>
      </c>
      <c r="B76" s="69" t="s">
        <v>15</v>
      </c>
      <c r="C76" s="70">
        <v>1497994681</v>
      </c>
      <c r="D76" s="70">
        <v>1460074186</v>
      </c>
      <c r="E76" s="74" t="s">
        <v>1230</v>
      </c>
      <c r="F76" s="70">
        <v>133821458.0999999</v>
      </c>
      <c r="I76" s="67"/>
    </row>
    <row r="77" spans="1:9" s="31" customFormat="1" ht="12.75" customHeight="1">
      <c r="A77" s="78"/>
      <c r="B77" s="69" t="s">
        <v>16</v>
      </c>
      <c r="C77" s="70">
        <v>1398450</v>
      </c>
      <c r="D77" s="70">
        <v>1398425</v>
      </c>
      <c r="E77" s="74" t="s">
        <v>1230</v>
      </c>
      <c r="F77" s="70">
        <v>581990</v>
      </c>
      <c r="I77" s="67"/>
    </row>
    <row r="78" spans="1:9" s="31" customFormat="1" ht="12.75" customHeight="1">
      <c r="A78" s="78" t="s">
        <v>17</v>
      </c>
      <c r="B78" s="69" t="s">
        <v>18</v>
      </c>
      <c r="C78" s="70">
        <v>1398450</v>
      </c>
      <c r="D78" s="70">
        <v>1398425</v>
      </c>
      <c r="E78" s="74" t="s">
        <v>1230</v>
      </c>
      <c r="F78" s="70">
        <v>581990</v>
      </c>
      <c r="I78" s="67"/>
    </row>
    <row r="79" spans="1:9" s="31" customFormat="1" ht="12.75" customHeight="1">
      <c r="A79" s="91"/>
      <c r="B79" s="92" t="s">
        <v>19</v>
      </c>
      <c r="C79" s="65">
        <v>-236247331</v>
      </c>
      <c r="D79" s="65">
        <v>-213011826</v>
      </c>
      <c r="E79" s="66">
        <v>90.16475449621059</v>
      </c>
      <c r="F79" s="65">
        <v>-29186719.099999905</v>
      </c>
      <c r="I79" s="67"/>
    </row>
    <row r="80" spans="1:9" s="31" customFormat="1" ht="12.75" customHeight="1">
      <c r="A80" s="58"/>
      <c r="B80" s="92" t="s">
        <v>1294</v>
      </c>
      <c r="C80" s="23">
        <v>236247331</v>
      </c>
      <c r="D80" s="23">
        <v>213011826</v>
      </c>
      <c r="E80" s="84">
        <v>90.16475449621059</v>
      </c>
      <c r="F80" s="23">
        <v>29186719.099999994</v>
      </c>
      <c r="I80" s="67"/>
    </row>
    <row r="81" spans="1:9" s="31" customFormat="1" ht="12.75" customHeight="1">
      <c r="A81" s="58"/>
      <c r="B81" s="69" t="s">
        <v>1295</v>
      </c>
      <c r="C81" s="70">
        <v>-476494</v>
      </c>
      <c r="D81" s="70">
        <v>-476493</v>
      </c>
      <c r="E81" s="71">
        <v>99.99979013376874</v>
      </c>
      <c r="F81" s="70">
        <v>0</v>
      </c>
      <c r="I81" s="67"/>
    </row>
    <row r="82" spans="1:9" s="31" customFormat="1" ht="12.75" customHeight="1">
      <c r="A82" s="58"/>
      <c r="B82" s="69" t="s">
        <v>1297</v>
      </c>
      <c r="C82" s="70">
        <v>236647968</v>
      </c>
      <c r="D82" s="70">
        <v>213323775</v>
      </c>
      <c r="E82" s="71">
        <v>90.143928470157</v>
      </c>
      <c r="F82" s="70">
        <v>29145850.099999994</v>
      </c>
      <c r="I82" s="67"/>
    </row>
    <row r="83" spans="1:9" s="31" customFormat="1" ht="25.5" customHeight="1">
      <c r="A83" s="58"/>
      <c r="B83" s="69" t="s">
        <v>1300</v>
      </c>
      <c r="C83" s="70">
        <v>236723825</v>
      </c>
      <c r="D83" s="70">
        <v>213488319</v>
      </c>
      <c r="E83" s="71">
        <v>90.18455113252753</v>
      </c>
      <c r="F83" s="70">
        <v>29186719.099999994</v>
      </c>
      <c r="I83" s="67"/>
    </row>
    <row r="84" spans="1:9" s="31" customFormat="1" ht="25.5" customHeight="1">
      <c r="A84" s="58"/>
      <c r="B84" s="69" t="s">
        <v>1302</v>
      </c>
      <c r="C84" s="70">
        <v>-75857</v>
      </c>
      <c r="D84" s="70">
        <v>-164544</v>
      </c>
      <c r="E84" s="87" t="s">
        <v>1230</v>
      </c>
      <c r="F84" s="70">
        <v>-40869</v>
      </c>
      <c r="I84" s="67"/>
    </row>
    <row r="85" spans="1:9" s="31" customFormat="1" ht="12.75" customHeight="1">
      <c r="A85" s="78"/>
      <c r="B85" s="69" t="s">
        <v>1303</v>
      </c>
      <c r="C85" s="70">
        <v>75857</v>
      </c>
      <c r="D85" s="70">
        <v>164544</v>
      </c>
      <c r="E85" s="87" t="s">
        <v>1230</v>
      </c>
      <c r="F85" s="70">
        <v>40869</v>
      </c>
      <c r="I85" s="67"/>
    </row>
    <row r="86" spans="1:6" s="31" customFormat="1" ht="12.75">
      <c r="A86" s="32"/>
      <c r="B86" s="33"/>
      <c r="C86" s="34"/>
      <c r="D86" s="34"/>
      <c r="E86" s="93"/>
      <c r="F86" s="34"/>
    </row>
    <row r="87" spans="1:2" s="31" customFormat="1" ht="12.75">
      <c r="A87" s="11"/>
      <c r="B87" s="13"/>
    </row>
    <row r="88" spans="1:6" s="31" customFormat="1" ht="12.75">
      <c r="A88" s="42" t="s">
        <v>20</v>
      </c>
      <c r="B88" s="94"/>
      <c r="C88" s="94"/>
      <c r="D88" s="95"/>
      <c r="E88" s="94"/>
      <c r="F88" s="96" t="s">
        <v>1245</v>
      </c>
    </row>
    <row r="89" spans="1:6" s="31" customFormat="1" ht="12.75">
      <c r="A89" s="42"/>
      <c r="B89" s="94"/>
      <c r="C89" s="94"/>
      <c r="D89" s="95"/>
      <c r="E89" s="94"/>
      <c r="F89" s="96"/>
    </row>
    <row r="90" spans="1:8" s="89" customFormat="1" ht="12.75">
      <c r="A90" s="42"/>
      <c r="C90" s="97"/>
      <c r="D90" s="97"/>
      <c r="E90" s="42"/>
      <c r="F90" s="98"/>
      <c r="H90" s="98"/>
    </row>
    <row r="91" spans="1:105" s="103" customFormat="1" ht="12.75">
      <c r="A91" s="99" t="s">
        <v>1246</v>
      </c>
      <c r="B91" s="10"/>
      <c r="C91" s="31"/>
      <c r="D91" s="31"/>
      <c r="E91" s="31"/>
      <c r="F91" s="3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0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</row>
    <row r="92" spans="1:2" s="31" customFormat="1" ht="12.75">
      <c r="A92" s="11"/>
      <c r="B92" s="13"/>
    </row>
    <row r="93" spans="1:2" s="31" customFormat="1" ht="12.75">
      <c r="A93" s="11"/>
      <c r="B93" s="13"/>
    </row>
    <row r="94" spans="1:2" s="31" customFormat="1" ht="12.75">
      <c r="A94" s="11"/>
      <c r="B94" s="13"/>
    </row>
    <row r="95" spans="1:2" s="31" customFormat="1" ht="12.75">
      <c r="A95" s="11"/>
      <c r="B95" s="13"/>
    </row>
    <row r="96" spans="1:2" s="31" customFormat="1" ht="12.75">
      <c r="A96" s="11"/>
      <c r="B96" s="13"/>
    </row>
    <row r="97" spans="1:2" s="31" customFormat="1" ht="12.75">
      <c r="A97" s="11"/>
      <c r="B97" s="13"/>
    </row>
    <row r="98" spans="1:2" s="31" customFormat="1" ht="12.75">
      <c r="A98" s="11"/>
      <c r="B98" s="13"/>
    </row>
    <row r="99" spans="1:2" s="31" customFormat="1" ht="12.75">
      <c r="A99" s="11"/>
      <c r="B99" s="13"/>
    </row>
    <row r="100" spans="1:2" s="31" customFormat="1" ht="12.75">
      <c r="A100" s="11"/>
      <c r="B100" s="13"/>
    </row>
    <row r="101" spans="1:2" s="31" customFormat="1" ht="12.75">
      <c r="A101" s="11"/>
      <c r="B101" s="13"/>
    </row>
    <row r="102" spans="1:2" s="31" customFormat="1" ht="12.75">
      <c r="A102" s="11"/>
      <c r="B102" s="13"/>
    </row>
    <row r="103" spans="1:2" s="31" customFormat="1" ht="12.75">
      <c r="A103" s="11"/>
      <c r="B103" s="13"/>
    </row>
    <row r="104" spans="1:2" s="31" customFormat="1" ht="12.75">
      <c r="A104" s="11"/>
      <c r="B104" s="13"/>
    </row>
    <row r="105" spans="1:2" s="31" customFormat="1" ht="12.75">
      <c r="A105" s="11"/>
      <c r="B105" s="13"/>
    </row>
    <row r="106" spans="1:2" s="31" customFormat="1" ht="12.75">
      <c r="A106" s="11"/>
      <c r="B106" s="13"/>
    </row>
    <row r="107" spans="1:2" s="31" customFormat="1" ht="12.75">
      <c r="A107" s="11"/>
      <c r="B107" s="13"/>
    </row>
    <row r="108" spans="1:2" s="31" customFormat="1" ht="12.75">
      <c r="A108" s="11"/>
      <c r="B108" s="13"/>
    </row>
    <row r="109" spans="1:2" s="31" customFormat="1" ht="12.75">
      <c r="A109" s="11"/>
      <c r="B109" s="13"/>
    </row>
    <row r="110" spans="1:2" s="31" customFormat="1" ht="12.75">
      <c r="A110" s="11"/>
      <c r="B110" s="13"/>
    </row>
    <row r="111" spans="1:2" s="31" customFormat="1" ht="12.75">
      <c r="A111" s="11"/>
      <c r="B111" s="13"/>
    </row>
    <row r="112" spans="1:2" s="31" customFormat="1" ht="12.75">
      <c r="A112" s="11"/>
      <c r="B112" s="13"/>
    </row>
    <row r="113" spans="1:2" s="31" customFormat="1" ht="12.75">
      <c r="A113" s="11"/>
      <c r="B113" s="13"/>
    </row>
    <row r="114" spans="1:2" s="31" customFormat="1" ht="12.75">
      <c r="A114" s="11"/>
      <c r="B114" s="13"/>
    </row>
    <row r="115" spans="1:2" s="31" customFormat="1" ht="12.75">
      <c r="A115" s="11"/>
      <c r="B115" s="13"/>
    </row>
    <row r="116" spans="1:2" s="31" customFormat="1" ht="12.75">
      <c r="A116" s="11"/>
      <c r="B116" s="13"/>
    </row>
    <row r="117" spans="1:2" s="31" customFormat="1" ht="12.75">
      <c r="A117" s="11"/>
      <c r="B117" s="13"/>
    </row>
    <row r="118" spans="1:2" s="31" customFormat="1" ht="12.75">
      <c r="A118" s="11"/>
      <c r="B118" s="13"/>
    </row>
    <row r="119" spans="1:2" s="31" customFormat="1" ht="12.75">
      <c r="A119" s="11"/>
      <c r="B119" s="13"/>
    </row>
    <row r="120" spans="1:2" s="31" customFormat="1" ht="12.75">
      <c r="A120" s="11"/>
      <c r="B120" s="13"/>
    </row>
    <row r="121" spans="1:2" s="31" customFormat="1" ht="12.75">
      <c r="A121" s="11"/>
      <c r="B121" s="13"/>
    </row>
    <row r="122" spans="1:2" s="31" customFormat="1" ht="12.75">
      <c r="A122" s="11"/>
      <c r="B122" s="13"/>
    </row>
    <row r="123" spans="1:2" s="31" customFormat="1" ht="12.75">
      <c r="A123" s="11"/>
      <c r="B123" s="13"/>
    </row>
    <row r="124" spans="1:2" s="31" customFormat="1" ht="12.75">
      <c r="A124" s="11"/>
      <c r="B124" s="13"/>
    </row>
    <row r="125" spans="1:2" s="31" customFormat="1" ht="12.75">
      <c r="A125" s="11"/>
      <c r="B125" s="13"/>
    </row>
    <row r="126" spans="1:2" s="31" customFormat="1" ht="12.75">
      <c r="A126" s="11"/>
      <c r="B126" s="13"/>
    </row>
    <row r="127" spans="1:2" s="31" customFormat="1" ht="12.75">
      <c r="A127" s="11"/>
      <c r="B127" s="13"/>
    </row>
    <row r="128" spans="1:2" s="31" customFormat="1" ht="12.75">
      <c r="A128" s="11"/>
      <c r="B128" s="13"/>
    </row>
    <row r="129" spans="1:2" s="31" customFormat="1" ht="12.75">
      <c r="A129" s="11"/>
      <c r="B129" s="13"/>
    </row>
    <row r="130" spans="1:2" s="31" customFormat="1" ht="12.75">
      <c r="A130" s="11"/>
      <c r="B130" s="13"/>
    </row>
    <row r="131" spans="1:2" s="31" customFormat="1" ht="12.75">
      <c r="A131" s="11"/>
      <c r="B131" s="13"/>
    </row>
    <row r="132" spans="1:2" s="31" customFormat="1" ht="12.75">
      <c r="A132" s="11"/>
      <c r="B132" s="13"/>
    </row>
    <row r="133" spans="1:2" s="31" customFormat="1" ht="12.75">
      <c r="A133" s="11"/>
      <c r="B133" s="13"/>
    </row>
    <row r="134" spans="1:2" s="31" customFormat="1" ht="12.75">
      <c r="A134" s="11"/>
      <c r="B134" s="13"/>
    </row>
    <row r="135" spans="1:2" s="31" customFormat="1" ht="12.75">
      <c r="A135" s="11"/>
      <c r="B135" s="13"/>
    </row>
    <row r="136" spans="1:2" s="31" customFormat="1" ht="12.75">
      <c r="A136" s="11"/>
      <c r="B136" s="13"/>
    </row>
    <row r="137" spans="1:2" s="31" customFormat="1" ht="12.75">
      <c r="A137" s="11"/>
      <c r="B137" s="13"/>
    </row>
    <row r="138" spans="1:2" s="31" customFormat="1" ht="12.75">
      <c r="A138" s="11"/>
      <c r="B138" s="13"/>
    </row>
    <row r="139" spans="1:2" s="31" customFormat="1" ht="12.75">
      <c r="A139" s="11"/>
      <c r="B139" s="13"/>
    </row>
    <row r="140" spans="1:2" s="31" customFormat="1" ht="12.75">
      <c r="A140" s="11"/>
      <c r="B140" s="13"/>
    </row>
    <row r="141" spans="1:2" s="31" customFormat="1" ht="12.75">
      <c r="A141" s="11"/>
      <c r="B141" s="13"/>
    </row>
    <row r="142" spans="1:2" s="31" customFormat="1" ht="12.75">
      <c r="A142" s="11"/>
      <c r="B142" s="13"/>
    </row>
    <row r="143" spans="1:2" s="31" customFormat="1" ht="12.75">
      <c r="A143" s="11"/>
      <c r="B143" s="13"/>
    </row>
    <row r="144" spans="1:2" s="31" customFormat="1" ht="12.75">
      <c r="A144" s="11"/>
      <c r="B144" s="13"/>
    </row>
    <row r="145" spans="1:2" s="31" customFormat="1" ht="12.75">
      <c r="A145" s="11"/>
      <c r="B145" s="13"/>
    </row>
    <row r="146" spans="1:2" s="31" customFormat="1" ht="12.75">
      <c r="A146" s="11"/>
      <c r="B146" s="13"/>
    </row>
    <row r="147" spans="1:2" s="31" customFormat="1" ht="12.75">
      <c r="A147" s="11"/>
      <c r="B147" s="13"/>
    </row>
    <row r="148" spans="1:2" s="31" customFormat="1" ht="12.75">
      <c r="A148" s="11"/>
      <c r="B148" s="13"/>
    </row>
    <row r="149" spans="1:2" s="31" customFormat="1" ht="12.75">
      <c r="A149" s="11"/>
      <c r="B149" s="13"/>
    </row>
    <row r="150" spans="1:2" s="31" customFormat="1" ht="12.75">
      <c r="A150" s="11"/>
      <c r="B150" s="13"/>
    </row>
    <row r="151" spans="1:2" s="31" customFormat="1" ht="12.75">
      <c r="A151" s="11"/>
      <c r="B151" s="13"/>
    </row>
    <row r="152" spans="1:2" s="31" customFormat="1" ht="12.75">
      <c r="A152" s="11"/>
      <c r="B152" s="13"/>
    </row>
    <row r="153" spans="1:2" s="31" customFormat="1" ht="12.75">
      <c r="A153" s="11"/>
      <c r="B153" s="13"/>
    </row>
    <row r="154" spans="1:2" s="31" customFormat="1" ht="12.75">
      <c r="A154" s="11"/>
      <c r="B154" s="13"/>
    </row>
    <row r="155" spans="1:2" s="31" customFormat="1" ht="12.75">
      <c r="A155" s="11"/>
      <c r="B155" s="13"/>
    </row>
    <row r="156" spans="1:2" s="31" customFormat="1" ht="12.75">
      <c r="A156" s="11"/>
      <c r="B156" s="13"/>
    </row>
    <row r="157" spans="1:2" s="31" customFormat="1" ht="12.75">
      <c r="A157" s="11"/>
      <c r="B157" s="13"/>
    </row>
    <row r="158" spans="1:2" s="31" customFormat="1" ht="12.75">
      <c r="A158" s="11"/>
      <c r="B158" s="13"/>
    </row>
    <row r="159" spans="1:2" s="31" customFormat="1" ht="12.75">
      <c r="A159" s="11"/>
      <c r="B159" s="13"/>
    </row>
    <row r="160" spans="1:2" s="31" customFormat="1" ht="12.75">
      <c r="A160" s="11"/>
      <c r="B160" s="13"/>
    </row>
    <row r="161" spans="1:2" s="31" customFormat="1" ht="12.75">
      <c r="A161" s="11"/>
      <c r="B161" s="13"/>
    </row>
    <row r="162" spans="1:2" s="31" customFormat="1" ht="12.75">
      <c r="A162" s="11"/>
      <c r="B162" s="13"/>
    </row>
    <row r="163" spans="1:2" s="31" customFormat="1" ht="12.75">
      <c r="A163" s="11"/>
      <c r="B163" s="13"/>
    </row>
    <row r="164" spans="1:2" s="31" customFormat="1" ht="12.75">
      <c r="A164" s="11"/>
      <c r="B164" s="13"/>
    </row>
    <row r="165" spans="1:2" s="31" customFormat="1" ht="12.75">
      <c r="A165" s="11"/>
      <c r="B165" s="13"/>
    </row>
    <row r="166" spans="1:2" s="31" customFormat="1" ht="12.75">
      <c r="A166" s="11"/>
      <c r="B166" s="13"/>
    </row>
    <row r="167" spans="1:2" s="31" customFormat="1" ht="12.75">
      <c r="A167" s="11"/>
      <c r="B167" s="13"/>
    </row>
    <row r="168" spans="1:2" s="31" customFormat="1" ht="12.75">
      <c r="A168" s="11"/>
      <c r="B168" s="13"/>
    </row>
    <row r="169" spans="1:2" s="31" customFormat="1" ht="12.75">
      <c r="A169" s="11"/>
      <c r="B169" s="13"/>
    </row>
    <row r="170" spans="1:2" s="31" customFormat="1" ht="12.75">
      <c r="A170" s="11"/>
      <c r="B170" s="13"/>
    </row>
    <row r="171" spans="1:2" s="31" customFormat="1" ht="12.75">
      <c r="A171" s="11"/>
      <c r="B171" s="13"/>
    </row>
    <row r="172" spans="1:2" s="31" customFormat="1" ht="12.75">
      <c r="A172" s="11"/>
      <c r="B172" s="13"/>
    </row>
    <row r="173" spans="1:2" s="31" customFormat="1" ht="12.75">
      <c r="A173" s="11"/>
      <c r="B173" s="13"/>
    </row>
    <row r="174" spans="1:2" s="31" customFormat="1" ht="12.75">
      <c r="A174" s="11"/>
      <c r="B174" s="13"/>
    </row>
    <row r="175" spans="1:2" s="31" customFormat="1" ht="12.75">
      <c r="A175" s="11"/>
      <c r="B175" s="13"/>
    </row>
    <row r="176" spans="1:2" s="31" customFormat="1" ht="12.75">
      <c r="A176" s="11"/>
      <c r="B176" s="13"/>
    </row>
    <row r="177" spans="1:2" s="31" customFormat="1" ht="12.75">
      <c r="A177" s="11"/>
      <c r="B177" s="13"/>
    </row>
    <row r="178" spans="1:2" s="31" customFormat="1" ht="12.75">
      <c r="A178" s="11"/>
      <c r="B178" s="13"/>
    </row>
    <row r="179" spans="1:2" s="31" customFormat="1" ht="12.75">
      <c r="A179" s="11"/>
      <c r="B179" s="13"/>
    </row>
    <row r="180" spans="1:2" s="31" customFormat="1" ht="12.75">
      <c r="A180" s="11"/>
      <c r="B180" s="13"/>
    </row>
    <row r="181" spans="1:2" s="31" customFormat="1" ht="12.75">
      <c r="A181" s="11"/>
      <c r="B181" s="13"/>
    </row>
    <row r="182" spans="1:2" s="31" customFormat="1" ht="12.75">
      <c r="A182" s="11"/>
      <c r="B182" s="13"/>
    </row>
    <row r="183" spans="1:2" s="31" customFormat="1" ht="12.75">
      <c r="A183" s="11"/>
      <c r="B183" s="13"/>
    </row>
    <row r="184" spans="1:2" s="31" customFormat="1" ht="12.75">
      <c r="A184" s="11"/>
      <c r="B184" s="13"/>
    </row>
    <row r="185" spans="1:2" s="31" customFormat="1" ht="12.75">
      <c r="A185" s="11"/>
      <c r="B185" s="13"/>
    </row>
    <row r="186" spans="1:2" s="31" customFormat="1" ht="12.75">
      <c r="A186" s="11"/>
      <c r="B186" s="13"/>
    </row>
    <row r="187" spans="1:2" s="31" customFormat="1" ht="12.75">
      <c r="A187" s="11"/>
      <c r="B187" s="13"/>
    </row>
    <row r="188" spans="1:2" s="31" customFormat="1" ht="12.75">
      <c r="A188" s="11"/>
      <c r="B188" s="13"/>
    </row>
    <row r="189" spans="1:2" s="31" customFormat="1" ht="12.75">
      <c r="A189" s="11"/>
      <c r="B189" s="13"/>
    </row>
    <row r="190" spans="1:2" s="31" customFormat="1" ht="12.75">
      <c r="A190" s="11"/>
      <c r="B190" s="13"/>
    </row>
    <row r="191" spans="1:2" s="31" customFormat="1" ht="12.75">
      <c r="A191" s="11"/>
      <c r="B191" s="13"/>
    </row>
    <row r="192" spans="1:2" s="31" customFormat="1" ht="12.75">
      <c r="A192" s="11"/>
      <c r="B192" s="13"/>
    </row>
    <row r="193" spans="1:2" s="31" customFormat="1" ht="12.75">
      <c r="A193" s="11"/>
      <c r="B193" s="13"/>
    </row>
    <row r="194" spans="1:2" s="31" customFormat="1" ht="12.75">
      <c r="A194" s="11"/>
      <c r="B194" s="13"/>
    </row>
    <row r="195" spans="1:2" s="31" customFormat="1" ht="12.75">
      <c r="A195" s="11"/>
      <c r="B195" s="13"/>
    </row>
    <row r="196" spans="1:2" s="31" customFormat="1" ht="12.75">
      <c r="A196" s="11"/>
      <c r="B196" s="13"/>
    </row>
    <row r="197" spans="1:2" s="31" customFormat="1" ht="12.75">
      <c r="A197" s="11"/>
      <c r="B197" s="13"/>
    </row>
    <row r="198" spans="1:2" s="31" customFormat="1" ht="12.75">
      <c r="A198" s="11"/>
      <c r="B198" s="13"/>
    </row>
    <row r="199" spans="1:2" s="31" customFormat="1" ht="12.75">
      <c r="A199" s="11"/>
      <c r="B199" s="13"/>
    </row>
    <row r="200" spans="1:2" s="31" customFormat="1" ht="12.75">
      <c r="A200" s="11"/>
      <c r="B200" s="13"/>
    </row>
    <row r="201" spans="1:2" s="31" customFormat="1" ht="12.75">
      <c r="A201" s="11"/>
      <c r="B201" s="13"/>
    </row>
    <row r="202" spans="1:6" s="31" customFormat="1" ht="12.75">
      <c r="A202" s="11"/>
      <c r="B202" s="13"/>
      <c r="C202"/>
      <c r="D202"/>
      <c r="E202"/>
      <c r="F202"/>
    </row>
    <row r="203" spans="1:6" s="31" customFormat="1" ht="12.75">
      <c r="A203" s="11"/>
      <c r="B203" s="13"/>
      <c r="C203"/>
      <c r="D203"/>
      <c r="E203"/>
      <c r="F203"/>
    </row>
    <row r="204" spans="1:6" s="31" customFormat="1" ht="12.75">
      <c r="A204" s="11"/>
      <c r="B204" s="13"/>
      <c r="C204"/>
      <c r="D204"/>
      <c r="E204"/>
      <c r="F204"/>
    </row>
    <row r="205" spans="1:6" s="31" customFormat="1" ht="12.75">
      <c r="A205" s="11"/>
      <c r="B205" s="13"/>
      <c r="C205"/>
      <c r="D205"/>
      <c r="E205"/>
      <c r="F205"/>
    </row>
    <row r="206" spans="1:6" s="31" customFormat="1" ht="12.75">
      <c r="A206" s="11"/>
      <c r="B206" s="13"/>
      <c r="C206"/>
      <c r="D206"/>
      <c r="E206"/>
      <c r="F206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62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12.7109375" style="107" customWidth="1"/>
    <col min="2" max="2" width="47.57421875" style="107" customWidth="1"/>
    <col min="3" max="3" width="12.7109375" style="107" customWidth="1"/>
    <col min="4" max="4" width="13.8515625" style="107" customWidth="1"/>
    <col min="5" max="5" width="11.7109375" style="107" customWidth="1"/>
    <col min="6" max="6" width="14.140625" style="107" customWidth="1"/>
    <col min="7" max="7" width="14.421875" style="107" customWidth="1"/>
    <col min="8" max="8" width="12.28125" style="107" customWidth="1"/>
    <col min="9" max="9" width="14.7109375" style="107" customWidth="1"/>
    <col min="10" max="16384" width="9.140625" style="107" customWidth="1"/>
  </cols>
  <sheetData>
    <row r="1" spans="1:55" ht="55.5" customHeight="1">
      <c r="A1" s="1052"/>
      <c r="B1" s="1052"/>
      <c r="C1" s="1052"/>
      <c r="D1" s="1052"/>
      <c r="E1" s="1052"/>
      <c r="F1" s="1052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</row>
    <row r="2" spans="1:55" ht="12.75" customHeight="1">
      <c r="A2" s="1053" t="s">
        <v>1215</v>
      </c>
      <c r="B2" s="1053"/>
      <c r="C2" s="1053"/>
      <c r="D2" s="1053"/>
      <c r="E2" s="1053"/>
      <c r="F2" s="1053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</row>
    <row r="3" spans="1:55" ht="17.25" customHeight="1">
      <c r="A3" s="1054" t="s">
        <v>1216</v>
      </c>
      <c r="B3" s="1054"/>
      <c r="C3" s="1054"/>
      <c r="D3" s="1054"/>
      <c r="E3" s="1054"/>
      <c r="F3" s="1054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</row>
    <row r="4" spans="1:17" s="111" customFormat="1" ht="17.25" customHeight="1">
      <c r="A4" s="1055" t="s">
        <v>21</v>
      </c>
      <c r="B4" s="1055"/>
      <c r="C4" s="1055"/>
      <c r="D4" s="1055"/>
      <c r="E4" s="1055"/>
      <c r="F4" s="1055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111" customFormat="1" ht="15.75" customHeight="1">
      <c r="A5" s="1050" t="s">
        <v>1218</v>
      </c>
      <c r="B5" s="1050"/>
      <c r="C5" s="1050"/>
      <c r="D5" s="1050"/>
      <c r="E5" s="1050"/>
      <c r="F5" s="105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1:15" s="115" customFormat="1" ht="12.75">
      <c r="A6" s="1051" t="s">
        <v>1219</v>
      </c>
      <c r="B6" s="1051"/>
      <c r="C6" s="1051"/>
      <c r="D6" s="1051"/>
      <c r="E6" s="1051"/>
      <c r="F6" s="1051"/>
      <c r="G6" s="113"/>
      <c r="H6" s="113"/>
      <c r="I6" s="113"/>
      <c r="J6" s="113"/>
      <c r="K6" s="113"/>
      <c r="L6" s="113"/>
      <c r="M6" s="113"/>
      <c r="N6" s="109"/>
      <c r="O6" s="114"/>
    </row>
    <row r="7" spans="1:15" s="115" customFormat="1" ht="12.75">
      <c r="A7" s="116" t="s">
        <v>22</v>
      </c>
      <c r="B7" s="117"/>
      <c r="C7" s="118"/>
      <c r="D7" s="112"/>
      <c r="E7" s="114"/>
      <c r="F7" s="119" t="s">
        <v>1221</v>
      </c>
      <c r="G7" s="120"/>
      <c r="H7" s="119"/>
      <c r="I7" s="119"/>
      <c r="J7" s="121"/>
      <c r="K7" s="120"/>
      <c r="N7" s="109"/>
      <c r="O7" s="114"/>
    </row>
    <row r="8" spans="1:15" s="115" customFormat="1" ht="12.75">
      <c r="A8" s="116"/>
      <c r="B8" s="117"/>
      <c r="C8" s="118"/>
      <c r="D8" s="112"/>
      <c r="E8" s="114"/>
      <c r="F8" s="122" t="s">
        <v>23</v>
      </c>
      <c r="G8" s="120"/>
      <c r="H8" s="119"/>
      <c r="I8" s="119"/>
      <c r="J8" s="121"/>
      <c r="K8" s="120"/>
      <c r="N8" s="109"/>
      <c r="O8" s="114"/>
    </row>
    <row r="9" spans="1:6" ht="12.75">
      <c r="A9" s="106"/>
      <c r="B9" s="123"/>
      <c r="C9" s="123"/>
      <c r="D9" s="123"/>
      <c r="E9" s="123"/>
      <c r="F9" s="124" t="s">
        <v>1249</v>
      </c>
    </row>
    <row r="10" spans="1:6" ht="36">
      <c r="A10" s="125" t="s">
        <v>24</v>
      </c>
      <c r="B10" s="125" t="s">
        <v>1250</v>
      </c>
      <c r="C10" s="126" t="s">
        <v>1251</v>
      </c>
      <c r="D10" s="126" t="s">
        <v>1252</v>
      </c>
      <c r="E10" s="126" t="s">
        <v>1253</v>
      </c>
      <c r="F10" s="126" t="s">
        <v>1254</v>
      </c>
    </row>
    <row r="11" spans="1:6" ht="12.75">
      <c r="A11" s="127">
        <v>1</v>
      </c>
      <c r="B11" s="127">
        <v>2</v>
      </c>
      <c r="C11" s="128">
        <v>3</v>
      </c>
      <c r="D11" s="128">
        <v>4</v>
      </c>
      <c r="E11" s="128">
        <v>5</v>
      </c>
      <c r="F11" s="128">
        <v>6</v>
      </c>
    </row>
    <row r="12" spans="1:8" ht="12.75">
      <c r="A12" s="129"/>
      <c r="B12" s="132" t="s">
        <v>25</v>
      </c>
      <c r="C12" s="133">
        <v>2776697642</v>
      </c>
      <c r="D12" s="133">
        <v>2668906571</v>
      </c>
      <c r="E12" s="134">
        <v>96.11801193728964</v>
      </c>
      <c r="F12" s="133">
        <v>174000643</v>
      </c>
      <c r="G12" s="135"/>
      <c r="H12" s="135"/>
    </row>
    <row r="13" spans="1:8" ht="12.75">
      <c r="A13" s="136"/>
      <c r="B13" s="137" t="s">
        <v>26</v>
      </c>
      <c r="C13" s="138">
        <v>1731434298</v>
      </c>
      <c r="D13" s="138">
        <v>1662949637</v>
      </c>
      <c r="E13" s="139">
        <v>96.04462837087682</v>
      </c>
      <c r="F13" s="138">
        <v>121440878</v>
      </c>
      <c r="G13" s="135"/>
      <c r="H13" s="135"/>
    </row>
    <row r="14" spans="1:8" ht="12.75">
      <c r="A14" s="140" t="s">
        <v>27</v>
      </c>
      <c r="B14" s="137" t="s">
        <v>28</v>
      </c>
      <c r="C14" s="138">
        <v>337330000</v>
      </c>
      <c r="D14" s="138">
        <v>321684268</v>
      </c>
      <c r="E14" s="139">
        <v>95.36189132303679</v>
      </c>
      <c r="F14" s="138">
        <v>27810336</v>
      </c>
      <c r="G14" s="135"/>
      <c r="H14" s="135"/>
    </row>
    <row r="15" spans="1:8" ht="12.75">
      <c r="A15" s="141" t="s">
        <v>29</v>
      </c>
      <c r="B15" s="142" t="s">
        <v>30</v>
      </c>
      <c r="C15" s="143">
        <v>127330000</v>
      </c>
      <c r="D15" s="143">
        <v>124507627</v>
      </c>
      <c r="E15" s="144">
        <v>97.78341867588158</v>
      </c>
      <c r="F15" s="143">
        <v>10368322</v>
      </c>
      <c r="G15" s="135"/>
      <c r="H15" s="135"/>
    </row>
    <row r="16" spans="1:8" ht="12.75">
      <c r="A16" s="141" t="s">
        <v>31</v>
      </c>
      <c r="B16" s="142" t="s">
        <v>32</v>
      </c>
      <c r="C16" s="143">
        <v>210000000</v>
      </c>
      <c r="D16" s="143">
        <v>197176641</v>
      </c>
      <c r="E16" s="144">
        <v>93.89363857142857</v>
      </c>
      <c r="F16" s="143">
        <v>17442014</v>
      </c>
      <c r="G16" s="135"/>
      <c r="H16" s="135"/>
    </row>
    <row r="17" spans="1:8" ht="12.75">
      <c r="A17" s="141" t="s">
        <v>33</v>
      </c>
      <c r="B17" s="142" t="s">
        <v>34</v>
      </c>
      <c r="C17" s="143">
        <v>210000000</v>
      </c>
      <c r="D17" s="145">
        <v>197174748</v>
      </c>
      <c r="E17" s="144">
        <v>93.89273714285714</v>
      </c>
      <c r="F17" s="143">
        <v>17442016</v>
      </c>
      <c r="G17" s="135"/>
      <c r="H17" s="135"/>
    </row>
    <row r="18" spans="1:8" ht="12.75">
      <c r="A18" s="140" t="s">
        <v>35</v>
      </c>
      <c r="B18" s="137" t="s">
        <v>36</v>
      </c>
      <c r="C18" s="138">
        <v>1376574298</v>
      </c>
      <c r="D18" s="138">
        <v>1326170611</v>
      </c>
      <c r="E18" s="139">
        <v>96.33846955640313</v>
      </c>
      <c r="F18" s="138">
        <v>92583835</v>
      </c>
      <c r="G18" s="135"/>
      <c r="H18" s="135"/>
    </row>
    <row r="19" spans="1:8" ht="12.75">
      <c r="A19" s="141" t="s">
        <v>37</v>
      </c>
      <c r="B19" s="142" t="s">
        <v>38</v>
      </c>
      <c r="C19" s="143">
        <v>826100000</v>
      </c>
      <c r="D19" s="145">
        <v>798437522</v>
      </c>
      <c r="E19" s="144">
        <v>96.65143711415082</v>
      </c>
      <c r="F19" s="143">
        <v>54823806</v>
      </c>
      <c r="G19" s="135"/>
      <c r="H19" s="135"/>
    </row>
    <row r="20" spans="1:8" ht="24" customHeight="1">
      <c r="A20" s="146" t="s">
        <v>39</v>
      </c>
      <c r="B20" s="142" t="s">
        <v>40</v>
      </c>
      <c r="C20" s="143">
        <v>524800000</v>
      </c>
      <c r="D20" s="145">
        <v>504086041</v>
      </c>
      <c r="E20" s="144">
        <v>96.0529803734756</v>
      </c>
      <c r="F20" s="143">
        <v>36222130</v>
      </c>
      <c r="G20" s="135"/>
      <c r="H20" s="135"/>
    </row>
    <row r="21" spans="1:8" ht="13.5" customHeight="1">
      <c r="A21" s="146" t="s">
        <v>41</v>
      </c>
      <c r="B21" s="142" t="s">
        <v>42</v>
      </c>
      <c r="C21" s="143">
        <v>20674298</v>
      </c>
      <c r="D21" s="143">
        <v>18701465</v>
      </c>
      <c r="E21" s="144">
        <v>90.45755749481796</v>
      </c>
      <c r="F21" s="143">
        <v>1242649</v>
      </c>
      <c r="G21" s="135"/>
      <c r="H21" s="135"/>
    </row>
    <row r="22" spans="1:8" ht="14.25" customHeight="1">
      <c r="A22" s="141" t="s">
        <v>43</v>
      </c>
      <c r="B22" s="147" t="s">
        <v>44</v>
      </c>
      <c r="C22" s="143">
        <v>16030298</v>
      </c>
      <c r="D22" s="145">
        <v>14884784</v>
      </c>
      <c r="E22" s="144">
        <v>92.85406921318618</v>
      </c>
      <c r="F22" s="143">
        <v>1011182</v>
      </c>
      <c r="G22" s="135"/>
      <c r="H22" s="135"/>
    </row>
    <row r="23" spans="1:8" ht="14.25" customHeight="1">
      <c r="A23" s="141" t="s">
        <v>45</v>
      </c>
      <c r="B23" s="147" t="s">
        <v>46</v>
      </c>
      <c r="C23" s="143">
        <v>700000</v>
      </c>
      <c r="D23" s="145">
        <v>598613</v>
      </c>
      <c r="E23" s="144">
        <v>85.51614285714285</v>
      </c>
      <c r="F23" s="143">
        <v>46020</v>
      </c>
      <c r="G23" s="135"/>
      <c r="H23" s="135"/>
    </row>
    <row r="24" spans="1:8" ht="12.75">
      <c r="A24" s="146" t="s">
        <v>47</v>
      </c>
      <c r="B24" s="147" t="s">
        <v>48</v>
      </c>
      <c r="C24" s="143">
        <v>3000000</v>
      </c>
      <c r="D24" s="145">
        <v>2632086</v>
      </c>
      <c r="E24" s="144">
        <v>87.7362</v>
      </c>
      <c r="F24" s="143">
        <v>184395</v>
      </c>
      <c r="G24" s="135"/>
      <c r="H24" s="135"/>
    </row>
    <row r="25" spans="1:8" ht="12.75">
      <c r="A25" s="146" t="s">
        <v>49</v>
      </c>
      <c r="B25" s="147" t="s">
        <v>50</v>
      </c>
      <c r="C25" s="143">
        <v>944000</v>
      </c>
      <c r="D25" s="145">
        <v>585982</v>
      </c>
      <c r="E25" s="144">
        <v>62.07436440677966</v>
      </c>
      <c r="F25" s="143">
        <v>1052</v>
      </c>
      <c r="G25" s="135"/>
      <c r="H25" s="135"/>
    </row>
    <row r="26" spans="1:8" ht="12.75">
      <c r="A26" s="146" t="s">
        <v>51</v>
      </c>
      <c r="B26" s="148" t="s">
        <v>52</v>
      </c>
      <c r="C26" s="143">
        <v>5000000</v>
      </c>
      <c r="D26" s="143">
        <v>4945583</v>
      </c>
      <c r="E26" s="144">
        <v>98.91166</v>
      </c>
      <c r="F26" s="143">
        <v>295250</v>
      </c>
      <c r="G26" s="135"/>
      <c r="H26" s="135"/>
    </row>
    <row r="27" spans="1:8" ht="12.75">
      <c r="A27" s="146" t="s">
        <v>53</v>
      </c>
      <c r="B27" s="148" t="s">
        <v>54</v>
      </c>
      <c r="C27" s="143">
        <v>5000000</v>
      </c>
      <c r="D27" s="143">
        <v>4945583</v>
      </c>
      <c r="E27" s="144">
        <v>98.91166</v>
      </c>
      <c r="F27" s="143">
        <v>295250</v>
      </c>
      <c r="G27" s="135"/>
      <c r="H27" s="135"/>
    </row>
    <row r="28" spans="1:8" ht="12.75">
      <c r="A28" s="140" t="s">
        <v>55</v>
      </c>
      <c r="B28" s="149" t="s">
        <v>56</v>
      </c>
      <c r="C28" s="150">
        <v>17530000</v>
      </c>
      <c r="D28" s="138">
        <v>15071981</v>
      </c>
      <c r="E28" s="151">
        <v>85.97821448944666</v>
      </c>
      <c r="F28" s="152">
        <v>1044864</v>
      </c>
      <c r="G28" s="135"/>
      <c r="H28" s="135"/>
    </row>
    <row r="29" spans="1:8" ht="12.75" customHeight="1">
      <c r="A29" s="136"/>
      <c r="B29" s="137" t="s">
        <v>57</v>
      </c>
      <c r="C29" s="153" t="s">
        <v>1230</v>
      </c>
      <c r="D29" s="153">
        <v>22777</v>
      </c>
      <c r="E29" s="154" t="s">
        <v>1230</v>
      </c>
      <c r="F29" s="152">
        <v>1843</v>
      </c>
      <c r="G29" s="135"/>
      <c r="H29" s="135"/>
    </row>
    <row r="30" spans="1:8" ht="12.75" customHeight="1">
      <c r="A30" s="141" t="s">
        <v>58</v>
      </c>
      <c r="B30" s="142" t="s">
        <v>59</v>
      </c>
      <c r="C30" s="155" t="s">
        <v>1230</v>
      </c>
      <c r="D30" s="145">
        <v>22777</v>
      </c>
      <c r="E30" s="156" t="s">
        <v>1230</v>
      </c>
      <c r="F30" s="143">
        <v>1843</v>
      </c>
      <c r="G30" s="135"/>
      <c r="H30" s="135"/>
    </row>
    <row r="31" spans="1:10" s="157" customFormat="1" ht="12.75">
      <c r="A31" s="136"/>
      <c r="B31" s="137" t="s">
        <v>60</v>
      </c>
      <c r="C31" s="138">
        <v>396124785</v>
      </c>
      <c r="D31" s="138">
        <v>408518366</v>
      </c>
      <c r="E31" s="139">
        <v>103.12870627370616</v>
      </c>
      <c r="F31" s="138">
        <v>38448929</v>
      </c>
      <c r="G31" s="135"/>
      <c r="H31" s="135"/>
      <c r="J31" s="107"/>
    </row>
    <row r="32" spans="1:10" s="157" customFormat="1" ht="12.75">
      <c r="A32" s="140" t="s">
        <v>61</v>
      </c>
      <c r="B32" s="149" t="s">
        <v>62</v>
      </c>
      <c r="C32" s="153">
        <v>297161507</v>
      </c>
      <c r="D32" s="150">
        <v>312313646</v>
      </c>
      <c r="E32" s="139">
        <v>105.09895751740149</v>
      </c>
      <c r="F32" s="150">
        <v>29943964</v>
      </c>
      <c r="G32" s="135"/>
      <c r="H32" s="135"/>
      <c r="J32" s="107"/>
    </row>
    <row r="33" spans="1:10" s="157" customFormat="1" ht="12.75" hidden="1">
      <c r="A33" s="141" t="s">
        <v>63</v>
      </c>
      <c r="B33" s="148" t="s">
        <v>64</v>
      </c>
      <c r="C33" s="155" t="s">
        <v>1230</v>
      </c>
      <c r="D33" s="143">
        <v>0</v>
      </c>
      <c r="E33" s="139" t="e">
        <v>#VALUE!</v>
      </c>
      <c r="F33" s="143">
        <v>0</v>
      </c>
      <c r="G33" s="135"/>
      <c r="H33" s="135"/>
      <c r="J33" s="107"/>
    </row>
    <row r="34" spans="1:8" ht="12.75">
      <c r="A34" s="141" t="s">
        <v>65</v>
      </c>
      <c r="B34" s="142" t="s">
        <v>66</v>
      </c>
      <c r="C34" s="155">
        <v>23015519</v>
      </c>
      <c r="D34" s="145">
        <v>8015519</v>
      </c>
      <c r="E34" s="139">
        <v>34.826583749860255</v>
      </c>
      <c r="F34" s="143">
        <v>0</v>
      </c>
      <c r="G34" s="135"/>
      <c r="H34" s="135"/>
    </row>
    <row r="35" spans="1:8" ht="25.5">
      <c r="A35" s="141" t="s">
        <v>67</v>
      </c>
      <c r="B35" s="158" t="s">
        <v>68</v>
      </c>
      <c r="C35" s="155">
        <v>117200000</v>
      </c>
      <c r="D35" s="145">
        <v>138309595</v>
      </c>
      <c r="E35" s="139">
        <v>118.01159982935154</v>
      </c>
      <c r="F35" s="143">
        <v>17038397</v>
      </c>
      <c r="G35" s="135"/>
      <c r="H35" s="135"/>
    </row>
    <row r="36" spans="1:8" ht="12.75">
      <c r="A36" s="141"/>
      <c r="B36" s="148" t="s">
        <v>69</v>
      </c>
      <c r="C36" s="155">
        <v>61508595</v>
      </c>
      <c r="D36" s="155">
        <v>68576024</v>
      </c>
      <c r="E36" s="139">
        <v>111.49014865320854</v>
      </c>
      <c r="F36" s="143">
        <v>2363507</v>
      </c>
      <c r="G36" s="135"/>
      <c r="H36" s="135"/>
    </row>
    <row r="37" spans="1:8" ht="12.75">
      <c r="A37" s="146" t="s">
        <v>70</v>
      </c>
      <c r="B37" s="142" t="s">
        <v>71</v>
      </c>
      <c r="C37" s="155">
        <v>17957773</v>
      </c>
      <c r="D37" s="145">
        <v>17574951</v>
      </c>
      <c r="E37" s="139">
        <v>97.86821005032195</v>
      </c>
      <c r="F37" s="143">
        <v>154596</v>
      </c>
      <c r="G37" s="135"/>
      <c r="H37" s="135"/>
    </row>
    <row r="38" spans="1:8" ht="12.75">
      <c r="A38" s="146" t="s">
        <v>72</v>
      </c>
      <c r="B38" s="142" t="s">
        <v>73</v>
      </c>
      <c r="C38" s="155">
        <v>5646649</v>
      </c>
      <c r="D38" s="145">
        <v>7888607</v>
      </c>
      <c r="E38" s="139">
        <v>139.7042210344578</v>
      </c>
      <c r="F38" s="143">
        <v>915468</v>
      </c>
      <c r="G38" s="135"/>
      <c r="H38" s="135"/>
    </row>
    <row r="39" spans="1:8" ht="25.5">
      <c r="A39" s="141" t="s">
        <v>74</v>
      </c>
      <c r="B39" s="158" t="s">
        <v>75</v>
      </c>
      <c r="C39" s="155">
        <v>37904173</v>
      </c>
      <c r="D39" s="145">
        <v>43112466</v>
      </c>
      <c r="E39" s="159">
        <v>113.74068496363184</v>
      </c>
      <c r="F39" s="143">
        <v>1293443</v>
      </c>
      <c r="G39" s="135"/>
      <c r="H39" s="135"/>
    </row>
    <row r="40" spans="1:8" ht="25.5">
      <c r="A40" s="141" t="s">
        <v>76</v>
      </c>
      <c r="B40" s="158" t="s">
        <v>77</v>
      </c>
      <c r="C40" s="155">
        <v>4072873</v>
      </c>
      <c r="D40" s="155">
        <v>6047988</v>
      </c>
      <c r="E40" s="159">
        <v>148.4943920421776</v>
      </c>
      <c r="F40" s="143">
        <v>0</v>
      </c>
      <c r="G40" s="135"/>
      <c r="H40" s="135"/>
    </row>
    <row r="41" spans="1:8" ht="25.5">
      <c r="A41" s="141" t="s">
        <v>78</v>
      </c>
      <c r="B41" s="158" t="s">
        <v>79</v>
      </c>
      <c r="C41" s="155">
        <v>91364520</v>
      </c>
      <c r="D41" s="155">
        <v>91364520</v>
      </c>
      <c r="E41" s="159">
        <v>100</v>
      </c>
      <c r="F41" s="143">
        <v>10542060</v>
      </c>
      <c r="G41" s="135"/>
      <c r="H41" s="135"/>
    </row>
    <row r="42" spans="1:8" ht="12.75">
      <c r="A42" s="140" t="s">
        <v>80</v>
      </c>
      <c r="B42" s="149" t="s">
        <v>81</v>
      </c>
      <c r="C42" s="153">
        <v>75374481</v>
      </c>
      <c r="D42" s="150">
        <v>73600149</v>
      </c>
      <c r="E42" s="159">
        <v>97.64597782106121</v>
      </c>
      <c r="F42" s="150">
        <v>6774177</v>
      </c>
      <c r="G42" s="135"/>
      <c r="H42" s="135"/>
    </row>
    <row r="43" spans="1:8" ht="25.5">
      <c r="A43" s="146" t="s">
        <v>82</v>
      </c>
      <c r="B43" s="158" t="s">
        <v>83</v>
      </c>
      <c r="C43" s="155">
        <v>47293765</v>
      </c>
      <c r="D43" s="145">
        <v>43958487</v>
      </c>
      <c r="E43" s="159">
        <v>92.94774268870326</v>
      </c>
      <c r="F43" s="143">
        <v>4416162</v>
      </c>
      <c r="G43" s="135"/>
      <c r="H43" s="135"/>
    </row>
    <row r="44" spans="1:8" ht="38.25">
      <c r="A44" s="146" t="s">
        <v>84</v>
      </c>
      <c r="B44" s="158" t="s">
        <v>85</v>
      </c>
      <c r="C44" s="155">
        <v>1400000</v>
      </c>
      <c r="D44" s="143">
        <v>1331110</v>
      </c>
      <c r="E44" s="159">
        <v>95.07928571428572</v>
      </c>
      <c r="F44" s="143">
        <v>77611</v>
      </c>
      <c r="G44" s="135"/>
      <c r="H44" s="135"/>
    </row>
    <row r="45" spans="1:8" ht="12.75">
      <c r="A45" s="146" t="s">
        <v>86</v>
      </c>
      <c r="B45" s="160" t="s">
        <v>109</v>
      </c>
      <c r="C45" s="155">
        <v>26497897</v>
      </c>
      <c r="D45" s="143">
        <v>28278983</v>
      </c>
      <c r="E45" s="159">
        <v>106.72161266231808</v>
      </c>
      <c r="F45" s="143">
        <v>2276667</v>
      </c>
      <c r="G45" s="135"/>
      <c r="H45" s="135"/>
    </row>
    <row r="46" spans="1:8" ht="12.75">
      <c r="A46" s="161" t="s">
        <v>87</v>
      </c>
      <c r="B46" s="162" t="s">
        <v>88</v>
      </c>
      <c r="C46" s="163">
        <v>24000000</v>
      </c>
      <c r="D46" s="164">
        <v>26227755</v>
      </c>
      <c r="E46" s="159">
        <v>109.2823125</v>
      </c>
      <c r="F46" s="165">
        <v>1549695</v>
      </c>
      <c r="G46" s="135"/>
      <c r="H46" s="135"/>
    </row>
    <row r="47" spans="1:8" ht="12" customHeight="1">
      <c r="A47" s="161" t="s">
        <v>89</v>
      </c>
      <c r="B47" s="162" t="s">
        <v>90</v>
      </c>
      <c r="C47" s="163">
        <v>1758000</v>
      </c>
      <c r="D47" s="164">
        <v>1721170</v>
      </c>
      <c r="E47" s="159">
        <v>97.90500568828215</v>
      </c>
      <c r="F47" s="165">
        <v>706000</v>
      </c>
      <c r="G47" s="135"/>
      <c r="H47" s="135"/>
    </row>
    <row r="48" spans="1:8" ht="12.75">
      <c r="A48" s="161" t="s">
        <v>91</v>
      </c>
      <c r="B48" s="162" t="s">
        <v>92</v>
      </c>
      <c r="C48" s="163">
        <v>469897</v>
      </c>
      <c r="D48" s="164">
        <v>6996</v>
      </c>
      <c r="E48" s="159">
        <v>1.4888369153239966</v>
      </c>
      <c r="F48" s="165">
        <v>-10371</v>
      </c>
      <c r="G48" s="135"/>
      <c r="H48" s="135"/>
    </row>
    <row r="49" spans="1:8" ht="12.75">
      <c r="A49" s="161" t="s">
        <v>93</v>
      </c>
      <c r="B49" s="162" t="s">
        <v>94</v>
      </c>
      <c r="C49" s="163" t="s">
        <v>1230</v>
      </c>
      <c r="D49" s="164">
        <v>56</v>
      </c>
      <c r="E49" s="159" t="s">
        <v>1230</v>
      </c>
      <c r="F49" s="165">
        <v>31</v>
      </c>
      <c r="G49" s="135"/>
      <c r="H49" s="135"/>
    </row>
    <row r="50" spans="1:8" ht="12.75">
      <c r="A50" s="161" t="s">
        <v>95</v>
      </c>
      <c r="B50" s="162" t="s">
        <v>96</v>
      </c>
      <c r="C50" s="163">
        <v>270000</v>
      </c>
      <c r="D50" s="164">
        <v>323006</v>
      </c>
      <c r="E50" s="159">
        <v>119.63185185185185</v>
      </c>
      <c r="F50" s="165">
        <v>31312</v>
      </c>
      <c r="G50" s="135"/>
      <c r="H50" s="135"/>
    </row>
    <row r="51" spans="1:8" ht="15" customHeight="1">
      <c r="A51" s="141" t="s">
        <v>97</v>
      </c>
      <c r="B51" s="142" t="s">
        <v>98</v>
      </c>
      <c r="C51" s="155">
        <v>182819</v>
      </c>
      <c r="D51" s="145">
        <v>31569</v>
      </c>
      <c r="E51" s="159">
        <v>17.267898850775904</v>
      </c>
      <c r="F51" s="165">
        <v>3737</v>
      </c>
      <c r="G51" s="135"/>
      <c r="H51" s="135"/>
    </row>
    <row r="52" spans="1:8" ht="12.75">
      <c r="A52" s="140" t="s">
        <v>99</v>
      </c>
      <c r="B52" s="149" t="s">
        <v>100</v>
      </c>
      <c r="C52" s="166">
        <v>10120000</v>
      </c>
      <c r="D52" s="167">
        <v>10689096</v>
      </c>
      <c r="E52" s="159">
        <v>105.62347826086958</v>
      </c>
      <c r="F52" s="152">
        <v>938096</v>
      </c>
      <c r="G52" s="135"/>
      <c r="H52" s="135"/>
    </row>
    <row r="53" spans="1:8" ht="25.5">
      <c r="A53" s="168" t="s">
        <v>101</v>
      </c>
      <c r="B53" s="149" t="s">
        <v>102</v>
      </c>
      <c r="C53" s="166">
        <v>13468797</v>
      </c>
      <c r="D53" s="167">
        <v>11915475</v>
      </c>
      <c r="E53" s="159">
        <v>88.46725509338363</v>
      </c>
      <c r="F53" s="152">
        <v>792692</v>
      </c>
      <c r="G53" s="135"/>
      <c r="H53" s="135"/>
    </row>
    <row r="54" spans="1:10" s="157" customFormat="1" ht="26.25" customHeight="1">
      <c r="A54" s="169" t="s">
        <v>103</v>
      </c>
      <c r="B54" s="170" t="s">
        <v>104</v>
      </c>
      <c r="C54" s="171">
        <v>86303746</v>
      </c>
      <c r="D54" s="167">
        <v>72926653</v>
      </c>
      <c r="E54" s="172">
        <v>84.49998566690256</v>
      </c>
      <c r="F54" s="152">
        <v>5276359</v>
      </c>
      <c r="G54" s="135"/>
      <c r="H54" s="135"/>
      <c r="J54" s="107"/>
    </row>
    <row r="55" spans="1:8" ht="12.75">
      <c r="A55" s="168" t="s">
        <v>105</v>
      </c>
      <c r="B55" s="170" t="s">
        <v>106</v>
      </c>
      <c r="C55" s="152">
        <v>562834813</v>
      </c>
      <c r="D55" s="167">
        <v>524511915</v>
      </c>
      <c r="E55" s="173">
        <v>93.19109317425965</v>
      </c>
      <c r="F55" s="152">
        <v>8834477</v>
      </c>
      <c r="G55" s="135"/>
      <c r="H55" s="135"/>
    </row>
    <row r="56" spans="1:6" ht="12.75">
      <c r="A56" s="174"/>
      <c r="B56" s="175"/>
      <c r="C56" s="176"/>
      <c r="D56" s="177"/>
      <c r="E56" s="178"/>
      <c r="F56" s="177"/>
    </row>
    <row r="57" spans="1:6" ht="38.25" customHeight="1">
      <c r="A57" s="1049"/>
      <c r="B57" s="1049"/>
      <c r="C57" s="1049"/>
      <c r="D57" s="1049"/>
      <c r="E57" s="106"/>
      <c r="F57" s="179"/>
    </row>
    <row r="58" spans="1:6" ht="12.75">
      <c r="A58" s="106"/>
      <c r="B58" s="106"/>
      <c r="C58" s="106"/>
      <c r="D58" s="106"/>
      <c r="E58" s="106"/>
      <c r="F58" s="106"/>
    </row>
    <row r="59" spans="1:8" s="184" customFormat="1" ht="15">
      <c r="A59" s="180" t="s">
        <v>107</v>
      </c>
      <c r="B59" s="46"/>
      <c r="C59" s="181"/>
      <c r="D59" s="181"/>
      <c r="E59" s="182"/>
      <c r="F59" s="183" t="s">
        <v>1245</v>
      </c>
      <c r="H59" s="185"/>
    </row>
    <row r="60" spans="1:6" s="46" customFormat="1" ht="15">
      <c r="A60" s="180"/>
      <c r="B60" s="186"/>
      <c r="C60" s="186"/>
      <c r="D60" s="187"/>
      <c r="E60" s="186"/>
      <c r="F60" s="188"/>
    </row>
    <row r="61" spans="1:6" ht="12.75">
      <c r="A61" s="117" t="s">
        <v>108</v>
      </c>
      <c r="B61" s="106"/>
      <c r="C61" s="106"/>
      <c r="D61" s="106"/>
      <c r="E61" s="106"/>
      <c r="F61" s="106"/>
    </row>
    <row r="62" spans="2:105" s="189" customFormat="1" ht="12.75">
      <c r="B62" s="117"/>
      <c r="C62" s="117"/>
      <c r="D62" s="117"/>
      <c r="E62" s="117"/>
      <c r="F62" s="117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7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1"/>
    </row>
  </sheetData>
  <mergeCells count="7">
    <mergeCell ref="A57:D57"/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100" workbookViewId="0" topLeftCell="A1">
      <selection activeCell="D25" sqref="D25"/>
    </sheetView>
  </sheetViews>
  <sheetFormatPr defaultColWidth="9.140625" defaultRowHeight="12.75"/>
  <cols>
    <col min="1" max="1" width="11.140625" style="195" customWidth="1"/>
    <col min="2" max="2" width="51.00390625" style="195" customWidth="1"/>
    <col min="3" max="6" width="11.7109375" style="195" customWidth="1"/>
    <col min="7" max="16384" width="9.140625" style="192" customWidth="1"/>
  </cols>
  <sheetData>
    <row r="1" spans="1:6" ht="55.5" customHeight="1">
      <c r="A1" s="1058"/>
      <c r="B1" s="1058"/>
      <c r="C1" s="1058"/>
      <c r="D1" s="1058"/>
      <c r="E1" s="1058"/>
      <c r="F1" s="1058"/>
    </row>
    <row r="2" spans="1:6" ht="12.75" customHeight="1">
      <c r="A2" s="1059" t="s">
        <v>1215</v>
      </c>
      <c r="B2" s="1059"/>
      <c r="C2" s="1059"/>
      <c r="D2" s="1059"/>
      <c r="E2" s="1059"/>
      <c r="F2" s="1059"/>
    </row>
    <row r="3" spans="1:6" ht="17.25" customHeight="1">
      <c r="A3" s="1060" t="s">
        <v>1216</v>
      </c>
      <c r="B3" s="1060"/>
      <c r="C3" s="1060"/>
      <c r="D3" s="1060"/>
      <c r="E3" s="1060"/>
      <c r="F3" s="1060"/>
    </row>
    <row r="4" spans="1:6" ht="36" customHeight="1">
      <c r="A4" s="1056" t="s">
        <v>110</v>
      </c>
      <c r="B4" s="1056"/>
      <c r="C4" s="1056"/>
      <c r="D4" s="1056"/>
      <c r="E4" s="1056"/>
      <c r="F4" s="1056"/>
    </row>
    <row r="5" spans="1:6" ht="15.75">
      <c r="A5" s="1061" t="s">
        <v>111</v>
      </c>
      <c r="B5" s="1061"/>
      <c r="C5" s="1061"/>
      <c r="D5" s="1061"/>
      <c r="E5" s="1061"/>
      <c r="F5" s="1061"/>
    </row>
    <row r="6" spans="1:6" ht="12.75">
      <c r="A6" s="1057" t="s">
        <v>1219</v>
      </c>
      <c r="B6" s="1057"/>
      <c r="C6" s="1057"/>
      <c r="D6" s="1057"/>
      <c r="E6" s="1057"/>
      <c r="F6" s="1057"/>
    </row>
    <row r="7" spans="1:6" ht="12.75">
      <c r="A7" s="193" t="s">
        <v>1220</v>
      </c>
      <c r="B7" s="120"/>
      <c r="C7" s="120"/>
      <c r="D7" s="45"/>
      <c r="E7" s="120"/>
      <c r="F7" s="119" t="s">
        <v>1221</v>
      </c>
    </row>
    <row r="8" spans="1:6" ht="12.75">
      <c r="A8" s="193"/>
      <c r="B8" s="45"/>
      <c r="C8" s="120"/>
      <c r="D8" s="113"/>
      <c r="E8" s="115"/>
      <c r="F8" s="194" t="s">
        <v>112</v>
      </c>
    </row>
    <row r="9" ht="12.75">
      <c r="F9" s="196" t="s">
        <v>1249</v>
      </c>
    </row>
    <row r="10" spans="1:6" ht="36">
      <c r="A10" s="197" t="s">
        <v>24</v>
      </c>
      <c r="B10" s="197" t="s">
        <v>1250</v>
      </c>
      <c r="C10" s="198" t="s">
        <v>1251</v>
      </c>
      <c r="D10" s="198" t="s">
        <v>1252</v>
      </c>
      <c r="E10" s="198" t="s">
        <v>1253</v>
      </c>
      <c r="F10" s="198" t="s">
        <v>1254</v>
      </c>
    </row>
    <row r="11" spans="1:6" ht="12.75">
      <c r="A11" s="199">
        <v>1</v>
      </c>
      <c r="B11" s="199">
        <v>2</v>
      </c>
      <c r="C11" s="200">
        <v>3</v>
      </c>
      <c r="D11" s="200">
        <v>4</v>
      </c>
      <c r="E11" s="200">
        <v>5</v>
      </c>
      <c r="F11" s="200">
        <v>6</v>
      </c>
    </row>
    <row r="12" spans="1:6" ht="12.75">
      <c r="A12" s="201"/>
      <c r="B12" s="202" t="s">
        <v>113</v>
      </c>
      <c r="C12" s="203">
        <v>235998313</v>
      </c>
      <c r="D12" s="203">
        <v>202694009</v>
      </c>
      <c r="E12" s="204">
        <v>85.88790590210702</v>
      </c>
      <c r="F12" s="203">
        <v>7385215</v>
      </c>
    </row>
    <row r="13" spans="1:6" ht="12.75">
      <c r="A13" s="205"/>
      <c r="B13" s="205" t="s">
        <v>114</v>
      </c>
      <c r="C13" s="203">
        <v>2474500</v>
      </c>
      <c r="D13" s="203">
        <v>4018790</v>
      </c>
      <c r="E13" s="204">
        <v>162.40816326530611</v>
      </c>
      <c r="F13" s="203">
        <v>750028</v>
      </c>
    </row>
    <row r="14" spans="1:6" ht="12.75">
      <c r="A14" s="206" t="s">
        <v>115</v>
      </c>
      <c r="B14" s="207" t="s">
        <v>116</v>
      </c>
      <c r="C14" s="208">
        <v>2384500</v>
      </c>
      <c r="D14" s="209">
        <v>3907282</v>
      </c>
      <c r="E14" s="210">
        <v>163.86169008177816</v>
      </c>
      <c r="F14" s="211">
        <v>737315</v>
      </c>
    </row>
    <row r="15" spans="1:6" ht="25.5" customHeight="1">
      <c r="A15" s="206" t="s">
        <v>117</v>
      </c>
      <c r="B15" s="212" t="s">
        <v>118</v>
      </c>
      <c r="C15" s="208">
        <v>90000</v>
      </c>
      <c r="D15" s="209">
        <v>111508</v>
      </c>
      <c r="E15" s="210">
        <v>123.89777777777778</v>
      </c>
      <c r="F15" s="211">
        <v>12713</v>
      </c>
    </row>
    <row r="16" spans="1:6" ht="12.75">
      <c r="A16" s="205"/>
      <c r="B16" s="205" t="s">
        <v>119</v>
      </c>
      <c r="C16" s="203">
        <v>398000</v>
      </c>
      <c r="D16" s="203">
        <v>549723</v>
      </c>
      <c r="E16" s="204">
        <v>138.1213567839196</v>
      </c>
      <c r="F16" s="213">
        <v>128215</v>
      </c>
    </row>
    <row r="17" spans="1:6" ht="12.75">
      <c r="A17" s="206" t="s">
        <v>120</v>
      </c>
      <c r="B17" s="207" t="s">
        <v>121</v>
      </c>
      <c r="C17" s="208">
        <v>365000</v>
      </c>
      <c r="D17" s="214">
        <v>549723</v>
      </c>
      <c r="E17" s="210">
        <v>150.6090410958904</v>
      </c>
      <c r="F17" s="211">
        <v>128215</v>
      </c>
    </row>
    <row r="18" spans="1:6" ht="25.5" customHeight="1">
      <c r="A18" s="206" t="s">
        <v>122</v>
      </c>
      <c r="B18" s="212" t="s">
        <v>123</v>
      </c>
      <c r="C18" s="208">
        <v>33000</v>
      </c>
      <c r="D18" s="209">
        <v>0</v>
      </c>
      <c r="E18" s="210">
        <v>0</v>
      </c>
      <c r="F18" s="211">
        <v>0</v>
      </c>
    </row>
    <row r="19" spans="1:6" ht="12.75">
      <c r="A19" s="205"/>
      <c r="B19" s="205" t="s">
        <v>124</v>
      </c>
      <c r="C19" s="203">
        <v>4768160</v>
      </c>
      <c r="D19" s="203">
        <v>2188959</v>
      </c>
      <c r="E19" s="204">
        <v>45.90783446864199</v>
      </c>
      <c r="F19" s="203">
        <v>188414</v>
      </c>
    </row>
    <row r="20" spans="1:6" ht="12.75">
      <c r="A20" s="206" t="s">
        <v>125</v>
      </c>
      <c r="B20" s="207" t="s">
        <v>126</v>
      </c>
      <c r="C20" s="215">
        <v>878160</v>
      </c>
      <c r="D20" s="214">
        <v>634245</v>
      </c>
      <c r="E20" s="216">
        <v>72.22430992074337</v>
      </c>
      <c r="F20" s="211">
        <v>62385</v>
      </c>
    </row>
    <row r="21" spans="1:6" ht="12.75">
      <c r="A21" s="206" t="s">
        <v>127</v>
      </c>
      <c r="B21" s="207" t="s">
        <v>128</v>
      </c>
      <c r="C21" s="208">
        <v>390000</v>
      </c>
      <c r="D21" s="209">
        <v>205205</v>
      </c>
      <c r="E21" s="210">
        <v>52.61666666666667</v>
      </c>
      <c r="F21" s="211">
        <v>16595</v>
      </c>
    </row>
    <row r="22" spans="1:6" ht="12.75">
      <c r="A22" s="206" t="s">
        <v>129</v>
      </c>
      <c r="B22" s="207" t="s">
        <v>130</v>
      </c>
      <c r="C22" s="208">
        <v>200000</v>
      </c>
      <c r="D22" s="209">
        <v>178713</v>
      </c>
      <c r="E22" s="210">
        <v>89.35650000000001</v>
      </c>
      <c r="F22" s="211">
        <v>8897</v>
      </c>
    </row>
    <row r="23" spans="1:6" ht="25.5" customHeight="1">
      <c r="A23" s="206" t="s">
        <v>131</v>
      </c>
      <c r="B23" s="212" t="s">
        <v>132</v>
      </c>
      <c r="C23" s="208">
        <v>3300000</v>
      </c>
      <c r="D23" s="209">
        <v>1170796</v>
      </c>
      <c r="E23" s="210">
        <v>35.47866666666666</v>
      </c>
      <c r="F23" s="211">
        <v>100537</v>
      </c>
    </row>
    <row r="24" spans="1:6" ht="12.75">
      <c r="A24" s="205"/>
      <c r="B24" s="205" t="s">
        <v>133</v>
      </c>
      <c r="C24" s="203">
        <v>13876982</v>
      </c>
      <c r="D24" s="203">
        <v>11033268</v>
      </c>
      <c r="E24" s="204">
        <v>79.507691225657</v>
      </c>
      <c r="F24" s="203">
        <v>845644</v>
      </c>
    </row>
    <row r="25" spans="1:6" ht="38.25">
      <c r="A25" s="206" t="s">
        <v>134</v>
      </c>
      <c r="B25" s="212" t="s">
        <v>135</v>
      </c>
      <c r="C25" s="208">
        <v>150000</v>
      </c>
      <c r="D25" s="209">
        <v>152366</v>
      </c>
      <c r="E25" s="210">
        <v>101.57733333333334</v>
      </c>
      <c r="F25" s="211">
        <v>10521</v>
      </c>
    </row>
    <row r="26" spans="1:6" ht="12.75">
      <c r="A26" s="206" t="s">
        <v>136</v>
      </c>
      <c r="B26" s="207" t="s">
        <v>137</v>
      </c>
      <c r="C26" s="208">
        <v>5506394</v>
      </c>
      <c r="D26" s="209">
        <v>3330902</v>
      </c>
      <c r="E26" s="210">
        <v>60.491530391759106</v>
      </c>
      <c r="F26" s="211">
        <v>235583</v>
      </c>
    </row>
    <row r="27" spans="1:6" ht="12.75">
      <c r="A27" s="206" t="s">
        <v>138</v>
      </c>
      <c r="B27" s="207" t="s">
        <v>139</v>
      </c>
      <c r="C27" s="208">
        <v>518271</v>
      </c>
      <c r="D27" s="209">
        <v>450715</v>
      </c>
      <c r="E27" s="210">
        <v>86.96512056433797</v>
      </c>
      <c r="F27" s="211">
        <v>27183</v>
      </c>
    </row>
    <row r="28" spans="1:6" ht="38.25">
      <c r="A28" s="206" t="s">
        <v>140</v>
      </c>
      <c r="B28" s="212" t="s">
        <v>141</v>
      </c>
      <c r="C28" s="208">
        <v>1275596</v>
      </c>
      <c r="D28" s="209">
        <v>1164264</v>
      </c>
      <c r="E28" s="210">
        <v>91.27215826954615</v>
      </c>
      <c r="F28" s="211">
        <v>90798</v>
      </c>
    </row>
    <row r="29" spans="1:6" ht="12.75">
      <c r="A29" s="206" t="s">
        <v>142</v>
      </c>
      <c r="B29" s="207" t="s">
        <v>143</v>
      </c>
      <c r="C29" s="208">
        <v>54700</v>
      </c>
      <c r="D29" s="209">
        <v>24945</v>
      </c>
      <c r="E29" s="210">
        <v>45.60329067641682</v>
      </c>
      <c r="F29" s="211">
        <v>4506</v>
      </c>
    </row>
    <row r="30" spans="1:6" ht="25.5" customHeight="1">
      <c r="A30" s="206" t="s">
        <v>144</v>
      </c>
      <c r="B30" s="212" t="s">
        <v>145</v>
      </c>
      <c r="C30" s="208">
        <v>50000</v>
      </c>
      <c r="D30" s="209">
        <v>122098</v>
      </c>
      <c r="E30" s="210">
        <v>244.196</v>
      </c>
      <c r="F30" s="211">
        <v>8016</v>
      </c>
    </row>
    <row r="31" spans="1:6" ht="12.75">
      <c r="A31" s="206" t="s">
        <v>146</v>
      </c>
      <c r="B31" s="207" t="s">
        <v>147</v>
      </c>
      <c r="C31" s="208">
        <v>108000</v>
      </c>
      <c r="D31" s="209">
        <v>119559</v>
      </c>
      <c r="E31" s="210">
        <v>110.70277777777777</v>
      </c>
      <c r="F31" s="211">
        <v>9911</v>
      </c>
    </row>
    <row r="32" spans="1:6" ht="12.75">
      <c r="A32" s="206" t="s">
        <v>148</v>
      </c>
      <c r="B32" s="207" t="s">
        <v>149</v>
      </c>
      <c r="C32" s="208">
        <v>5999021</v>
      </c>
      <c r="D32" s="209">
        <v>5528150</v>
      </c>
      <c r="E32" s="210">
        <v>92.15086928350476</v>
      </c>
      <c r="F32" s="211">
        <v>449756</v>
      </c>
    </row>
    <row r="33" spans="1:6" ht="12.75">
      <c r="A33" s="206" t="s">
        <v>150</v>
      </c>
      <c r="B33" s="207" t="s">
        <v>151</v>
      </c>
      <c r="C33" s="208">
        <v>215000</v>
      </c>
      <c r="D33" s="209">
        <v>140269</v>
      </c>
      <c r="E33" s="210">
        <v>65.2413953488372</v>
      </c>
      <c r="F33" s="211">
        <v>9370</v>
      </c>
    </row>
    <row r="34" spans="1:6" ht="12.75">
      <c r="A34" s="205"/>
      <c r="B34" s="205" t="s">
        <v>152</v>
      </c>
      <c r="C34" s="203">
        <v>30000</v>
      </c>
      <c r="D34" s="203">
        <v>37935</v>
      </c>
      <c r="E34" s="204">
        <v>126.45</v>
      </c>
      <c r="F34" s="203">
        <v>3219</v>
      </c>
    </row>
    <row r="35" spans="1:6" ht="25.5">
      <c r="A35" s="206" t="s">
        <v>153</v>
      </c>
      <c r="B35" s="212" t="s">
        <v>154</v>
      </c>
      <c r="C35" s="208">
        <v>30000</v>
      </c>
      <c r="D35" s="209">
        <v>37935</v>
      </c>
      <c r="E35" s="210">
        <v>126.45</v>
      </c>
      <c r="F35" s="211">
        <v>3219</v>
      </c>
    </row>
    <row r="36" spans="1:6" ht="12.75">
      <c r="A36" s="205"/>
      <c r="B36" s="205" t="s">
        <v>155</v>
      </c>
      <c r="C36" s="203">
        <v>197067689</v>
      </c>
      <c r="D36" s="203">
        <v>167201180</v>
      </c>
      <c r="E36" s="204">
        <v>84.844542932657</v>
      </c>
      <c r="F36" s="203">
        <v>4030444</v>
      </c>
    </row>
    <row r="37" spans="1:6" ht="12.75">
      <c r="A37" s="217" t="s">
        <v>156</v>
      </c>
      <c r="B37" s="212" t="s">
        <v>157</v>
      </c>
      <c r="C37" s="208">
        <v>717986</v>
      </c>
      <c r="D37" s="209">
        <v>184611</v>
      </c>
      <c r="E37" s="210">
        <v>25.712339794926365</v>
      </c>
      <c r="F37" s="211">
        <v>49354</v>
      </c>
    </row>
    <row r="38" spans="1:6" ht="51">
      <c r="A38" s="206" t="s">
        <v>158</v>
      </c>
      <c r="B38" s="212" t="s">
        <v>159</v>
      </c>
      <c r="C38" s="208">
        <v>284000</v>
      </c>
      <c r="D38" s="209">
        <v>365583</v>
      </c>
      <c r="E38" s="210">
        <v>128.7264084507042</v>
      </c>
      <c r="F38" s="211">
        <v>6618</v>
      </c>
    </row>
    <row r="39" spans="1:6" ht="12.75">
      <c r="A39" s="206" t="s">
        <v>160</v>
      </c>
      <c r="B39" s="207" t="s">
        <v>161</v>
      </c>
      <c r="C39" s="208">
        <v>25000</v>
      </c>
      <c r="D39" s="209">
        <v>88548</v>
      </c>
      <c r="E39" s="210">
        <v>354.192</v>
      </c>
      <c r="F39" s="211">
        <v>7731</v>
      </c>
    </row>
    <row r="40" spans="1:6" ht="12.75">
      <c r="A40" s="206" t="s">
        <v>162</v>
      </c>
      <c r="B40" s="207" t="s">
        <v>163</v>
      </c>
      <c r="C40" s="208">
        <v>85000</v>
      </c>
      <c r="D40" s="209">
        <v>87069</v>
      </c>
      <c r="E40" s="210">
        <v>102.43411764705883</v>
      </c>
      <c r="F40" s="211">
        <v>5248</v>
      </c>
    </row>
    <row r="41" spans="1:6" ht="25.5">
      <c r="A41" s="206" t="s">
        <v>164</v>
      </c>
      <c r="B41" s="212" t="s">
        <v>165</v>
      </c>
      <c r="C41" s="208">
        <v>5000</v>
      </c>
      <c r="D41" s="209">
        <v>0</v>
      </c>
      <c r="E41" s="210">
        <v>0</v>
      </c>
      <c r="F41" s="211">
        <v>0</v>
      </c>
    </row>
    <row r="42" spans="1:6" ht="25.5">
      <c r="A42" s="206" t="s">
        <v>166</v>
      </c>
      <c r="B42" s="212" t="s">
        <v>167</v>
      </c>
      <c r="C42" s="208">
        <v>314100</v>
      </c>
      <c r="D42" s="209">
        <v>234754</v>
      </c>
      <c r="E42" s="210">
        <v>74.7386182744349</v>
      </c>
      <c r="F42" s="211">
        <v>17233</v>
      </c>
    </row>
    <row r="43" spans="1:6" ht="25.5" customHeight="1">
      <c r="A43" s="206" t="s">
        <v>168</v>
      </c>
      <c r="B43" s="212" t="s">
        <v>169</v>
      </c>
      <c r="C43" s="208">
        <v>120000</v>
      </c>
      <c r="D43" s="209">
        <v>271553</v>
      </c>
      <c r="E43" s="210">
        <v>226.29416666666668</v>
      </c>
      <c r="F43" s="211">
        <v>5030</v>
      </c>
    </row>
    <row r="44" spans="1:6" ht="25.5" customHeight="1">
      <c r="A44" s="206" t="s">
        <v>170</v>
      </c>
      <c r="B44" s="212" t="s">
        <v>171</v>
      </c>
      <c r="C44" s="208">
        <v>294000</v>
      </c>
      <c r="D44" s="209">
        <v>531199</v>
      </c>
      <c r="E44" s="210">
        <v>180.67993197278912</v>
      </c>
      <c r="F44" s="211">
        <v>18844</v>
      </c>
    </row>
    <row r="45" spans="1:6" ht="25.5" customHeight="1">
      <c r="A45" s="206" t="s">
        <v>172</v>
      </c>
      <c r="B45" s="212" t="s">
        <v>173</v>
      </c>
      <c r="C45" s="208">
        <v>405000</v>
      </c>
      <c r="D45" s="209">
        <v>263918</v>
      </c>
      <c r="E45" s="210">
        <v>65.16493827160494</v>
      </c>
      <c r="F45" s="211">
        <v>6621</v>
      </c>
    </row>
    <row r="46" spans="1:6" ht="25.5" customHeight="1">
      <c r="A46" s="206" t="s">
        <v>174</v>
      </c>
      <c r="B46" s="212" t="s">
        <v>175</v>
      </c>
      <c r="C46" s="208">
        <v>194629233</v>
      </c>
      <c r="D46" s="209">
        <v>165054721</v>
      </c>
      <c r="E46" s="210">
        <v>84.80469169808627</v>
      </c>
      <c r="F46" s="211">
        <v>3835798</v>
      </c>
    </row>
    <row r="47" spans="1:6" ht="25.5" customHeight="1">
      <c r="A47" s="206" t="s">
        <v>176</v>
      </c>
      <c r="B47" s="212" t="s">
        <v>177</v>
      </c>
      <c r="C47" s="208">
        <v>41257</v>
      </c>
      <c r="D47" s="209">
        <v>41257</v>
      </c>
      <c r="E47" s="210">
        <v>100</v>
      </c>
      <c r="F47" s="211">
        <v>0</v>
      </c>
    </row>
    <row r="48" spans="1:6" ht="25.5" customHeight="1">
      <c r="A48" s="206" t="s">
        <v>178</v>
      </c>
      <c r="B48" s="212" t="s">
        <v>179</v>
      </c>
      <c r="C48" s="208">
        <v>147113</v>
      </c>
      <c r="D48" s="209">
        <v>77967</v>
      </c>
      <c r="E48" s="210">
        <v>52.998035523713064</v>
      </c>
      <c r="F48" s="211">
        <v>77967</v>
      </c>
    </row>
    <row r="49" spans="1:6" ht="12.75">
      <c r="A49" s="205"/>
      <c r="B49" s="205" t="s">
        <v>180</v>
      </c>
      <c r="C49" s="203">
        <v>772387</v>
      </c>
      <c r="D49" s="203">
        <v>699176</v>
      </c>
      <c r="E49" s="204">
        <v>90.52146139176345</v>
      </c>
      <c r="F49" s="203">
        <v>54694</v>
      </c>
    </row>
    <row r="50" spans="1:6" ht="12.75">
      <c r="A50" s="206" t="s">
        <v>181</v>
      </c>
      <c r="B50" s="207" t="s">
        <v>182</v>
      </c>
      <c r="C50" s="208">
        <v>541053</v>
      </c>
      <c r="D50" s="209">
        <v>508619</v>
      </c>
      <c r="E50" s="210">
        <v>94.00539318698907</v>
      </c>
      <c r="F50" s="211">
        <v>45331</v>
      </c>
    </row>
    <row r="51" spans="1:6" ht="12.75">
      <c r="A51" s="206" t="s">
        <v>183</v>
      </c>
      <c r="B51" s="207" t="s">
        <v>184</v>
      </c>
      <c r="C51" s="208">
        <v>125244</v>
      </c>
      <c r="D51" s="209">
        <v>89030</v>
      </c>
      <c r="E51" s="210">
        <v>71.08524160838044</v>
      </c>
      <c r="F51" s="211">
        <v>0</v>
      </c>
    </row>
    <row r="52" spans="1:6" ht="25.5">
      <c r="A52" s="206" t="s">
        <v>185</v>
      </c>
      <c r="B52" s="212" t="s">
        <v>186</v>
      </c>
      <c r="C52" s="208">
        <v>106090</v>
      </c>
      <c r="D52" s="209">
        <v>101527</v>
      </c>
      <c r="E52" s="210">
        <v>95.69893486662268</v>
      </c>
      <c r="F52" s="211">
        <v>9363</v>
      </c>
    </row>
    <row r="53" spans="1:6" ht="12.75">
      <c r="A53" s="205"/>
      <c r="B53" s="205" t="s">
        <v>187</v>
      </c>
      <c r="C53" s="203">
        <v>73927</v>
      </c>
      <c r="D53" s="203">
        <v>55133</v>
      </c>
      <c r="E53" s="204">
        <v>74.57762387219825</v>
      </c>
      <c r="F53" s="203">
        <v>3164</v>
      </c>
    </row>
    <row r="54" spans="1:6" ht="25.5">
      <c r="A54" s="206" t="s">
        <v>188</v>
      </c>
      <c r="B54" s="212" t="s">
        <v>189</v>
      </c>
      <c r="C54" s="218">
        <v>72975</v>
      </c>
      <c r="D54" s="218">
        <v>54783</v>
      </c>
      <c r="E54" s="219">
        <v>75.07091469681397</v>
      </c>
      <c r="F54" s="211">
        <v>3115</v>
      </c>
    </row>
    <row r="55" spans="1:6" ht="12.75">
      <c r="A55" s="206" t="s">
        <v>156</v>
      </c>
      <c r="B55" s="212" t="s">
        <v>190</v>
      </c>
      <c r="C55" s="208">
        <v>952</v>
      </c>
      <c r="D55" s="209">
        <v>350</v>
      </c>
      <c r="E55" s="210">
        <v>36.76470588235294</v>
      </c>
      <c r="F55" s="211">
        <v>49</v>
      </c>
    </row>
    <row r="56" spans="1:6" ht="12.75">
      <c r="A56" s="205"/>
      <c r="B56" s="205" t="s">
        <v>191</v>
      </c>
      <c r="C56" s="203">
        <v>16075887</v>
      </c>
      <c r="D56" s="203">
        <v>16471158</v>
      </c>
      <c r="E56" s="204">
        <v>102.45878190111688</v>
      </c>
      <c r="F56" s="203">
        <v>1364417</v>
      </c>
    </row>
    <row r="57" spans="1:6" ht="12.75">
      <c r="A57" s="206" t="s">
        <v>192</v>
      </c>
      <c r="B57" s="212" t="s">
        <v>193</v>
      </c>
      <c r="C57" s="208">
        <v>60000</v>
      </c>
      <c r="D57" s="209">
        <v>79373</v>
      </c>
      <c r="E57" s="210">
        <v>132.28833333333336</v>
      </c>
      <c r="F57" s="211">
        <v>6724</v>
      </c>
    </row>
    <row r="58" spans="1:6" ht="12.75">
      <c r="A58" s="206" t="s">
        <v>194</v>
      </c>
      <c r="B58" s="207" t="s">
        <v>195</v>
      </c>
      <c r="C58" s="208">
        <v>8850000</v>
      </c>
      <c r="D58" s="209">
        <v>9355286</v>
      </c>
      <c r="E58" s="210">
        <v>105.70944632768362</v>
      </c>
      <c r="F58" s="211">
        <v>746314</v>
      </c>
    </row>
    <row r="59" spans="1:6" ht="12.75">
      <c r="A59" s="206" t="s">
        <v>196</v>
      </c>
      <c r="B59" s="212" t="s">
        <v>197</v>
      </c>
      <c r="C59" s="208">
        <v>110000</v>
      </c>
      <c r="D59" s="209">
        <v>166364</v>
      </c>
      <c r="E59" s="210">
        <v>151.24</v>
      </c>
      <c r="F59" s="211">
        <v>17693</v>
      </c>
    </row>
    <row r="60" spans="1:6" ht="12.75">
      <c r="A60" s="206" t="s">
        <v>198</v>
      </c>
      <c r="B60" s="207" t="s">
        <v>199</v>
      </c>
      <c r="C60" s="208">
        <v>60000</v>
      </c>
      <c r="D60" s="209">
        <v>56462</v>
      </c>
      <c r="E60" s="210">
        <v>94.10333333333334</v>
      </c>
      <c r="F60" s="211">
        <v>4826</v>
      </c>
    </row>
    <row r="61" spans="1:6" ht="12.75">
      <c r="A61" s="206" t="s">
        <v>200</v>
      </c>
      <c r="B61" s="207" t="s">
        <v>201</v>
      </c>
      <c r="C61" s="208">
        <v>2168090</v>
      </c>
      <c r="D61" s="209">
        <v>2218694</v>
      </c>
      <c r="E61" s="210">
        <v>102.33403594869218</v>
      </c>
      <c r="F61" s="211">
        <v>188772</v>
      </c>
    </row>
    <row r="62" spans="1:6" ht="25.5">
      <c r="A62" s="206" t="s">
        <v>202</v>
      </c>
      <c r="B62" s="212" t="s">
        <v>203</v>
      </c>
      <c r="C62" s="208">
        <v>1000</v>
      </c>
      <c r="D62" s="209">
        <v>540</v>
      </c>
      <c r="E62" s="210">
        <v>54</v>
      </c>
      <c r="F62" s="211">
        <v>0</v>
      </c>
    </row>
    <row r="63" spans="1:6" ht="38.25">
      <c r="A63" s="206" t="s">
        <v>204</v>
      </c>
      <c r="B63" s="212" t="s">
        <v>205</v>
      </c>
      <c r="C63" s="208">
        <v>14100</v>
      </c>
      <c r="D63" s="220">
        <v>8267</v>
      </c>
      <c r="E63" s="210">
        <v>58.63120567375887</v>
      </c>
      <c r="F63" s="211">
        <v>360</v>
      </c>
    </row>
    <row r="64" spans="1:6" ht="25.5">
      <c r="A64" s="206" t="s">
        <v>206</v>
      </c>
      <c r="B64" s="212" t="s">
        <v>207</v>
      </c>
      <c r="C64" s="208">
        <v>200000</v>
      </c>
      <c r="D64" s="220">
        <v>218611</v>
      </c>
      <c r="E64" s="210">
        <v>109.30550000000001</v>
      </c>
      <c r="F64" s="211">
        <v>23564</v>
      </c>
    </row>
    <row r="65" spans="1:6" ht="38.25">
      <c r="A65" s="206" t="s">
        <v>208</v>
      </c>
      <c r="B65" s="212" t="s">
        <v>209</v>
      </c>
      <c r="C65" s="208">
        <v>850000</v>
      </c>
      <c r="D65" s="220">
        <v>856458</v>
      </c>
      <c r="E65" s="210">
        <v>100.75976470588235</v>
      </c>
      <c r="F65" s="211">
        <v>82343</v>
      </c>
    </row>
    <row r="66" spans="1:6" ht="38.25">
      <c r="A66" s="206" t="s">
        <v>210</v>
      </c>
      <c r="B66" s="212" t="s">
        <v>211</v>
      </c>
      <c r="C66" s="208">
        <v>430000</v>
      </c>
      <c r="D66" s="220">
        <v>451602</v>
      </c>
      <c r="E66" s="210">
        <v>105.02372093023256</v>
      </c>
      <c r="F66" s="211">
        <v>40791</v>
      </c>
    </row>
    <row r="67" spans="1:6" ht="12.75">
      <c r="A67" s="206" t="s">
        <v>212</v>
      </c>
      <c r="B67" s="212" t="s">
        <v>213</v>
      </c>
      <c r="C67" s="208">
        <v>869800</v>
      </c>
      <c r="D67" s="220">
        <v>1166961</v>
      </c>
      <c r="E67" s="210">
        <v>134.1642906415268</v>
      </c>
      <c r="F67" s="211">
        <v>107187</v>
      </c>
    </row>
    <row r="68" spans="1:6" ht="12.75">
      <c r="A68" s="206" t="s">
        <v>214</v>
      </c>
      <c r="B68" s="212" t="s">
        <v>215</v>
      </c>
      <c r="C68" s="208">
        <v>330000</v>
      </c>
      <c r="D68" s="209">
        <v>216028</v>
      </c>
      <c r="E68" s="210">
        <v>65.4630303030303</v>
      </c>
      <c r="F68" s="211">
        <v>14018</v>
      </c>
    </row>
    <row r="69" spans="1:6" ht="12.75">
      <c r="A69" s="206" t="s">
        <v>216</v>
      </c>
      <c r="B69" s="212" t="s">
        <v>217</v>
      </c>
      <c r="C69" s="208">
        <v>25000</v>
      </c>
      <c r="D69" s="209">
        <v>37032</v>
      </c>
      <c r="E69" s="210">
        <v>148.128</v>
      </c>
      <c r="F69" s="211">
        <v>2887</v>
      </c>
    </row>
    <row r="70" spans="1:6" ht="25.5">
      <c r="A70" s="206" t="s">
        <v>218</v>
      </c>
      <c r="B70" s="212" t="s">
        <v>219</v>
      </c>
      <c r="C70" s="208">
        <v>500</v>
      </c>
      <c r="D70" s="209">
        <v>919</v>
      </c>
      <c r="E70" s="210">
        <v>183.8</v>
      </c>
      <c r="F70" s="211">
        <v>60</v>
      </c>
    </row>
    <row r="71" spans="1:6" ht="12.75">
      <c r="A71" s="206" t="s">
        <v>91</v>
      </c>
      <c r="B71" s="212" t="s">
        <v>220</v>
      </c>
      <c r="C71" s="208">
        <v>469897</v>
      </c>
      <c r="D71" s="209">
        <v>6996</v>
      </c>
      <c r="E71" s="210">
        <v>1.4888369153239966</v>
      </c>
      <c r="F71" s="211">
        <v>-10371</v>
      </c>
    </row>
    <row r="72" spans="1:6" ht="12.75">
      <c r="A72" s="206" t="s">
        <v>221</v>
      </c>
      <c r="B72" s="207" t="s">
        <v>222</v>
      </c>
      <c r="C72" s="208">
        <v>1620000</v>
      </c>
      <c r="D72" s="209">
        <v>1621965</v>
      </c>
      <c r="E72" s="210">
        <v>100.1212962962963</v>
      </c>
      <c r="F72" s="211">
        <v>139199</v>
      </c>
    </row>
    <row r="73" spans="1:6" ht="12.75">
      <c r="A73" s="206" t="s">
        <v>223</v>
      </c>
      <c r="B73" s="207" t="s">
        <v>224</v>
      </c>
      <c r="C73" s="208">
        <v>17500</v>
      </c>
      <c r="D73" s="209">
        <v>9600</v>
      </c>
      <c r="E73" s="210">
        <v>54.85714285714286</v>
      </c>
      <c r="F73" s="211">
        <v>50</v>
      </c>
    </row>
    <row r="74" spans="1:6" ht="12.75">
      <c r="A74" s="206"/>
      <c r="B74" s="205" t="s">
        <v>225</v>
      </c>
      <c r="C74" s="203">
        <v>182819</v>
      </c>
      <c r="D74" s="203">
        <v>31569</v>
      </c>
      <c r="E74" s="204">
        <v>17.267898850775904</v>
      </c>
      <c r="F74" s="222">
        <v>3736</v>
      </c>
    </row>
    <row r="75" spans="1:6" ht="12.75">
      <c r="A75" s="206" t="s">
        <v>226</v>
      </c>
      <c r="B75" s="212" t="s">
        <v>227</v>
      </c>
      <c r="C75" s="208">
        <v>182819</v>
      </c>
      <c r="D75" s="209">
        <v>31569</v>
      </c>
      <c r="E75" s="210">
        <v>17.267898850775904</v>
      </c>
      <c r="F75" s="211">
        <v>3736</v>
      </c>
    </row>
    <row r="76" spans="1:6" ht="12.75">
      <c r="A76" s="205"/>
      <c r="B76" s="205" t="s">
        <v>228</v>
      </c>
      <c r="C76" s="203">
        <v>20000</v>
      </c>
      <c r="D76" s="203">
        <v>13705</v>
      </c>
      <c r="E76" s="204">
        <v>68.525</v>
      </c>
      <c r="F76" s="222">
        <v>1115</v>
      </c>
    </row>
    <row r="77" spans="1:6" ht="25.5">
      <c r="A77" s="206" t="s">
        <v>229</v>
      </c>
      <c r="B77" s="212" t="s">
        <v>230</v>
      </c>
      <c r="C77" s="208">
        <v>20000</v>
      </c>
      <c r="D77" s="209">
        <v>13705</v>
      </c>
      <c r="E77" s="210">
        <v>68.525</v>
      </c>
      <c r="F77" s="211">
        <v>1115</v>
      </c>
    </row>
    <row r="78" spans="1:6" ht="12.75">
      <c r="A78" s="206"/>
      <c r="B78" s="205" t="s">
        <v>231</v>
      </c>
      <c r="C78" s="203">
        <v>155962</v>
      </c>
      <c r="D78" s="203">
        <v>330009</v>
      </c>
      <c r="E78" s="223">
        <v>211.59577332940077</v>
      </c>
      <c r="F78" s="222">
        <v>12021</v>
      </c>
    </row>
    <row r="79" spans="1:6" ht="12.75">
      <c r="A79" s="206" t="s">
        <v>156</v>
      </c>
      <c r="B79" s="212" t="s">
        <v>190</v>
      </c>
      <c r="C79" s="208">
        <v>155962</v>
      </c>
      <c r="D79" s="209">
        <v>330009</v>
      </c>
      <c r="E79" s="210">
        <v>211.59577332940077</v>
      </c>
      <c r="F79" s="211">
        <v>12021</v>
      </c>
    </row>
    <row r="80" spans="1:6" ht="12.75">
      <c r="A80" s="206"/>
      <c r="B80" s="205" t="s">
        <v>232</v>
      </c>
      <c r="C80" s="203">
        <v>102000</v>
      </c>
      <c r="D80" s="203">
        <v>63404</v>
      </c>
      <c r="E80" s="204">
        <v>62.16078431372549</v>
      </c>
      <c r="F80" s="222">
        <v>104</v>
      </c>
    </row>
    <row r="81" spans="1:6" ht="25.5">
      <c r="A81" s="206" t="s">
        <v>233</v>
      </c>
      <c r="B81" s="212" t="s">
        <v>234</v>
      </c>
      <c r="C81" s="208">
        <v>102000</v>
      </c>
      <c r="D81" s="209">
        <v>63404</v>
      </c>
      <c r="E81" s="210">
        <v>62.16078431372549</v>
      </c>
      <c r="F81" s="211">
        <v>104</v>
      </c>
    </row>
    <row r="82" ht="12.75">
      <c r="E82" s="224"/>
    </row>
    <row r="83" spans="1:5" ht="12.75">
      <c r="A83" s="225" t="s">
        <v>235</v>
      </c>
      <c r="E83" s="224"/>
    </row>
    <row r="84" spans="1:6" ht="13.5">
      <c r="A84" s="226"/>
      <c r="B84" s="227" t="s">
        <v>220</v>
      </c>
      <c r="C84" s="228"/>
      <c r="D84" s="229"/>
      <c r="E84" s="230"/>
      <c r="F84" s="229"/>
    </row>
    <row r="85" spans="1:6" ht="13.5">
      <c r="A85" s="226"/>
      <c r="B85" s="231" t="s">
        <v>236</v>
      </c>
      <c r="C85" s="232">
        <v>2557205</v>
      </c>
      <c r="D85" s="232">
        <v>2134983</v>
      </c>
      <c r="E85" s="233">
        <v>83.48892638642582</v>
      </c>
      <c r="F85" s="232">
        <v>139651</v>
      </c>
    </row>
    <row r="86" spans="1:6" ht="12.75">
      <c r="A86" s="226"/>
      <c r="B86" s="231" t="s">
        <v>237</v>
      </c>
      <c r="C86" s="228"/>
      <c r="D86" s="229"/>
      <c r="E86" s="230"/>
      <c r="F86" s="229"/>
    </row>
    <row r="87" spans="1:6" ht="25.5">
      <c r="A87" s="226"/>
      <c r="B87" s="231" t="s">
        <v>238</v>
      </c>
      <c r="C87" s="229">
        <v>469897</v>
      </c>
      <c r="D87" s="229">
        <v>6996</v>
      </c>
      <c r="E87" s="234">
        <v>1.4888369153239966</v>
      </c>
      <c r="F87" s="235">
        <v>-10371</v>
      </c>
    </row>
    <row r="88" spans="1:6" ht="36.75" customHeight="1">
      <c r="A88" s="226"/>
      <c r="B88" s="231" t="s">
        <v>239</v>
      </c>
      <c r="C88" s="236">
        <v>2087308</v>
      </c>
      <c r="D88" s="229">
        <v>2127987</v>
      </c>
      <c r="E88" s="234">
        <v>101.948873860494</v>
      </c>
      <c r="F88" s="235">
        <v>150022</v>
      </c>
    </row>
    <row r="89" spans="1:6" ht="11.25" customHeight="1">
      <c r="A89" s="237"/>
      <c r="B89" s="238"/>
      <c r="C89" s="239"/>
      <c r="D89" s="240"/>
      <c r="E89" s="241"/>
      <c r="F89" s="242"/>
    </row>
    <row r="90" spans="1:6" s="249" customFormat="1" ht="13.5" customHeight="1">
      <c r="A90" s="243"/>
      <c r="B90" s="244"/>
      <c r="C90" s="245"/>
      <c r="D90" s="246"/>
      <c r="E90" s="247"/>
      <c r="F90" s="248"/>
    </row>
    <row r="91" spans="1:6" ht="12.75" customHeight="1">
      <c r="A91" s="237"/>
      <c r="B91" s="238"/>
      <c r="C91" s="239"/>
      <c r="D91" s="240"/>
      <c r="E91" s="241"/>
      <c r="F91" s="242"/>
    </row>
    <row r="92" spans="1:6" ht="15.75">
      <c r="A92" s="250" t="s">
        <v>240</v>
      </c>
      <c r="B92" s="251"/>
      <c r="C92" s="252"/>
      <c r="D92" s="252"/>
      <c r="E92" s="253"/>
      <c r="F92" s="252" t="s">
        <v>1245</v>
      </c>
    </row>
    <row r="93" spans="1:6" s="254" customFormat="1" ht="12.75" customHeight="1">
      <c r="A93" s="250"/>
      <c r="B93" s="251"/>
      <c r="C93" s="252"/>
      <c r="D93" s="252"/>
      <c r="E93" s="253"/>
      <c r="F93" s="252"/>
    </row>
    <row r="94" spans="1:6" ht="12.75">
      <c r="A94" s="255"/>
      <c r="B94" s="256"/>
      <c r="C94" s="257"/>
      <c r="D94" s="258"/>
      <c r="E94" s="258"/>
      <c r="F94" s="257"/>
    </row>
    <row r="95" spans="1:6" ht="12.75">
      <c r="A95" s="255" t="s">
        <v>241</v>
      </c>
      <c r="B95" s="256"/>
      <c r="C95" s="257"/>
      <c r="D95" s="258"/>
      <c r="E95" s="258"/>
      <c r="F95" s="259"/>
    </row>
  </sheetData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15748031496062992" top="0.7874015748031497" bottom="0.5905511811023623" header="0.11811023622047245" footer="0.1968503937007874"/>
  <pageSetup firstPageNumber="7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245"/>
  <sheetViews>
    <sheetView zoomScaleSheetLayoutView="100" workbookViewId="0" topLeftCell="A1">
      <selection activeCell="A4" sqref="A4:G4"/>
    </sheetView>
  </sheetViews>
  <sheetFormatPr defaultColWidth="9.140625" defaultRowHeight="12.75"/>
  <cols>
    <col min="1" max="1" width="9.28125" style="280" customWidth="1"/>
    <col min="2" max="2" width="47.421875" style="280" customWidth="1"/>
    <col min="3" max="3" width="12.421875" style="307" customWidth="1"/>
    <col min="4" max="4" width="12.28125" style="307" customWidth="1"/>
    <col min="5" max="5" width="12.8515625" style="307" bestFit="1" customWidth="1"/>
    <col min="6" max="6" width="8.7109375" style="307" customWidth="1"/>
    <col min="7" max="7" width="12.00390625" style="280" customWidth="1"/>
    <col min="8" max="16384" width="9.140625" style="280" customWidth="1"/>
  </cols>
  <sheetData>
    <row r="1" spans="1:7" s="261" customFormat="1" ht="60" customHeight="1">
      <c r="A1" s="1063"/>
      <c r="B1" s="1063"/>
      <c r="C1" s="1063"/>
      <c r="D1" s="1063"/>
      <c r="E1" s="1063"/>
      <c r="F1" s="1063"/>
      <c r="G1" s="1063"/>
    </row>
    <row r="2" spans="1:7" s="261" customFormat="1" ht="12.75" customHeight="1">
      <c r="A2" s="1065" t="s">
        <v>1215</v>
      </c>
      <c r="B2" s="1065"/>
      <c r="C2" s="1065"/>
      <c r="D2" s="1065"/>
      <c r="E2" s="1065"/>
      <c r="F2" s="1065"/>
      <c r="G2" s="1065"/>
    </row>
    <row r="3" spans="1:7" s="301" customFormat="1" ht="17.25" customHeight="1">
      <c r="A3" s="1054" t="s">
        <v>1216</v>
      </c>
      <c r="B3" s="1054"/>
      <c r="C3" s="1054"/>
      <c r="D3" s="1054"/>
      <c r="E3" s="1054"/>
      <c r="F3" s="1054"/>
      <c r="G3" s="1054"/>
    </row>
    <row r="4" spans="1:7" s="301" customFormat="1" ht="17.25" customHeight="1">
      <c r="A4" s="1064" t="s">
        <v>242</v>
      </c>
      <c r="B4" s="1064"/>
      <c r="C4" s="1064"/>
      <c r="D4" s="1064"/>
      <c r="E4" s="1064"/>
      <c r="F4" s="1064"/>
      <c r="G4" s="1064"/>
    </row>
    <row r="5" spans="1:7" s="301" customFormat="1" ht="17.25" customHeight="1">
      <c r="A5" s="1067" t="s">
        <v>111</v>
      </c>
      <c r="B5" s="1067"/>
      <c r="C5" s="1067"/>
      <c r="D5" s="1067"/>
      <c r="E5" s="1067"/>
      <c r="F5" s="1067"/>
      <c r="G5" s="1067"/>
    </row>
    <row r="6" spans="1:7" s="303" customFormat="1" ht="12.75">
      <c r="A6" s="1068" t="s">
        <v>1219</v>
      </c>
      <c r="B6" s="1068"/>
      <c r="C6" s="1068"/>
      <c r="D6" s="1068"/>
      <c r="E6" s="1068"/>
      <c r="F6" s="1068"/>
      <c r="G6" s="1068"/>
    </row>
    <row r="7" spans="1:7" s="303" customFormat="1" ht="12.75">
      <c r="A7" s="1066" t="s">
        <v>1220</v>
      </c>
      <c r="B7" s="1066"/>
      <c r="C7" s="305"/>
      <c r="D7" s="305"/>
      <c r="E7" s="305"/>
      <c r="F7" s="302"/>
      <c r="G7" s="306" t="s">
        <v>243</v>
      </c>
    </row>
    <row r="8" spans="1:7" ht="15">
      <c r="A8" s="181"/>
      <c r="B8" s="181"/>
      <c r="G8" s="307" t="s">
        <v>244</v>
      </c>
    </row>
    <row r="9" ht="12.75">
      <c r="G9" s="307" t="s">
        <v>1249</v>
      </c>
    </row>
    <row r="10" spans="1:7" ht="51">
      <c r="A10" s="125" t="s">
        <v>245</v>
      </c>
      <c r="B10" s="125" t="s">
        <v>1250</v>
      </c>
      <c r="C10" s="125" t="s">
        <v>1251</v>
      </c>
      <c r="D10" s="308" t="s">
        <v>246</v>
      </c>
      <c r="E10" s="125" t="s">
        <v>1252</v>
      </c>
      <c r="F10" s="125" t="s">
        <v>247</v>
      </c>
      <c r="G10" s="125" t="s">
        <v>248</v>
      </c>
    </row>
    <row r="11" spans="1:7" ht="12.75">
      <c r="A11" s="309">
        <v>1</v>
      </c>
      <c r="B11" s="125">
        <v>2</v>
      </c>
      <c r="C11" s="125">
        <v>3</v>
      </c>
      <c r="D11" s="310">
        <v>4</v>
      </c>
      <c r="E11" s="125">
        <v>5</v>
      </c>
      <c r="F11" s="125">
        <v>6</v>
      </c>
      <c r="G11" s="125">
        <v>7</v>
      </c>
    </row>
    <row r="12" spans="1:7" ht="12.75">
      <c r="A12" s="311"/>
      <c r="B12" s="137" t="s">
        <v>249</v>
      </c>
      <c r="C12" s="166">
        <v>2776697642</v>
      </c>
      <c r="D12" s="312" t="s">
        <v>1230</v>
      </c>
      <c r="E12" s="166">
        <v>2668906571</v>
      </c>
      <c r="F12" s="314">
        <v>96.11801193728964</v>
      </c>
      <c r="G12" s="166">
        <v>174000643</v>
      </c>
    </row>
    <row r="13" spans="1:7" ht="13.5" customHeight="1">
      <c r="A13" s="315"/>
      <c r="B13" s="158" t="s">
        <v>250</v>
      </c>
      <c r="C13" s="268">
        <v>3412241492</v>
      </c>
      <c r="D13" s="268">
        <v>3412241492</v>
      </c>
      <c r="E13" s="268">
        <v>3355234317</v>
      </c>
      <c r="F13" s="277">
        <v>98.32933351482733</v>
      </c>
      <c r="G13" s="268">
        <v>378502741</v>
      </c>
    </row>
    <row r="14" spans="1:7" ht="12" customHeight="1">
      <c r="A14" s="315"/>
      <c r="B14" s="158" t="s">
        <v>251</v>
      </c>
      <c r="C14" s="268">
        <v>86303746</v>
      </c>
      <c r="D14" s="268">
        <v>86303746</v>
      </c>
      <c r="E14" s="268">
        <v>72926653</v>
      </c>
      <c r="F14" s="277">
        <v>84.49998566690256</v>
      </c>
      <c r="G14" s="268">
        <v>5276359</v>
      </c>
    </row>
    <row r="15" spans="1:7" ht="12" customHeight="1">
      <c r="A15" s="315"/>
      <c r="B15" s="158" t="s">
        <v>252</v>
      </c>
      <c r="C15" s="268">
        <v>95932223</v>
      </c>
      <c r="D15" s="268">
        <v>95932223</v>
      </c>
      <c r="E15" s="268">
        <v>52302141</v>
      </c>
      <c r="F15" s="277">
        <v>54.519888484185344</v>
      </c>
      <c r="G15" s="268">
        <v>2024685</v>
      </c>
    </row>
    <row r="16" spans="1:7" ht="12.75">
      <c r="A16" s="315"/>
      <c r="B16" s="158" t="s">
        <v>253</v>
      </c>
      <c r="C16" s="268">
        <v>3230005523</v>
      </c>
      <c r="D16" s="268">
        <v>3230005523</v>
      </c>
      <c r="E16" s="268">
        <v>3230005523</v>
      </c>
      <c r="F16" s="277">
        <v>100</v>
      </c>
      <c r="G16" s="268">
        <v>371201697</v>
      </c>
    </row>
    <row r="17" spans="1:7" ht="25.5">
      <c r="A17" s="315"/>
      <c r="B17" s="158" t="s">
        <v>254</v>
      </c>
      <c r="C17" s="268">
        <v>3230005523</v>
      </c>
      <c r="D17" s="268">
        <v>3230005523</v>
      </c>
      <c r="E17" s="268">
        <v>3230005523</v>
      </c>
      <c r="F17" s="277">
        <v>100</v>
      </c>
      <c r="G17" s="268">
        <v>371201697</v>
      </c>
    </row>
    <row r="18" spans="1:7" ht="12.75">
      <c r="A18" s="316"/>
      <c r="B18" s="317" t="s">
        <v>255</v>
      </c>
      <c r="C18" s="166">
        <v>3431049263</v>
      </c>
      <c r="D18" s="166">
        <v>3431049263</v>
      </c>
      <c r="E18" s="166">
        <v>3312673189</v>
      </c>
      <c r="F18" s="314">
        <v>96.54985793189994</v>
      </c>
      <c r="G18" s="166">
        <v>443612564</v>
      </c>
    </row>
    <row r="19" spans="1:7" s="319" customFormat="1" ht="12.75" customHeight="1">
      <c r="A19" s="318" t="s">
        <v>256</v>
      </c>
      <c r="B19" s="318" t="s">
        <v>257</v>
      </c>
      <c r="C19" s="166">
        <v>3171886333</v>
      </c>
      <c r="D19" s="166">
        <v>3171886333</v>
      </c>
      <c r="E19" s="166">
        <v>3075967221</v>
      </c>
      <c r="F19" s="314">
        <v>96.97595998311583</v>
      </c>
      <c r="G19" s="166">
        <v>393158241</v>
      </c>
    </row>
    <row r="20" spans="1:7" s="319" customFormat="1" ht="12.75" customHeight="1">
      <c r="A20" s="320" t="s">
        <v>258</v>
      </c>
      <c r="B20" s="320" t="s">
        <v>259</v>
      </c>
      <c r="C20" s="166">
        <v>961068351</v>
      </c>
      <c r="D20" s="166">
        <v>961068351</v>
      </c>
      <c r="E20" s="166">
        <v>921788909</v>
      </c>
      <c r="F20" s="314">
        <v>95.91293980712928</v>
      </c>
      <c r="G20" s="166">
        <v>96896855</v>
      </c>
    </row>
    <row r="21" spans="1:7" ht="12.75" customHeight="1">
      <c r="A21" s="147">
        <v>1000</v>
      </c>
      <c r="B21" s="275" t="s">
        <v>260</v>
      </c>
      <c r="C21" s="268">
        <v>582084352</v>
      </c>
      <c r="D21" s="268">
        <v>582084352</v>
      </c>
      <c r="E21" s="268">
        <v>570591247</v>
      </c>
      <c r="F21" s="277">
        <v>98.02552586055432</v>
      </c>
      <c r="G21" s="268">
        <v>45720342</v>
      </c>
    </row>
    <row r="22" spans="1:7" ht="12.75" customHeight="1">
      <c r="A22" s="275">
        <v>1000</v>
      </c>
      <c r="B22" s="321" t="s">
        <v>260</v>
      </c>
      <c r="C22" s="268" t="s">
        <v>1230</v>
      </c>
      <c r="D22" s="268" t="s">
        <v>1230</v>
      </c>
      <c r="E22" s="268">
        <v>0</v>
      </c>
      <c r="F22" s="277" t="s">
        <v>1230</v>
      </c>
      <c r="G22" s="268">
        <v>1000</v>
      </c>
    </row>
    <row r="23" spans="1:7" ht="12.75" customHeight="1">
      <c r="A23" s="275">
        <v>1100</v>
      </c>
      <c r="B23" s="321" t="s">
        <v>261</v>
      </c>
      <c r="C23" s="268">
        <v>423854225</v>
      </c>
      <c r="D23" s="268">
        <v>423854225</v>
      </c>
      <c r="E23" s="268">
        <v>415954642</v>
      </c>
      <c r="F23" s="277">
        <v>98.13625002794298</v>
      </c>
      <c r="G23" s="268">
        <v>32833053</v>
      </c>
    </row>
    <row r="24" spans="1:7" ht="25.5">
      <c r="A24" s="275">
        <v>1200</v>
      </c>
      <c r="B24" s="278" t="s">
        <v>262</v>
      </c>
      <c r="C24" s="268" t="s">
        <v>1230</v>
      </c>
      <c r="D24" s="268" t="s">
        <v>1230</v>
      </c>
      <c r="E24" s="268">
        <v>154636605</v>
      </c>
      <c r="F24" s="277" t="s">
        <v>1230</v>
      </c>
      <c r="G24" s="268">
        <v>12886289</v>
      </c>
    </row>
    <row r="25" spans="1:7" ht="12.75" customHeight="1">
      <c r="A25" s="147">
        <v>2000</v>
      </c>
      <c r="B25" s="275" t="s">
        <v>263</v>
      </c>
      <c r="C25" s="268">
        <v>378983999</v>
      </c>
      <c r="D25" s="268">
        <v>378983999</v>
      </c>
      <c r="E25" s="268">
        <v>351197662</v>
      </c>
      <c r="F25" s="277">
        <v>92.66820312379468</v>
      </c>
      <c r="G25" s="268">
        <v>51176513</v>
      </c>
    </row>
    <row r="26" spans="1:7" ht="12.75" customHeight="1">
      <c r="A26" s="275">
        <v>2000</v>
      </c>
      <c r="B26" s="321" t="s">
        <v>263</v>
      </c>
      <c r="C26" s="268" t="s">
        <v>1230</v>
      </c>
      <c r="D26" s="268" t="s">
        <v>1230</v>
      </c>
      <c r="E26" s="268">
        <v>0</v>
      </c>
      <c r="F26" s="277" t="s">
        <v>1230</v>
      </c>
      <c r="G26" s="268">
        <v>62</v>
      </c>
    </row>
    <row r="27" spans="1:7" ht="12.75" customHeight="1">
      <c r="A27" s="275">
        <v>2100</v>
      </c>
      <c r="B27" s="278" t="s">
        <v>264</v>
      </c>
      <c r="C27" s="268" t="s">
        <v>1230</v>
      </c>
      <c r="D27" s="268" t="s">
        <v>1230</v>
      </c>
      <c r="E27" s="268">
        <v>6273423</v>
      </c>
      <c r="F27" s="277" t="s">
        <v>1230</v>
      </c>
      <c r="G27" s="268">
        <v>509376</v>
      </c>
    </row>
    <row r="28" spans="1:7" ht="12.75" customHeight="1">
      <c r="A28" s="275">
        <v>2200</v>
      </c>
      <c r="B28" s="278" t="s">
        <v>265</v>
      </c>
      <c r="C28" s="268" t="s">
        <v>1230</v>
      </c>
      <c r="D28" s="268" t="s">
        <v>1230</v>
      </c>
      <c r="E28" s="268">
        <v>267949923</v>
      </c>
      <c r="F28" s="277" t="s">
        <v>1230</v>
      </c>
      <c r="G28" s="268">
        <v>38857051</v>
      </c>
    </row>
    <row r="29" spans="1:7" ht="12.75" customHeight="1">
      <c r="A29" s="275">
        <v>2300</v>
      </c>
      <c r="B29" s="278" t="s">
        <v>266</v>
      </c>
      <c r="C29" s="268" t="s">
        <v>1230</v>
      </c>
      <c r="D29" s="268" t="s">
        <v>1230</v>
      </c>
      <c r="E29" s="268">
        <v>67323035</v>
      </c>
      <c r="F29" s="277" t="s">
        <v>1230</v>
      </c>
      <c r="G29" s="268">
        <v>10411076</v>
      </c>
    </row>
    <row r="30" spans="1:7" ht="12.75" customHeight="1">
      <c r="A30" s="275">
        <v>2400</v>
      </c>
      <c r="B30" s="278" t="s">
        <v>267</v>
      </c>
      <c r="C30" s="268" t="s">
        <v>1230</v>
      </c>
      <c r="D30" s="268" t="s">
        <v>1230</v>
      </c>
      <c r="E30" s="268">
        <v>86850</v>
      </c>
      <c r="F30" s="277" t="s">
        <v>1230</v>
      </c>
      <c r="G30" s="268">
        <v>8378</v>
      </c>
    </row>
    <row r="31" spans="1:7" ht="12.75" customHeight="1">
      <c r="A31" s="275">
        <v>2500</v>
      </c>
      <c r="B31" s="278" t="s">
        <v>268</v>
      </c>
      <c r="C31" s="268" t="s">
        <v>1230</v>
      </c>
      <c r="D31" s="268" t="s">
        <v>1230</v>
      </c>
      <c r="E31" s="268">
        <v>5682112</v>
      </c>
      <c r="F31" s="277" t="s">
        <v>1230</v>
      </c>
      <c r="G31" s="268">
        <v>512868</v>
      </c>
    </row>
    <row r="32" spans="1:7" ht="12.75" customHeight="1">
      <c r="A32" s="275">
        <v>2800</v>
      </c>
      <c r="B32" s="278" t="s">
        <v>269</v>
      </c>
      <c r="C32" s="268" t="s">
        <v>1230</v>
      </c>
      <c r="D32" s="268" t="s">
        <v>1230</v>
      </c>
      <c r="E32" s="268">
        <v>3882319</v>
      </c>
      <c r="F32" s="277" t="s">
        <v>1230</v>
      </c>
      <c r="G32" s="268">
        <v>877702</v>
      </c>
    </row>
    <row r="33" spans="1:7" s="319" customFormat="1" ht="12.75" customHeight="1">
      <c r="A33" s="320" t="s">
        <v>270</v>
      </c>
      <c r="B33" s="137" t="s">
        <v>271</v>
      </c>
      <c r="C33" s="166">
        <v>219495438</v>
      </c>
      <c r="D33" s="166">
        <v>219495438</v>
      </c>
      <c r="E33" s="166">
        <v>207731628</v>
      </c>
      <c r="F33" s="314">
        <v>94.64052186815837</v>
      </c>
      <c r="G33" s="166">
        <v>14327614</v>
      </c>
    </row>
    <row r="34" spans="1:7" s="319" customFormat="1" ht="25.5">
      <c r="A34" s="275">
        <v>4100</v>
      </c>
      <c r="B34" s="276" t="s">
        <v>272</v>
      </c>
      <c r="C34" s="268" t="s">
        <v>1230</v>
      </c>
      <c r="D34" s="268" t="s">
        <v>1230</v>
      </c>
      <c r="E34" s="268">
        <v>62018561</v>
      </c>
      <c r="F34" s="277" t="s">
        <v>1230</v>
      </c>
      <c r="G34" s="268">
        <v>1996104</v>
      </c>
    </row>
    <row r="35" spans="1:7" s="319" customFormat="1" ht="12.75">
      <c r="A35" s="275">
        <v>4200</v>
      </c>
      <c r="B35" s="276" t="s">
        <v>273</v>
      </c>
      <c r="C35" s="268" t="s">
        <v>1230</v>
      </c>
      <c r="D35" s="268" t="s">
        <v>1230</v>
      </c>
      <c r="E35" s="268">
        <v>79542507</v>
      </c>
      <c r="F35" s="277" t="s">
        <v>1230</v>
      </c>
      <c r="G35" s="268">
        <v>11629957</v>
      </c>
    </row>
    <row r="36" spans="1:7" s="319" customFormat="1" ht="12.75">
      <c r="A36" s="275">
        <v>4300</v>
      </c>
      <c r="B36" s="276" t="s">
        <v>274</v>
      </c>
      <c r="C36" s="268" t="s">
        <v>1230</v>
      </c>
      <c r="D36" s="268" t="s">
        <v>1230</v>
      </c>
      <c r="E36" s="268">
        <v>66170560</v>
      </c>
      <c r="F36" s="277" t="s">
        <v>1230</v>
      </c>
      <c r="G36" s="268">
        <v>701553</v>
      </c>
    </row>
    <row r="37" spans="1:7" s="319" customFormat="1" ht="12.75" customHeight="1">
      <c r="A37" s="318" t="s">
        <v>275</v>
      </c>
      <c r="B37" s="137" t="s">
        <v>276</v>
      </c>
      <c r="C37" s="166">
        <v>1287998216</v>
      </c>
      <c r="D37" s="166">
        <v>1287998216</v>
      </c>
      <c r="E37" s="166">
        <v>1255340909</v>
      </c>
      <c r="F37" s="314">
        <v>97.46449128622085</v>
      </c>
      <c r="G37" s="166">
        <v>188963749</v>
      </c>
    </row>
    <row r="38" spans="1:7" ht="12.75" customHeight="1">
      <c r="A38" s="147">
        <v>3000</v>
      </c>
      <c r="B38" s="142" t="s">
        <v>277</v>
      </c>
      <c r="C38" s="268">
        <v>1143348527</v>
      </c>
      <c r="D38" s="268">
        <v>1143348527</v>
      </c>
      <c r="E38" s="268">
        <v>1113035171</v>
      </c>
      <c r="F38" s="277">
        <v>97.34872129677393</v>
      </c>
      <c r="G38" s="268">
        <v>175342832</v>
      </c>
    </row>
    <row r="39" spans="1:7" ht="12.75">
      <c r="A39" s="275">
        <v>3100</v>
      </c>
      <c r="B39" s="278" t="s">
        <v>278</v>
      </c>
      <c r="C39" s="268" t="s">
        <v>1230</v>
      </c>
      <c r="D39" s="268" t="s">
        <v>1230</v>
      </c>
      <c r="E39" s="268">
        <v>43826829</v>
      </c>
      <c r="F39" s="277" t="s">
        <v>1230</v>
      </c>
      <c r="G39" s="268">
        <v>5256630</v>
      </c>
    </row>
    <row r="40" spans="1:7" ht="25.5">
      <c r="A40" s="275">
        <v>3200</v>
      </c>
      <c r="B40" s="278" t="s">
        <v>279</v>
      </c>
      <c r="C40" s="268" t="s">
        <v>1230</v>
      </c>
      <c r="D40" s="268" t="s">
        <v>1230</v>
      </c>
      <c r="E40" s="268">
        <v>1011877952</v>
      </c>
      <c r="F40" s="277" t="s">
        <v>1230</v>
      </c>
      <c r="G40" s="268">
        <v>160248721</v>
      </c>
    </row>
    <row r="41" spans="1:7" ht="26.25" customHeight="1">
      <c r="A41" s="275">
        <v>3300</v>
      </c>
      <c r="B41" s="278" t="s">
        <v>280</v>
      </c>
      <c r="C41" s="268" t="s">
        <v>1230</v>
      </c>
      <c r="D41" s="268" t="s">
        <v>1230</v>
      </c>
      <c r="E41" s="268">
        <v>42618692</v>
      </c>
      <c r="F41" s="277" t="s">
        <v>1230</v>
      </c>
      <c r="G41" s="268">
        <v>5755903</v>
      </c>
    </row>
    <row r="42" spans="1:7" ht="49.5" customHeight="1">
      <c r="A42" s="275">
        <v>3500</v>
      </c>
      <c r="B42" s="278" t="s">
        <v>281</v>
      </c>
      <c r="C42" s="268" t="s">
        <v>1230</v>
      </c>
      <c r="D42" s="268" t="s">
        <v>1230</v>
      </c>
      <c r="E42" s="268">
        <v>11167145</v>
      </c>
      <c r="F42" s="277" t="s">
        <v>1230</v>
      </c>
      <c r="G42" s="268">
        <v>540771</v>
      </c>
    </row>
    <row r="43" spans="1:7" ht="25.5">
      <c r="A43" s="275">
        <v>3800</v>
      </c>
      <c r="B43" s="278" t="s">
        <v>282</v>
      </c>
      <c r="C43" s="268" t="s">
        <v>1230</v>
      </c>
      <c r="D43" s="268" t="s">
        <v>1230</v>
      </c>
      <c r="E43" s="268">
        <v>3544553</v>
      </c>
      <c r="F43" s="277" t="s">
        <v>1230</v>
      </c>
      <c r="G43" s="268">
        <v>3540807</v>
      </c>
    </row>
    <row r="44" spans="1:7" ht="12.75">
      <c r="A44" s="147">
        <v>6000</v>
      </c>
      <c r="B44" s="275" t="s">
        <v>283</v>
      </c>
      <c r="C44" s="268">
        <v>144649689</v>
      </c>
      <c r="D44" s="268">
        <v>144649689</v>
      </c>
      <c r="E44" s="268">
        <v>142305738</v>
      </c>
      <c r="F44" s="277">
        <v>98.37956720390875</v>
      </c>
      <c r="G44" s="268">
        <v>13620917</v>
      </c>
    </row>
    <row r="45" spans="1:7" ht="12.75">
      <c r="A45" s="275">
        <v>6200</v>
      </c>
      <c r="B45" s="321" t="s">
        <v>283</v>
      </c>
      <c r="C45" s="268" t="s">
        <v>1230</v>
      </c>
      <c r="D45" s="268" t="s">
        <v>1230</v>
      </c>
      <c r="E45" s="268">
        <v>142159039</v>
      </c>
      <c r="F45" s="277" t="s">
        <v>1230</v>
      </c>
      <c r="G45" s="268">
        <v>13598072</v>
      </c>
    </row>
    <row r="46" spans="1:7" ht="12.75">
      <c r="A46" s="275">
        <v>6300</v>
      </c>
      <c r="B46" s="321" t="s">
        <v>284</v>
      </c>
      <c r="C46" s="268" t="s">
        <v>1230</v>
      </c>
      <c r="D46" s="268" t="s">
        <v>1230</v>
      </c>
      <c r="E46" s="268">
        <v>0</v>
      </c>
      <c r="F46" s="277" t="s">
        <v>1230</v>
      </c>
      <c r="G46" s="268">
        <v>58</v>
      </c>
    </row>
    <row r="47" spans="1:7" ht="25.5">
      <c r="A47" s="275">
        <v>6400</v>
      </c>
      <c r="B47" s="278" t="s">
        <v>285</v>
      </c>
      <c r="C47" s="268" t="s">
        <v>1230</v>
      </c>
      <c r="D47" s="268" t="s">
        <v>1230</v>
      </c>
      <c r="E47" s="268">
        <v>146699</v>
      </c>
      <c r="F47" s="277" t="s">
        <v>1230</v>
      </c>
      <c r="G47" s="268">
        <v>22787</v>
      </c>
    </row>
    <row r="48" spans="1:7" ht="38.25" hidden="1">
      <c r="A48" s="275">
        <v>6500</v>
      </c>
      <c r="B48" s="278" t="s">
        <v>286</v>
      </c>
      <c r="C48" s="268" t="s">
        <v>1230</v>
      </c>
      <c r="D48" s="268" t="s">
        <v>1230</v>
      </c>
      <c r="E48" s="279">
        <v>0</v>
      </c>
      <c r="F48" s="277" t="s">
        <v>1230</v>
      </c>
      <c r="G48" s="268">
        <v>0</v>
      </c>
    </row>
    <row r="49" spans="1:7" s="319" customFormat="1" ht="25.5">
      <c r="A49" s="320" t="s">
        <v>287</v>
      </c>
      <c r="B49" s="322" t="s">
        <v>288</v>
      </c>
      <c r="C49" s="166">
        <v>167024975</v>
      </c>
      <c r="D49" s="166">
        <v>167024975</v>
      </c>
      <c r="E49" s="166">
        <v>161218784</v>
      </c>
      <c r="F49" s="314">
        <v>96.52375879714995</v>
      </c>
      <c r="G49" s="166">
        <v>19724669</v>
      </c>
    </row>
    <row r="50" spans="1:7" ht="12.75" customHeight="1">
      <c r="A50" s="275">
        <v>7600</v>
      </c>
      <c r="B50" s="276" t="s">
        <v>289</v>
      </c>
      <c r="C50" s="268">
        <v>153067724</v>
      </c>
      <c r="D50" s="268">
        <v>153067724</v>
      </c>
      <c r="E50" s="268">
        <v>148137034</v>
      </c>
      <c r="F50" s="277">
        <v>96.77875265199606</v>
      </c>
      <c r="G50" s="268">
        <v>17739281</v>
      </c>
    </row>
    <row r="51" spans="1:7" ht="12.75" customHeight="1">
      <c r="A51" s="275">
        <v>7700</v>
      </c>
      <c r="B51" s="276" t="s">
        <v>290</v>
      </c>
      <c r="C51" s="268">
        <v>13957251</v>
      </c>
      <c r="D51" s="268">
        <v>13957251</v>
      </c>
      <c r="E51" s="268">
        <v>13081750</v>
      </c>
      <c r="F51" s="277">
        <v>93.72726764031111</v>
      </c>
      <c r="G51" s="268">
        <v>1985388</v>
      </c>
    </row>
    <row r="52" spans="1:7" s="319" customFormat="1" ht="12.75" customHeight="1">
      <c r="A52" s="320" t="s">
        <v>291</v>
      </c>
      <c r="B52" s="137" t="s">
        <v>292</v>
      </c>
      <c r="C52" s="166">
        <v>536299353</v>
      </c>
      <c r="D52" s="166">
        <v>536299353</v>
      </c>
      <c r="E52" s="166">
        <v>529886991</v>
      </c>
      <c r="F52" s="314">
        <v>98.8043315800905</v>
      </c>
      <c r="G52" s="166">
        <v>73245354</v>
      </c>
    </row>
    <row r="53" spans="1:7" ht="12.75" customHeight="1">
      <c r="A53" s="275">
        <v>7100</v>
      </c>
      <c r="B53" s="276" t="s">
        <v>293</v>
      </c>
      <c r="C53" s="268">
        <v>16829581</v>
      </c>
      <c r="D53" s="268">
        <v>16829581</v>
      </c>
      <c r="E53" s="268">
        <v>16827511</v>
      </c>
      <c r="F53" s="277">
        <v>99.98770022854401</v>
      </c>
      <c r="G53" s="268">
        <v>1575118</v>
      </c>
    </row>
    <row r="54" spans="1:7" ht="25.5">
      <c r="A54" s="275">
        <v>7300</v>
      </c>
      <c r="B54" s="276" t="s">
        <v>294</v>
      </c>
      <c r="C54" s="268">
        <v>337112126</v>
      </c>
      <c r="D54" s="268">
        <v>337112126</v>
      </c>
      <c r="E54" s="268">
        <v>336354747</v>
      </c>
      <c r="F54" s="277">
        <v>99.77533320768177</v>
      </c>
      <c r="G54" s="268">
        <v>25333119</v>
      </c>
    </row>
    <row r="55" spans="1:7" ht="38.25">
      <c r="A55" s="275">
        <v>7400</v>
      </c>
      <c r="B55" s="276" t="s">
        <v>295</v>
      </c>
      <c r="C55" s="268">
        <v>182357646</v>
      </c>
      <c r="D55" s="268">
        <v>182357646</v>
      </c>
      <c r="E55" s="268">
        <v>176704733</v>
      </c>
      <c r="F55" s="277">
        <v>96.90009543115072</v>
      </c>
      <c r="G55" s="268">
        <v>46337117</v>
      </c>
    </row>
    <row r="56" spans="1:7" ht="12.75" customHeight="1">
      <c r="A56" s="318" t="s">
        <v>296</v>
      </c>
      <c r="B56" s="137" t="s">
        <v>297</v>
      </c>
      <c r="C56" s="166">
        <v>259162930</v>
      </c>
      <c r="D56" s="166">
        <v>259162930</v>
      </c>
      <c r="E56" s="166">
        <v>236705968</v>
      </c>
      <c r="F56" s="314">
        <v>91.3348093417527</v>
      </c>
      <c r="G56" s="166">
        <v>50454323</v>
      </c>
    </row>
    <row r="57" spans="1:7" s="319" customFormat="1" ht="12.75">
      <c r="A57" s="320" t="s">
        <v>298</v>
      </c>
      <c r="B57" s="137" t="s">
        <v>299</v>
      </c>
      <c r="C57" s="166">
        <v>169232479</v>
      </c>
      <c r="D57" s="166">
        <v>169232479</v>
      </c>
      <c r="E57" s="166">
        <v>147139156</v>
      </c>
      <c r="F57" s="314">
        <v>86.94498648808424</v>
      </c>
      <c r="G57" s="166">
        <v>20526281</v>
      </c>
    </row>
    <row r="58" spans="1:7" ht="12.75">
      <c r="A58" s="275">
        <v>5100</v>
      </c>
      <c r="B58" s="275" t="s">
        <v>300</v>
      </c>
      <c r="C58" s="268" t="s">
        <v>1230</v>
      </c>
      <c r="D58" s="268" t="s">
        <v>1230</v>
      </c>
      <c r="E58" s="268">
        <v>8535774</v>
      </c>
      <c r="F58" s="277" t="s">
        <v>1230</v>
      </c>
      <c r="G58" s="268">
        <v>2226145</v>
      </c>
    </row>
    <row r="59" spans="1:7" ht="12.75">
      <c r="A59" s="275">
        <v>5200</v>
      </c>
      <c r="B59" s="275" t="s">
        <v>301</v>
      </c>
      <c r="C59" s="268" t="s">
        <v>1230</v>
      </c>
      <c r="D59" s="268" t="s">
        <v>1230</v>
      </c>
      <c r="E59" s="268">
        <v>138603382</v>
      </c>
      <c r="F59" s="277" t="s">
        <v>1230</v>
      </c>
      <c r="G59" s="268">
        <v>18300136</v>
      </c>
    </row>
    <row r="60" spans="1:7" ht="38.25" hidden="1">
      <c r="A60" s="275">
        <v>5300</v>
      </c>
      <c r="B60" s="276" t="s">
        <v>302</v>
      </c>
      <c r="C60" s="268" t="s">
        <v>1230</v>
      </c>
      <c r="D60" s="268" t="s">
        <v>1230</v>
      </c>
      <c r="E60" s="279">
        <v>0</v>
      </c>
      <c r="F60" s="277" t="s">
        <v>1230</v>
      </c>
      <c r="G60" s="268">
        <v>0</v>
      </c>
    </row>
    <row r="61" spans="1:7" s="319" customFormat="1" ht="12.75">
      <c r="A61" s="320" t="s">
        <v>303</v>
      </c>
      <c r="B61" s="137" t="s">
        <v>304</v>
      </c>
      <c r="C61" s="166">
        <v>89930451</v>
      </c>
      <c r="D61" s="166">
        <v>89930451</v>
      </c>
      <c r="E61" s="166">
        <v>89566812</v>
      </c>
      <c r="F61" s="314">
        <v>99.5956441939783</v>
      </c>
      <c r="G61" s="166">
        <v>29928042</v>
      </c>
    </row>
    <row r="62" spans="1:7" ht="12.75">
      <c r="A62" s="275">
        <v>9100</v>
      </c>
      <c r="B62" s="276" t="s">
        <v>305</v>
      </c>
      <c r="C62" s="268">
        <v>83401992</v>
      </c>
      <c r="D62" s="268">
        <v>83401992</v>
      </c>
      <c r="E62" s="268">
        <v>83154002</v>
      </c>
      <c r="F62" s="277">
        <v>99.70265698210183</v>
      </c>
      <c r="G62" s="268">
        <v>23515232</v>
      </c>
    </row>
    <row r="63" spans="1:7" ht="25.5">
      <c r="A63" s="321">
        <v>9130</v>
      </c>
      <c r="B63" s="278" t="s">
        <v>306</v>
      </c>
      <c r="C63" s="268">
        <v>83401992</v>
      </c>
      <c r="D63" s="268">
        <v>83401992</v>
      </c>
      <c r="E63" s="268">
        <v>83154002</v>
      </c>
      <c r="F63" s="277">
        <v>99.70265698210183</v>
      </c>
      <c r="G63" s="268">
        <v>23515232</v>
      </c>
    </row>
    <row r="64" spans="1:7" ht="25.5">
      <c r="A64" s="275">
        <v>9500</v>
      </c>
      <c r="B64" s="276" t="s">
        <v>307</v>
      </c>
      <c r="C64" s="268">
        <v>6528459</v>
      </c>
      <c r="D64" s="268">
        <v>6528459</v>
      </c>
      <c r="E64" s="268">
        <v>6412810</v>
      </c>
      <c r="F64" s="277" t="s">
        <v>1230</v>
      </c>
      <c r="G64" s="268">
        <v>6412810</v>
      </c>
    </row>
    <row r="65" spans="1:7" ht="12.75">
      <c r="A65" s="323"/>
      <c r="B65" s="320" t="s">
        <v>1234</v>
      </c>
      <c r="C65" s="166">
        <v>-654351621</v>
      </c>
      <c r="D65" s="166" t="s">
        <v>1230</v>
      </c>
      <c r="E65" s="166">
        <v>-643766618</v>
      </c>
      <c r="F65" s="314" t="s">
        <v>1230</v>
      </c>
      <c r="G65" s="166">
        <v>-269611921</v>
      </c>
    </row>
    <row r="66" spans="1:7" ht="12.75" customHeight="1">
      <c r="A66" s="315"/>
      <c r="B66" s="320" t="s">
        <v>1235</v>
      </c>
      <c r="C66" s="166">
        <v>654351621</v>
      </c>
      <c r="D66" s="166" t="s">
        <v>1230</v>
      </c>
      <c r="E66" s="166">
        <v>643766618</v>
      </c>
      <c r="F66" s="314" t="s">
        <v>1230</v>
      </c>
      <c r="G66" s="166">
        <v>269611921</v>
      </c>
    </row>
    <row r="67" spans="1:7" ht="12.75" customHeight="1">
      <c r="A67" s="324" t="s">
        <v>308</v>
      </c>
      <c r="B67" s="275" t="s">
        <v>1236</v>
      </c>
      <c r="C67" s="268">
        <v>231257251</v>
      </c>
      <c r="D67" s="268" t="s">
        <v>1230</v>
      </c>
      <c r="E67" s="268">
        <v>190766115</v>
      </c>
      <c r="F67" s="277" t="s">
        <v>1230</v>
      </c>
      <c r="G67" s="268">
        <v>-4333586</v>
      </c>
    </row>
    <row r="68" spans="1:7" ht="27" customHeight="1">
      <c r="A68" s="325"/>
      <c r="B68" s="278" t="s">
        <v>309</v>
      </c>
      <c r="C68" s="268">
        <v>16219782</v>
      </c>
      <c r="D68" s="268">
        <v>16219782</v>
      </c>
      <c r="E68" s="268">
        <v>16219656</v>
      </c>
      <c r="F68" s="277" t="s">
        <v>1230</v>
      </c>
      <c r="G68" s="268">
        <v>1393207</v>
      </c>
    </row>
    <row r="69" spans="1:7" ht="26.25" customHeight="1">
      <c r="A69" s="326"/>
      <c r="B69" s="278" t="s">
        <v>310</v>
      </c>
      <c r="C69" s="268">
        <v>3441189</v>
      </c>
      <c r="D69" s="268">
        <v>3441189</v>
      </c>
      <c r="E69" s="268">
        <v>3441189</v>
      </c>
      <c r="F69" s="277" t="s">
        <v>1230</v>
      </c>
      <c r="G69" s="268">
        <v>-13473598</v>
      </c>
    </row>
    <row r="70" spans="1:7" ht="24.75" customHeight="1">
      <c r="A70" s="326"/>
      <c r="B70" s="278" t="s">
        <v>311</v>
      </c>
      <c r="C70" s="268">
        <v>211596280</v>
      </c>
      <c r="D70" s="268">
        <v>211596280</v>
      </c>
      <c r="E70" s="268">
        <v>171105270</v>
      </c>
      <c r="F70" s="277" t="s">
        <v>1230</v>
      </c>
      <c r="G70" s="268">
        <v>7746805</v>
      </c>
    </row>
    <row r="71" spans="1:7" ht="15.75">
      <c r="A71" s="324" t="s">
        <v>312</v>
      </c>
      <c r="B71" s="275" t="s">
        <v>440</v>
      </c>
      <c r="C71" s="268">
        <v>-211596280</v>
      </c>
      <c r="D71" s="268">
        <v>-211596280</v>
      </c>
      <c r="E71" s="268">
        <v>-171380618</v>
      </c>
      <c r="F71" s="277" t="s">
        <v>1230</v>
      </c>
      <c r="G71" s="268">
        <v>-8054164</v>
      </c>
    </row>
    <row r="72" spans="1:7" ht="15.75">
      <c r="A72" s="324" t="s">
        <v>313</v>
      </c>
      <c r="B72" s="275" t="s">
        <v>441</v>
      </c>
      <c r="C72" s="268">
        <v>634690650</v>
      </c>
      <c r="D72" s="268" t="s">
        <v>1230</v>
      </c>
      <c r="E72" s="268">
        <v>624381121</v>
      </c>
      <c r="F72" s="277" t="s">
        <v>1230</v>
      </c>
      <c r="G72" s="268">
        <v>281999671</v>
      </c>
    </row>
    <row r="73" spans="1:7" ht="12.75">
      <c r="A73" s="316"/>
      <c r="B73" s="317" t="s">
        <v>314</v>
      </c>
      <c r="C73" s="166">
        <v>3431049263</v>
      </c>
      <c r="D73" s="166" t="s">
        <v>1230</v>
      </c>
      <c r="E73" s="166">
        <v>3312673189</v>
      </c>
      <c r="F73" s="314">
        <v>96.54985793189994</v>
      </c>
      <c r="G73" s="166">
        <v>443612564</v>
      </c>
    </row>
    <row r="74" spans="1:66" ht="12.75">
      <c r="A74" s="327" t="s">
        <v>315</v>
      </c>
      <c r="B74" s="142" t="s">
        <v>316</v>
      </c>
      <c r="C74" s="328">
        <v>644189345</v>
      </c>
      <c r="D74" s="268" t="s">
        <v>1230</v>
      </c>
      <c r="E74" s="328">
        <v>616204589</v>
      </c>
      <c r="F74" s="277">
        <v>95.65581824393573</v>
      </c>
      <c r="G74" s="268">
        <v>79039106</v>
      </c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</row>
    <row r="75" spans="1:67" s="329" customFormat="1" ht="12.75">
      <c r="A75" s="327" t="s">
        <v>317</v>
      </c>
      <c r="B75" s="315" t="s">
        <v>318</v>
      </c>
      <c r="C75" s="328">
        <v>163555896</v>
      </c>
      <c r="D75" s="268" t="s">
        <v>1230</v>
      </c>
      <c r="E75" s="328">
        <v>152143038</v>
      </c>
      <c r="F75" s="277">
        <v>93.02204428020131</v>
      </c>
      <c r="G75" s="268">
        <v>15821233</v>
      </c>
      <c r="BO75" s="330"/>
    </row>
    <row r="76" spans="1:67" s="331" customFormat="1" ht="12.75">
      <c r="A76" s="327" t="s">
        <v>319</v>
      </c>
      <c r="B76" s="158" t="s">
        <v>320</v>
      </c>
      <c r="C76" s="328">
        <v>263344735</v>
      </c>
      <c r="D76" s="268" t="s">
        <v>1230</v>
      </c>
      <c r="E76" s="328">
        <v>255231527</v>
      </c>
      <c r="F76" s="277">
        <v>96.91916832892065</v>
      </c>
      <c r="G76" s="268">
        <v>28835105</v>
      </c>
      <c r="H76" s="329"/>
      <c r="I76" s="329"/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29"/>
      <c r="BB76" s="329"/>
      <c r="BC76" s="329"/>
      <c r="BD76" s="329"/>
      <c r="BE76" s="329"/>
      <c r="BF76" s="329"/>
      <c r="BG76" s="329"/>
      <c r="BH76" s="329"/>
      <c r="BI76" s="329"/>
      <c r="BJ76" s="329"/>
      <c r="BK76" s="329"/>
      <c r="BL76" s="329"/>
      <c r="BM76" s="329"/>
      <c r="BN76" s="329"/>
      <c r="BO76" s="330"/>
    </row>
    <row r="77" spans="1:67" s="331" customFormat="1" ht="12.75">
      <c r="A77" s="327" t="s">
        <v>321</v>
      </c>
      <c r="B77" s="315" t="s">
        <v>322</v>
      </c>
      <c r="C77" s="328">
        <v>890349114</v>
      </c>
      <c r="D77" s="268" t="s">
        <v>1230</v>
      </c>
      <c r="E77" s="328">
        <v>853151539</v>
      </c>
      <c r="F77" s="277">
        <v>95.82213601214411</v>
      </c>
      <c r="G77" s="268">
        <v>124634903</v>
      </c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30"/>
    </row>
    <row r="78" spans="1:67" s="331" customFormat="1" ht="12.75">
      <c r="A78" s="327" t="s">
        <v>323</v>
      </c>
      <c r="B78" s="315" t="s">
        <v>324</v>
      </c>
      <c r="C78" s="328">
        <v>178192591</v>
      </c>
      <c r="D78" s="268" t="s">
        <v>1230</v>
      </c>
      <c r="E78" s="328">
        <v>167908235</v>
      </c>
      <c r="F78" s="277">
        <v>94.22851649314646</v>
      </c>
      <c r="G78" s="268">
        <v>56270769</v>
      </c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  <c r="AX78" s="329"/>
      <c r="AY78" s="329"/>
      <c r="AZ78" s="329"/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30"/>
    </row>
    <row r="79" spans="1:67" s="331" customFormat="1" ht="12.75">
      <c r="A79" s="327" t="s">
        <v>325</v>
      </c>
      <c r="B79" s="315" t="s">
        <v>326</v>
      </c>
      <c r="C79" s="328">
        <v>6869911</v>
      </c>
      <c r="D79" s="268" t="s">
        <v>1230</v>
      </c>
      <c r="E79" s="328">
        <v>6572990</v>
      </c>
      <c r="F79" s="277">
        <v>95.6779498307911</v>
      </c>
      <c r="G79" s="268">
        <v>267166</v>
      </c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29"/>
      <c r="BL79" s="329"/>
      <c r="BM79" s="329"/>
      <c r="BN79" s="329"/>
      <c r="BO79" s="330"/>
    </row>
    <row r="80" spans="1:67" s="331" customFormat="1" ht="12.75">
      <c r="A80" s="327" t="s">
        <v>327</v>
      </c>
      <c r="B80" s="315" t="s">
        <v>328</v>
      </c>
      <c r="C80" s="328">
        <v>479553163</v>
      </c>
      <c r="D80" s="268" t="s">
        <v>1230</v>
      </c>
      <c r="E80" s="328">
        <v>468693326</v>
      </c>
      <c r="F80" s="277">
        <v>97.73542584266094</v>
      </c>
      <c r="G80" s="268">
        <v>59041426</v>
      </c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9"/>
      <c r="BE80" s="329"/>
      <c r="BF80" s="329"/>
      <c r="BG80" s="329"/>
      <c r="BH80" s="329"/>
      <c r="BI80" s="329"/>
      <c r="BJ80" s="329"/>
      <c r="BK80" s="329"/>
      <c r="BL80" s="329"/>
      <c r="BM80" s="329"/>
      <c r="BN80" s="329"/>
      <c r="BO80" s="330"/>
    </row>
    <row r="81" spans="1:67" s="332" customFormat="1" ht="12.75">
      <c r="A81" s="327" t="s">
        <v>329</v>
      </c>
      <c r="B81" s="315" t="s">
        <v>330</v>
      </c>
      <c r="C81" s="328">
        <v>97142050</v>
      </c>
      <c r="D81" s="268" t="s">
        <v>1230</v>
      </c>
      <c r="E81" s="328">
        <v>113119961</v>
      </c>
      <c r="F81" s="277">
        <v>116.44798622223847</v>
      </c>
      <c r="G81" s="268">
        <v>24548059</v>
      </c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30"/>
    </row>
    <row r="82" spans="1:67" s="332" customFormat="1" ht="15.75">
      <c r="A82" s="327" t="s">
        <v>331</v>
      </c>
      <c r="B82" s="315" t="s">
        <v>442</v>
      </c>
      <c r="C82" s="328">
        <v>515211550</v>
      </c>
      <c r="D82" s="268" t="s">
        <v>1230</v>
      </c>
      <c r="E82" s="328">
        <v>487943518</v>
      </c>
      <c r="F82" s="277">
        <v>94.70741057726676</v>
      </c>
      <c r="G82" s="268">
        <v>34189142</v>
      </c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  <c r="AX82" s="329"/>
      <c r="AY82" s="329"/>
      <c r="AZ82" s="329"/>
      <c r="BA82" s="329"/>
      <c r="BB82" s="329"/>
      <c r="BC82" s="329"/>
      <c r="BD82" s="329"/>
      <c r="BE82" s="329"/>
      <c r="BF82" s="329"/>
      <c r="BG82" s="329"/>
      <c r="BH82" s="329"/>
      <c r="BI82" s="329"/>
      <c r="BJ82" s="329"/>
      <c r="BK82" s="329"/>
      <c r="BL82" s="329"/>
      <c r="BM82" s="329"/>
      <c r="BN82" s="329"/>
      <c r="BO82" s="330"/>
    </row>
    <row r="83" spans="1:67" s="332" customFormat="1" ht="12.75">
      <c r="A83" s="327" t="s">
        <v>332</v>
      </c>
      <c r="B83" s="315" t="s">
        <v>333</v>
      </c>
      <c r="C83" s="328">
        <v>192640908</v>
      </c>
      <c r="D83" s="268" t="s">
        <v>1230</v>
      </c>
      <c r="E83" s="328">
        <v>191704466</v>
      </c>
      <c r="F83" s="277">
        <v>99.51389244905344</v>
      </c>
      <c r="G83" s="268">
        <v>20965655</v>
      </c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30"/>
    </row>
    <row r="84" spans="1:7" ht="25.5">
      <c r="A84" s="316"/>
      <c r="B84" s="317" t="s">
        <v>334</v>
      </c>
      <c r="C84" s="166"/>
      <c r="D84" s="166"/>
      <c r="E84" s="166"/>
      <c r="F84" s="314"/>
      <c r="G84" s="268"/>
    </row>
    <row r="85" spans="1:67" s="332" customFormat="1" ht="12.75">
      <c r="A85" s="327"/>
      <c r="B85" s="333" t="s">
        <v>335</v>
      </c>
      <c r="C85" s="166"/>
      <c r="D85" s="268"/>
      <c r="E85" s="334"/>
      <c r="F85" s="277"/>
      <c r="G85" s="268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30"/>
    </row>
    <row r="86" spans="1:7" s="329" customFormat="1" ht="12.75">
      <c r="A86" s="335"/>
      <c r="B86" s="317" t="s">
        <v>336</v>
      </c>
      <c r="C86" s="336">
        <v>2471529</v>
      </c>
      <c r="D86" s="336">
        <v>2471529</v>
      </c>
      <c r="E86" s="336">
        <v>2471529</v>
      </c>
      <c r="F86" s="314">
        <v>100</v>
      </c>
      <c r="G86" s="166">
        <v>102810</v>
      </c>
    </row>
    <row r="87" spans="1:7" s="329" customFormat="1" ht="12" customHeight="1" hidden="1">
      <c r="A87" s="335"/>
      <c r="B87" s="276" t="s">
        <v>337</v>
      </c>
      <c r="C87" s="337">
        <v>0</v>
      </c>
      <c r="D87" s="337">
        <v>0</v>
      </c>
      <c r="E87" s="337">
        <v>0</v>
      </c>
      <c r="F87" s="277">
        <v>0</v>
      </c>
      <c r="G87" s="268">
        <v>0</v>
      </c>
    </row>
    <row r="88" spans="1:7" ht="12.75">
      <c r="A88" s="315"/>
      <c r="B88" s="275" t="s">
        <v>338</v>
      </c>
      <c r="C88" s="337">
        <v>2471529</v>
      </c>
      <c r="D88" s="337">
        <v>2471529</v>
      </c>
      <c r="E88" s="337">
        <v>2471529</v>
      </c>
      <c r="F88" s="277">
        <v>100</v>
      </c>
      <c r="G88" s="268">
        <v>102810</v>
      </c>
    </row>
    <row r="89" spans="1:7" ht="25.5">
      <c r="A89" s="315"/>
      <c r="B89" s="278" t="s">
        <v>339</v>
      </c>
      <c r="C89" s="337">
        <v>2471529</v>
      </c>
      <c r="D89" s="337">
        <v>2471529</v>
      </c>
      <c r="E89" s="268">
        <v>2471529</v>
      </c>
      <c r="F89" s="277">
        <v>100</v>
      </c>
      <c r="G89" s="268">
        <v>102810</v>
      </c>
    </row>
    <row r="90" spans="1:7" ht="12.75">
      <c r="A90" s="147"/>
      <c r="B90" s="317" t="s">
        <v>340</v>
      </c>
      <c r="C90" s="166">
        <v>2471529</v>
      </c>
      <c r="D90" s="166">
        <v>2471529</v>
      </c>
      <c r="E90" s="166">
        <v>2314067</v>
      </c>
      <c r="F90" s="314">
        <v>93.62896409469603</v>
      </c>
      <c r="G90" s="166">
        <v>206358</v>
      </c>
    </row>
    <row r="91" spans="1:7" ht="12.75">
      <c r="A91" s="147"/>
      <c r="B91" s="275" t="s">
        <v>341</v>
      </c>
      <c r="C91" s="337">
        <v>2438279</v>
      </c>
      <c r="D91" s="337">
        <v>2438279</v>
      </c>
      <c r="E91" s="337">
        <v>2280885</v>
      </c>
      <c r="F91" s="277">
        <v>93.54487324871354</v>
      </c>
      <c r="G91" s="268">
        <v>200489</v>
      </c>
    </row>
    <row r="92" spans="1:7" ht="12.75">
      <c r="A92" s="315"/>
      <c r="B92" s="321" t="s">
        <v>342</v>
      </c>
      <c r="C92" s="337">
        <v>2402279</v>
      </c>
      <c r="D92" s="337">
        <v>2402279</v>
      </c>
      <c r="E92" s="337">
        <v>2246064</v>
      </c>
      <c r="F92" s="277">
        <v>93.49721660140226</v>
      </c>
      <c r="G92" s="268">
        <v>197610</v>
      </c>
    </row>
    <row r="93" spans="1:68" s="343" customFormat="1" ht="12.75">
      <c r="A93" s="338"/>
      <c r="B93" s="339" t="s">
        <v>260</v>
      </c>
      <c r="C93" s="337">
        <v>1174275</v>
      </c>
      <c r="D93" s="337">
        <v>1174275</v>
      </c>
      <c r="E93" s="340">
        <v>1167875</v>
      </c>
      <c r="F93" s="277">
        <v>99.45498286176577</v>
      </c>
      <c r="G93" s="268">
        <v>38644</v>
      </c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</row>
    <row r="94" spans="1:7" ht="12" customHeight="1">
      <c r="A94" s="315"/>
      <c r="B94" s="344" t="s">
        <v>261</v>
      </c>
      <c r="C94" s="337">
        <v>941122</v>
      </c>
      <c r="D94" s="337">
        <v>941122</v>
      </c>
      <c r="E94" s="268">
        <v>940792</v>
      </c>
      <c r="F94" s="277">
        <v>99.96493547064036</v>
      </c>
      <c r="G94" s="268">
        <v>28975</v>
      </c>
    </row>
    <row r="95" spans="1:7" ht="12.75">
      <c r="A95" s="315"/>
      <c r="B95" s="339" t="s">
        <v>263</v>
      </c>
      <c r="C95" s="337">
        <v>1228004</v>
      </c>
      <c r="D95" s="337">
        <v>1228004</v>
      </c>
      <c r="E95" s="268">
        <v>1078189</v>
      </c>
      <c r="F95" s="277">
        <v>87.80012117224373</v>
      </c>
      <c r="G95" s="268">
        <v>158966</v>
      </c>
    </row>
    <row r="96" spans="1:7" ht="12.75">
      <c r="A96" s="147"/>
      <c r="B96" s="321" t="s">
        <v>276</v>
      </c>
      <c r="C96" s="337">
        <v>36000</v>
      </c>
      <c r="D96" s="337">
        <v>36000</v>
      </c>
      <c r="E96" s="337">
        <v>34821</v>
      </c>
      <c r="F96" s="277">
        <v>96.725</v>
      </c>
      <c r="G96" s="268">
        <v>2879</v>
      </c>
    </row>
    <row r="97" spans="1:7" ht="12.75">
      <c r="A97" s="315"/>
      <c r="B97" s="339" t="s">
        <v>283</v>
      </c>
      <c r="C97" s="337">
        <v>36000</v>
      </c>
      <c r="D97" s="337">
        <v>36000</v>
      </c>
      <c r="E97" s="268">
        <v>34821</v>
      </c>
      <c r="F97" s="277">
        <v>96.725</v>
      </c>
      <c r="G97" s="268">
        <v>2879</v>
      </c>
    </row>
    <row r="98" spans="1:7" ht="12.75">
      <c r="A98" s="315"/>
      <c r="B98" s="275" t="s">
        <v>297</v>
      </c>
      <c r="C98" s="337">
        <v>33250</v>
      </c>
      <c r="D98" s="337">
        <v>33250</v>
      </c>
      <c r="E98" s="337">
        <v>33182</v>
      </c>
      <c r="F98" s="277">
        <v>99.79548872180452</v>
      </c>
      <c r="G98" s="268">
        <v>5869</v>
      </c>
    </row>
    <row r="99" spans="1:7" ht="12.75">
      <c r="A99" s="315"/>
      <c r="B99" s="321" t="s">
        <v>343</v>
      </c>
      <c r="C99" s="337">
        <v>33250</v>
      </c>
      <c r="D99" s="337">
        <v>33250</v>
      </c>
      <c r="E99" s="268">
        <v>33182</v>
      </c>
      <c r="F99" s="277">
        <v>99.79548872180452</v>
      </c>
      <c r="G99" s="268">
        <v>5869</v>
      </c>
    </row>
    <row r="100" spans="1:7" ht="12.75">
      <c r="A100" s="315"/>
      <c r="B100" s="345"/>
      <c r="C100" s="295"/>
      <c r="D100" s="268"/>
      <c r="E100" s="268"/>
      <c r="F100" s="277"/>
      <c r="G100" s="268"/>
    </row>
    <row r="101" spans="1:7" ht="12.75">
      <c r="A101" s="315"/>
      <c r="B101" s="333" t="s">
        <v>344</v>
      </c>
      <c r="C101" s="166"/>
      <c r="D101" s="268"/>
      <c r="E101" s="268"/>
      <c r="F101" s="277"/>
      <c r="G101" s="268"/>
    </row>
    <row r="102" spans="1:7" ht="12.75">
      <c r="A102" s="315"/>
      <c r="B102" s="317" t="s">
        <v>336</v>
      </c>
      <c r="C102" s="336">
        <v>12711086</v>
      </c>
      <c r="D102" s="336">
        <v>12711086</v>
      </c>
      <c r="E102" s="336">
        <v>12775526</v>
      </c>
      <c r="F102" s="314">
        <v>100.50695904346804</v>
      </c>
      <c r="G102" s="166">
        <v>858404</v>
      </c>
    </row>
    <row r="103" spans="1:7" ht="12" customHeight="1">
      <c r="A103" s="315"/>
      <c r="B103" s="276" t="s">
        <v>337</v>
      </c>
      <c r="C103" s="337">
        <v>259000</v>
      </c>
      <c r="D103" s="337">
        <v>259000</v>
      </c>
      <c r="E103" s="268">
        <v>323440</v>
      </c>
      <c r="F103" s="277">
        <v>124.88030888030887</v>
      </c>
      <c r="G103" s="268">
        <v>29203</v>
      </c>
    </row>
    <row r="104" spans="1:7" ht="12.75">
      <c r="A104" s="315"/>
      <c r="B104" s="275" t="s">
        <v>338</v>
      </c>
      <c r="C104" s="337">
        <v>12452086</v>
      </c>
      <c r="D104" s="337">
        <v>12452086</v>
      </c>
      <c r="E104" s="337">
        <v>12452086</v>
      </c>
      <c r="F104" s="277">
        <v>100</v>
      </c>
      <c r="G104" s="268">
        <v>829201</v>
      </c>
    </row>
    <row r="105" spans="1:7" ht="25.5">
      <c r="A105" s="315"/>
      <c r="B105" s="278" t="s">
        <v>339</v>
      </c>
      <c r="C105" s="337">
        <v>12452086</v>
      </c>
      <c r="D105" s="337">
        <v>12452086</v>
      </c>
      <c r="E105" s="268">
        <v>12452086</v>
      </c>
      <c r="F105" s="277">
        <v>100</v>
      </c>
      <c r="G105" s="268">
        <v>829201</v>
      </c>
    </row>
    <row r="106" spans="1:7" ht="12.75">
      <c r="A106" s="315"/>
      <c r="B106" s="317" t="s">
        <v>340</v>
      </c>
      <c r="C106" s="166">
        <v>12770916</v>
      </c>
      <c r="D106" s="166">
        <v>12770916</v>
      </c>
      <c r="E106" s="166">
        <v>12116902</v>
      </c>
      <c r="F106" s="314">
        <v>94.87887947896611</v>
      </c>
      <c r="G106" s="166">
        <v>1011249</v>
      </c>
    </row>
    <row r="107" spans="1:7" ht="12.75">
      <c r="A107" s="315"/>
      <c r="B107" s="275" t="s">
        <v>341</v>
      </c>
      <c r="C107" s="337">
        <v>12652012</v>
      </c>
      <c r="D107" s="337">
        <v>12652012</v>
      </c>
      <c r="E107" s="337">
        <v>12007464</v>
      </c>
      <c r="F107" s="277">
        <v>94.90556916955185</v>
      </c>
      <c r="G107" s="268">
        <v>993138</v>
      </c>
    </row>
    <row r="108" spans="1:7" ht="12.75" customHeight="1">
      <c r="A108" s="315"/>
      <c r="B108" s="321" t="s">
        <v>342</v>
      </c>
      <c r="C108" s="337">
        <v>12543349</v>
      </c>
      <c r="D108" s="337">
        <v>12543349</v>
      </c>
      <c r="E108" s="337">
        <v>11905329</v>
      </c>
      <c r="F108" s="277">
        <v>94.9134796456672</v>
      </c>
      <c r="G108" s="268">
        <v>986835</v>
      </c>
    </row>
    <row r="109" spans="1:7" ht="12.75">
      <c r="A109" s="315"/>
      <c r="B109" s="339" t="s">
        <v>260</v>
      </c>
      <c r="C109" s="337">
        <v>10340726</v>
      </c>
      <c r="D109" s="337">
        <v>10340726</v>
      </c>
      <c r="E109" s="268">
        <v>10133812</v>
      </c>
      <c r="F109" s="277">
        <v>97.99903797857134</v>
      </c>
      <c r="G109" s="268">
        <v>781482</v>
      </c>
    </row>
    <row r="110" spans="1:7" ht="12.75">
      <c r="A110" s="315"/>
      <c r="B110" s="344" t="s">
        <v>261</v>
      </c>
      <c r="C110" s="337">
        <v>7309053</v>
      </c>
      <c r="D110" s="337">
        <v>7309053</v>
      </c>
      <c r="E110" s="268">
        <v>7177754</v>
      </c>
      <c r="F110" s="277">
        <v>98.20361132967568</v>
      </c>
      <c r="G110" s="268">
        <v>569915</v>
      </c>
    </row>
    <row r="111" spans="1:7" ht="12.75">
      <c r="A111" s="315"/>
      <c r="B111" s="339" t="s">
        <v>263</v>
      </c>
      <c r="C111" s="337">
        <v>2202623</v>
      </c>
      <c r="D111" s="337">
        <v>2202623</v>
      </c>
      <c r="E111" s="268">
        <v>1771517</v>
      </c>
      <c r="F111" s="277">
        <v>80.42760835603733</v>
      </c>
      <c r="G111" s="268">
        <v>205353</v>
      </c>
    </row>
    <row r="112" spans="1:7" ht="25.5">
      <c r="A112" s="315"/>
      <c r="B112" s="278" t="s">
        <v>345</v>
      </c>
      <c r="C112" s="337">
        <v>108663</v>
      </c>
      <c r="D112" s="337">
        <v>108663</v>
      </c>
      <c r="E112" s="337">
        <v>102135</v>
      </c>
      <c r="F112" s="277">
        <v>93.9924353275724</v>
      </c>
      <c r="G112" s="268">
        <v>6303</v>
      </c>
    </row>
    <row r="113" spans="1:7" ht="12.75">
      <c r="A113" s="315"/>
      <c r="B113" s="346" t="s">
        <v>290</v>
      </c>
      <c r="C113" s="337">
        <v>108663</v>
      </c>
      <c r="D113" s="337">
        <v>108663</v>
      </c>
      <c r="E113" s="268">
        <v>102135</v>
      </c>
      <c r="F113" s="277">
        <v>93.9924353275724</v>
      </c>
      <c r="G113" s="268">
        <v>6303</v>
      </c>
    </row>
    <row r="114" spans="1:7" ht="12.75">
      <c r="A114" s="315"/>
      <c r="B114" s="275" t="s">
        <v>297</v>
      </c>
      <c r="C114" s="337">
        <v>118904</v>
      </c>
      <c r="D114" s="337">
        <v>118904</v>
      </c>
      <c r="E114" s="337">
        <v>109438</v>
      </c>
      <c r="F114" s="277">
        <v>92.03895579627263</v>
      </c>
      <c r="G114" s="268">
        <v>18111</v>
      </c>
    </row>
    <row r="115" spans="1:7" ht="12.75">
      <c r="A115" s="315"/>
      <c r="B115" s="321" t="s">
        <v>343</v>
      </c>
      <c r="C115" s="337">
        <v>118904</v>
      </c>
      <c r="D115" s="337">
        <v>118904</v>
      </c>
      <c r="E115" s="268">
        <v>109438</v>
      </c>
      <c r="F115" s="277">
        <v>92.03895579627263</v>
      </c>
      <c r="G115" s="268">
        <v>18111</v>
      </c>
    </row>
    <row r="116" spans="1:7" ht="12.75">
      <c r="A116" s="315"/>
      <c r="B116" s="147" t="s">
        <v>1234</v>
      </c>
      <c r="C116" s="337">
        <v>-59830</v>
      </c>
      <c r="D116" s="337">
        <v>-59830</v>
      </c>
      <c r="E116" s="337" t="s">
        <v>1230</v>
      </c>
      <c r="F116" s="277" t="s">
        <v>1230</v>
      </c>
      <c r="G116" s="277" t="s">
        <v>1230</v>
      </c>
    </row>
    <row r="117" spans="1:7" ht="12.75">
      <c r="A117" s="315"/>
      <c r="B117" s="147" t="s">
        <v>1235</v>
      </c>
      <c r="C117" s="337">
        <v>59830</v>
      </c>
      <c r="D117" s="337">
        <v>59830</v>
      </c>
      <c r="E117" s="337">
        <v>59830</v>
      </c>
      <c r="F117" s="277" t="s">
        <v>1230</v>
      </c>
      <c r="G117" s="268">
        <v>0</v>
      </c>
    </row>
    <row r="118" spans="1:7" ht="12.75">
      <c r="A118" s="315"/>
      <c r="B118" s="275" t="s">
        <v>346</v>
      </c>
      <c r="C118" s="337">
        <v>59830</v>
      </c>
      <c r="D118" s="337">
        <v>59830</v>
      </c>
      <c r="E118" s="337">
        <v>59830</v>
      </c>
      <c r="F118" s="277" t="s">
        <v>1230</v>
      </c>
      <c r="G118" s="268">
        <v>0</v>
      </c>
    </row>
    <row r="119" spans="1:7" ht="38.25">
      <c r="A119" s="315"/>
      <c r="B119" s="278" t="s">
        <v>347</v>
      </c>
      <c r="C119" s="337">
        <v>59830</v>
      </c>
      <c r="D119" s="337">
        <v>59830</v>
      </c>
      <c r="E119" s="268">
        <v>59830</v>
      </c>
      <c r="F119" s="277" t="s">
        <v>1230</v>
      </c>
      <c r="G119" s="268">
        <v>0</v>
      </c>
    </row>
    <row r="120" spans="1:7" ht="12.75">
      <c r="A120" s="315"/>
      <c r="B120" s="318"/>
      <c r="C120" s="268"/>
      <c r="D120" s="268"/>
      <c r="E120" s="268"/>
      <c r="F120" s="277"/>
      <c r="G120" s="268"/>
    </row>
    <row r="121" spans="1:7" ht="12.75">
      <c r="A121" s="315"/>
      <c r="B121" s="333" t="s">
        <v>348</v>
      </c>
      <c r="C121" s="166"/>
      <c r="D121" s="166"/>
      <c r="E121" s="268"/>
      <c r="F121" s="277"/>
      <c r="G121" s="268"/>
    </row>
    <row r="122" spans="1:7" ht="12.75">
      <c r="A122" s="315"/>
      <c r="B122" s="317" t="s">
        <v>336</v>
      </c>
      <c r="C122" s="336">
        <v>4103489</v>
      </c>
      <c r="D122" s="336">
        <v>4103489</v>
      </c>
      <c r="E122" s="336">
        <v>3906347</v>
      </c>
      <c r="F122" s="314">
        <v>95.19574683884859</v>
      </c>
      <c r="G122" s="166">
        <v>200943</v>
      </c>
    </row>
    <row r="123" spans="1:7" ht="12.75" customHeight="1">
      <c r="A123" s="315"/>
      <c r="B123" s="276" t="s">
        <v>337</v>
      </c>
      <c r="C123" s="337">
        <v>108260</v>
      </c>
      <c r="D123" s="337">
        <v>108260</v>
      </c>
      <c r="E123" s="268">
        <v>41351</v>
      </c>
      <c r="F123" s="277">
        <v>38.19600960650286</v>
      </c>
      <c r="G123" s="268">
        <v>2234</v>
      </c>
    </row>
    <row r="124" spans="1:7" ht="12.75">
      <c r="A124" s="315"/>
      <c r="B124" s="275" t="s">
        <v>349</v>
      </c>
      <c r="C124" s="337">
        <v>147068</v>
      </c>
      <c r="D124" s="337">
        <v>147068</v>
      </c>
      <c r="E124" s="268">
        <v>16835</v>
      </c>
      <c r="F124" s="277">
        <v>11.447085701852204</v>
      </c>
      <c r="G124" s="268">
        <v>11908</v>
      </c>
    </row>
    <row r="125" spans="1:7" ht="12.75" hidden="1">
      <c r="A125" s="315"/>
      <c r="B125" s="275" t="s">
        <v>350</v>
      </c>
      <c r="C125" s="337">
        <v>0</v>
      </c>
      <c r="D125" s="337">
        <v>0</v>
      </c>
      <c r="E125" s="337">
        <v>0</v>
      </c>
      <c r="F125" s="277" t="e">
        <v>#DIV/0!</v>
      </c>
      <c r="G125" s="268">
        <v>0</v>
      </c>
    </row>
    <row r="126" spans="1:7" ht="12.75" hidden="1">
      <c r="A126" s="315"/>
      <c r="B126" s="321" t="s">
        <v>351</v>
      </c>
      <c r="C126" s="337">
        <v>0</v>
      </c>
      <c r="D126" s="337">
        <v>0</v>
      </c>
      <c r="E126" s="337">
        <v>0</v>
      </c>
      <c r="F126" s="277" t="e">
        <v>#DIV/0!</v>
      </c>
      <c r="G126" s="268">
        <v>0</v>
      </c>
    </row>
    <row r="127" spans="1:7" ht="12.75" hidden="1">
      <c r="A127" s="315"/>
      <c r="B127" s="339" t="s">
        <v>352</v>
      </c>
      <c r="C127" s="337">
        <v>0</v>
      </c>
      <c r="D127" s="337">
        <v>0</v>
      </c>
      <c r="E127" s="337">
        <v>0</v>
      </c>
      <c r="F127" s="277" t="e">
        <v>#DIV/0!</v>
      </c>
      <c r="G127" s="268">
        <v>0</v>
      </c>
    </row>
    <row r="128" spans="1:7" ht="12.75" hidden="1">
      <c r="A128" s="315"/>
      <c r="B128" s="344" t="s">
        <v>353</v>
      </c>
      <c r="C128" s="337">
        <v>0</v>
      </c>
      <c r="D128" s="337">
        <v>0</v>
      </c>
      <c r="E128" s="337">
        <v>0</v>
      </c>
      <c r="F128" s="277" t="e">
        <v>#DIV/0!</v>
      </c>
      <c r="G128" s="268">
        <v>0</v>
      </c>
    </row>
    <row r="129" spans="1:7" ht="51" hidden="1">
      <c r="A129" s="315"/>
      <c r="B129" s="347" t="s">
        <v>354</v>
      </c>
      <c r="C129" s="337">
        <v>0</v>
      </c>
      <c r="D129" s="337">
        <v>0</v>
      </c>
      <c r="E129" s="268">
        <v>0</v>
      </c>
      <c r="F129" s="277" t="e">
        <v>#DIV/0!</v>
      </c>
      <c r="G129" s="268">
        <v>0</v>
      </c>
    </row>
    <row r="130" spans="1:7" ht="12.75">
      <c r="A130" s="315"/>
      <c r="B130" s="275" t="s">
        <v>338</v>
      </c>
      <c r="C130" s="337">
        <v>3848161</v>
      </c>
      <c r="D130" s="337">
        <v>3848161</v>
      </c>
      <c r="E130" s="337">
        <v>3848161</v>
      </c>
      <c r="F130" s="277">
        <v>100</v>
      </c>
      <c r="G130" s="268">
        <v>186801</v>
      </c>
    </row>
    <row r="131" spans="1:7" ht="25.5">
      <c r="A131" s="315"/>
      <c r="B131" s="278" t="s">
        <v>339</v>
      </c>
      <c r="C131" s="337">
        <v>3848161</v>
      </c>
      <c r="D131" s="337">
        <v>3848161</v>
      </c>
      <c r="E131" s="268">
        <v>3848161</v>
      </c>
      <c r="F131" s="277">
        <v>100</v>
      </c>
      <c r="G131" s="268">
        <v>186801</v>
      </c>
    </row>
    <row r="132" spans="1:7" ht="12.75" customHeight="1">
      <c r="A132" s="315"/>
      <c r="B132" s="317" t="s">
        <v>340</v>
      </c>
      <c r="C132" s="166">
        <v>4103551</v>
      </c>
      <c r="D132" s="166">
        <v>4103551</v>
      </c>
      <c r="E132" s="166">
        <v>3855619</v>
      </c>
      <c r="F132" s="314">
        <v>93.9581109141814</v>
      </c>
      <c r="G132" s="166">
        <v>341730</v>
      </c>
    </row>
    <row r="133" spans="1:7" ht="12.75" customHeight="1">
      <c r="A133" s="315"/>
      <c r="B133" s="275" t="s">
        <v>341</v>
      </c>
      <c r="C133" s="337">
        <v>4092078</v>
      </c>
      <c r="D133" s="337">
        <v>4092078</v>
      </c>
      <c r="E133" s="337">
        <v>3844147</v>
      </c>
      <c r="F133" s="277">
        <v>93.9411956468083</v>
      </c>
      <c r="G133" s="268">
        <v>336022</v>
      </c>
    </row>
    <row r="134" spans="1:7" ht="12.75">
      <c r="A134" s="315"/>
      <c r="B134" s="321" t="s">
        <v>342</v>
      </c>
      <c r="C134" s="337">
        <v>4061867</v>
      </c>
      <c r="D134" s="337">
        <v>4061867</v>
      </c>
      <c r="E134" s="337">
        <v>3813936</v>
      </c>
      <c r="F134" s="277">
        <v>93.89613200038308</v>
      </c>
      <c r="G134" s="268">
        <v>335811</v>
      </c>
    </row>
    <row r="135" spans="1:7" ht="12.75">
      <c r="A135" s="315"/>
      <c r="B135" s="339" t="s">
        <v>260</v>
      </c>
      <c r="C135" s="337">
        <v>3115095</v>
      </c>
      <c r="D135" s="337">
        <v>3115095</v>
      </c>
      <c r="E135" s="268">
        <v>3063620</v>
      </c>
      <c r="F135" s="277">
        <v>98.34756243389046</v>
      </c>
      <c r="G135" s="268">
        <v>213002</v>
      </c>
    </row>
    <row r="136" spans="1:7" ht="12.75">
      <c r="A136" s="315"/>
      <c r="B136" s="344" t="s">
        <v>261</v>
      </c>
      <c r="C136" s="337">
        <v>2377395</v>
      </c>
      <c r="D136" s="337">
        <v>2377395</v>
      </c>
      <c r="E136" s="268">
        <v>2329324</v>
      </c>
      <c r="F136" s="277">
        <v>97.97799692520594</v>
      </c>
      <c r="G136" s="268">
        <v>142279</v>
      </c>
    </row>
    <row r="137" spans="1:7" ht="12.75">
      <c r="A137" s="315"/>
      <c r="B137" s="339" t="s">
        <v>263</v>
      </c>
      <c r="C137" s="337">
        <v>946772</v>
      </c>
      <c r="D137" s="337">
        <v>946772</v>
      </c>
      <c r="E137" s="268">
        <v>750316</v>
      </c>
      <c r="F137" s="277">
        <v>79.24991444613909</v>
      </c>
      <c r="G137" s="268">
        <v>122809</v>
      </c>
    </row>
    <row r="138" spans="1:7" ht="12.75">
      <c r="A138" s="315"/>
      <c r="B138" s="321" t="s">
        <v>276</v>
      </c>
      <c r="C138" s="337">
        <v>30000</v>
      </c>
      <c r="D138" s="337">
        <v>30000</v>
      </c>
      <c r="E138" s="337">
        <v>30000</v>
      </c>
      <c r="F138" s="277">
        <v>100</v>
      </c>
      <c r="G138" s="268">
        <v>0</v>
      </c>
    </row>
    <row r="139" spans="1:7" ht="12.75">
      <c r="A139" s="315"/>
      <c r="B139" s="339" t="s">
        <v>283</v>
      </c>
      <c r="C139" s="337">
        <v>30000</v>
      </c>
      <c r="D139" s="337">
        <v>30000</v>
      </c>
      <c r="E139" s="268">
        <v>30000</v>
      </c>
      <c r="F139" s="277">
        <v>100</v>
      </c>
      <c r="G139" s="268">
        <v>0</v>
      </c>
    </row>
    <row r="140" spans="1:7" ht="25.5">
      <c r="A140" s="315"/>
      <c r="B140" s="278" t="s">
        <v>345</v>
      </c>
      <c r="C140" s="337">
        <v>211</v>
      </c>
      <c r="D140" s="337">
        <v>211</v>
      </c>
      <c r="E140" s="337">
        <v>211</v>
      </c>
      <c r="F140" s="277">
        <v>100</v>
      </c>
      <c r="G140" s="268">
        <v>211</v>
      </c>
    </row>
    <row r="141" spans="1:7" ht="12.75">
      <c r="A141" s="315"/>
      <c r="B141" s="346" t="s">
        <v>290</v>
      </c>
      <c r="C141" s="337">
        <v>211</v>
      </c>
      <c r="D141" s="337">
        <v>211</v>
      </c>
      <c r="E141" s="268">
        <v>211</v>
      </c>
      <c r="F141" s="277">
        <v>100</v>
      </c>
      <c r="G141" s="268">
        <v>211</v>
      </c>
    </row>
    <row r="142" spans="1:7" ht="12.75">
      <c r="A142" s="315"/>
      <c r="B142" s="275" t="s">
        <v>297</v>
      </c>
      <c r="C142" s="337">
        <v>11473</v>
      </c>
      <c r="D142" s="337">
        <v>11473</v>
      </c>
      <c r="E142" s="337">
        <v>11472</v>
      </c>
      <c r="F142" s="277">
        <v>99.99128388390133</v>
      </c>
      <c r="G142" s="268">
        <v>5708</v>
      </c>
    </row>
    <row r="143" spans="1:7" ht="12.75">
      <c r="A143" s="315"/>
      <c r="B143" s="321" t="s">
        <v>343</v>
      </c>
      <c r="C143" s="337">
        <v>11473</v>
      </c>
      <c r="D143" s="337">
        <v>11473</v>
      </c>
      <c r="E143" s="268">
        <v>11472</v>
      </c>
      <c r="F143" s="277">
        <v>99.99128388390133</v>
      </c>
      <c r="G143" s="268">
        <v>5708</v>
      </c>
    </row>
    <row r="144" spans="1:7" ht="12.75">
      <c r="A144" s="315"/>
      <c r="B144" s="147" t="s">
        <v>1234</v>
      </c>
      <c r="C144" s="337">
        <v>-62</v>
      </c>
      <c r="D144" s="337">
        <v>-62</v>
      </c>
      <c r="E144" s="337" t="s">
        <v>1230</v>
      </c>
      <c r="F144" s="277" t="s">
        <v>1230</v>
      </c>
      <c r="G144" s="277" t="s">
        <v>1230</v>
      </c>
    </row>
    <row r="145" spans="1:7" ht="12.75">
      <c r="A145" s="315"/>
      <c r="B145" s="147" t="s">
        <v>1235</v>
      </c>
      <c r="C145" s="337">
        <v>62</v>
      </c>
      <c r="D145" s="337">
        <v>62</v>
      </c>
      <c r="E145" s="337">
        <v>62</v>
      </c>
      <c r="F145" s="277" t="s">
        <v>1230</v>
      </c>
      <c r="G145" s="268">
        <v>0</v>
      </c>
    </row>
    <row r="146" spans="1:7" ht="12.75">
      <c r="A146" s="315"/>
      <c r="B146" s="275" t="s">
        <v>346</v>
      </c>
      <c r="C146" s="337">
        <v>62</v>
      </c>
      <c r="D146" s="337">
        <v>62</v>
      </c>
      <c r="E146" s="337">
        <v>62</v>
      </c>
      <c r="F146" s="277" t="s">
        <v>1230</v>
      </c>
      <c r="G146" s="268">
        <v>0</v>
      </c>
    </row>
    <row r="147" spans="1:7" ht="38.25">
      <c r="A147" s="315"/>
      <c r="B147" s="278" t="s">
        <v>347</v>
      </c>
      <c r="C147" s="337">
        <v>62</v>
      </c>
      <c r="D147" s="337">
        <v>62</v>
      </c>
      <c r="E147" s="268">
        <v>62</v>
      </c>
      <c r="F147" s="277" t="s">
        <v>1230</v>
      </c>
      <c r="G147" s="268">
        <v>0</v>
      </c>
    </row>
    <row r="148" spans="1:7" ht="12.75">
      <c r="A148" s="315"/>
      <c r="B148" s="321"/>
      <c r="C148" s="337"/>
      <c r="D148" s="337"/>
      <c r="E148" s="268"/>
      <c r="F148" s="277"/>
      <c r="G148" s="268"/>
    </row>
    <row r="149" spans="1:7" ht="12.75">
      <c r="A149" s="315"/>
      <c r="B149" s="333" t="s">
        <v>355</v>
      </c>
      <c r="C149" s="336"/>
      <c r="D149" s="336"/>
      <c r="E149" s="268"/>
      <c r="F149" s="277"/>
      <c r="G149" s="268"/>
    </row>
    <row r="150" spans="1:7" ht="12.75">
      <c r="A150" s="315"/>
      <c r="B150" s="317" t="s">
        <v>336</v>
      </c>
      <c r="C150" s="336">
        <v>2574468</v>
      </c>
      <c r="D150" s="336">
        <v>2574468</v>
      </c>
      <c r="E150" s="336">
        <v>2574468</v>
      </c>
      <c r="F150" s="314">
        <v>100</v>
      </c>
      <c r="G150" s="166">
        <v>240636</v>
      </c>
    </row>
    <row r="151" spans="1:7" ht="12.75" customHeight="1">
      <c r="A151" s="315"/>
      <c r="B151" s="276" t="s">
        <v>337</v>
      </c>
      <c r="C151" s="337">
        <v>0</v>
      </c>
      <c r="D151" s="337">
        <v>0</v>
      </c>
      <c r="E151" s="268">
        <v>0</v>
      </c>
      <c r="F151" s="277">
        <v>0</v>
      </c>
      <c r="G151" s="268">
        <v>-25</v>
      </c>
    </row>
    <row r="152" spans="1:7" ht="12.75" hidden="1">
      <c r="A152" s="315"/>
      <c r="B152" s="275" t="s">
        <v>349</v>
      </c>
      <c r="C152" s="337">
        <v>0</v>
      </c>
      <c r="D152" s="337">
        <v>0</v>
      </c>
      <c r="E152" s="268">
        <v>0</v>
      </c>
      <c r="F152" s="277" t="e">
        <v>#DIV/0!</v>
      </c>
      <c r="G152" s="268">
        <v>0</v>
      </c>
    </row>
    <row r="153" spans="1:7" ht="12.75" hidden="1">
      <c r="A153" s="315"/>
      <c r="B153" s="275" t="s">
        <v>350</v>
      </c>
      <c r="C153" s="337">
        <v>0</v>
      </c>
      <c r="D153" s="337">
        <v>0</v>
      </c>
      <c r="E153" s="337">
        <v>0</v>
      </c>
      <c r="F153" s="277" t="e">
        <v>#DIV/0!</v>
      </c>
      <c r="G153" s="268">
        <v>0</v>
      </c>
    </row>
    <row r="154" spans="1:7" ht="12.75" hidden="1">
      <c r="A154" s="315"/>
      <c r="B154" s="321" t="s">
        <v>351</v>
      </c>
      <c r="C154" s="337">
        <v>0</v>
      </c>
      <c r="D154" s="337">
        <v>0</v>
      </c>
      <c r="E154" s="337">
        <v>0</v>
      </c>
      <c r="F154" s="277" t="e">
        <v>#DIV/0!</v>
      </c>
      <c r="G154" s="268">
        <v>0</v>
      </c>
    </row>
    <row r="155" spans="1:7" ht="12.75" hidden="1">
      <c r="A155" s="315"/>
      <c r="B155" s="339" t="s">
        <v>352</v>
      </c>
      <c r="C155" s="337">
        <v>0</v>
      </c>
      <c r="D155" s="337">
        <v>0</v>
      </c>
      <c r="E155" s="337">
        <v>0</v>
      </c>
      <c r="F155" s="277" t="e">
        <v>#DIV/0!</v>
      </c>
      <c r="G155" s="268">
        <v>0</v>
      </c>
    </row>
    <row r="156" spans="1:7" ht="12.75" hidden="1">
      <c r="A156" s="315"/>
      <c r="B156" s="344" t="s">
        <v>353</v>
      </c>
      <c r="C156" s="337">
        <v>0</v>
      </c>
      <c r="D156" s="337">
        <v>0</v>
      </c>
      <c r="E156" s="337">
        <v>0</v>
      </c>
      <c r="F156" s="277" t="e">
        <v>#DIV/0!</v>
      </c>
      <c r="G156" s="268">
        <v>0</v>
      </c>
    </row>
    <row r="157" spans="1:7" ht="51" hidden="1">
      <c r="A157" s="315"/>
      <c r="B157" s="347" t="s">
        <v>354</v>
      </c>
      <c r="C157" s="337">
        <v>0</v>
      </c>
      <c r="D157" s="337">
        <v>0</v>
      </c>
      <c r="E157" s="268">
        <v>0</v>
      </c>
      <c r="F157" s="277" t="e">
        <v>#DIV/0!</v>
      </c>
      <c r="G157" s="268">
        <v>0</v>
      </c>
    </row>
    <row r="158" spans="1:7" ht="12.75">
      <c r="A158" s="315"/>
      <c r="B158" s="275" t="s">
        <v>338</v>
      </c>
      <c r="C158" s="337">
        <v>2574468</v>
      </c>
      <c r="D158" s="337">
        <v>2574468</v>
      </c>
      <c r="E158" s="337">
        <v>2574468</v>
      </c>
      <c r="F158" s="277">
        <v>100</v>
      </c>
      <c r="G158" s="268">
        <v>240661</v>
      </c>
    </row>
    <row r="159" spans="1:7" ht="25.5">
      <c r="A159" s="315"/>
      <c r="B159" s="278" t="s">
        <v>339</v>
      </c>
      <c r="C159" s="337">
        <v>2574468</v>
      </c>
      <c r="D159" s="337">
        <v>2574468</v>
      </c>
      <c r="E159" s="268">
        <v>2574468</v>
      </c>
      <c r="F159" s="277">
        <v>100</v>
      </c>
      <c r="G159" s="268">
        <v>240661</v>
      </c>
    </row>
    <row r="160" spans="1:7" ht="12.75">
      <c r="A160" s="315"/>
      <c r="B160" s="317" t="s">
        <v>340</v>
      </c>
      <c r="C160" s="166">
        <v>2574468</v>
      </c>
      <c r="D160" s="166">
        <v>2574468</v>
      </c>
      <c r="E160" s="166">
        <v>2092145</v>
      </c>
      <c r="F160" s="314">
        <v>81.26513905008724</v>
      </c>
      <c r="G160" s="166">
        <v>179838</v>
      </c>
    </row>
    <row r="161" spans="1:7" ht="12.75">
      <c r="A161" s="315"/>
      <c r="B161" s="275" t="s">
        <v>341</v>
      </c>
      <c r="C161" s="337">
        <v>2506368</v>
      </c>
      <c r="D161" s="337">
        <v>2506368</v>
      </c>
      <c r="E161" s="337">
        <v>2045304</v>
      </c>
      <c r="F161" s="277">
        <v>81.60429753332312</v>
      </c>
      <c r="G161" s="268">
        <v>141358</v>
      </c>
    </row>
    <row r="162" spans="1:7" ht="12.75">
      <c r="A162" s="315"/>
      <c r="B162" s="321" t="s">
        <v>342</v>
      </c>
      <c r="C162" s="337">
        <v>2502247</v>
      </c>
      <c r="D162" s="337">
        <v>2502247</v>
      </c>
      <c r="E162" s="337">
        <v>2041183</v>
      </c>
      <c r="F162" s="277">
        <v>81.57400128764266</v>
      </c>
      <c r="G162" s="268">
        <v>141358</v>
      </c>
    </row>
    <row r="163" spans="1:7" ht="12.75">
      <c r="A163" s="315"/>
      <c r="B163" s="339" t="s">
        <v>260</v>
      </c>
      <c r="C163" s="337">
        <v>2050690</v>
      </c>
      <c r="D163" s="337">
        <v>2050690</v>
      </c>
      <c r="E163" s="268">
        <v>1670879</v>
      </c>
      <c r="F163" s="277">
        <v>81.47886808830198</v>
      </c>
      <c r="G163" s="268">
        <v>129170</v>
      </c>
    </row>
    <row r="164" spans="1:7" ht="12.75">
      <c r="A164" s="315"/>
      <c r="B164" s="344" t="s">
        <v>261</v>
      </c>
      <c r="C164" s="337">
        <v>1473172</v>
      </c>
      <c r="D164" s="337">
        <v>1473172</v>
      </c>
      <c r="E164" s="268">
        <v>1255277</v>
      </c>
      <c r="F164" s="277">
        <v>85.2091269722748</v>
      </c>
      <c r="G164" s="268">
        <v>101138</v>
      </c>
    </row>
    <row r="165" spans="1:7" ht="12.75">
      <c r="A165" s="315"/>
      <c r="B165" s="339" t="s">
        <v>263</v>
      </c>
      <c r="C165" s="337">
        <v>451557</v>
      </c>
      <c r="D165" s="337">
        <v>451557</v>
      </c>
      <c r="E165" s="268">
        <v>370304</v>
      </c>
      <c r="F165" s="277">
        <v>82.0060368901379</v>
      </c>
      <c r="G165" s="268">
        <v>12188</v>
      </c>
    </row>
    <row r="166" spans="1:7" ht="25.5">
      <c r="A166" s="315"/>
      <c r="B166" s="278" t="s">
        <v>345</v>
      </c>
      <c r="C166" s="337">
        <v>4121</v>
      </c>
      <c r="D166" s="337">
        <v>4121</v>
      </c>
      <c r="E166" s="337">
        <v>4121</v>
      </c>
      <c r="F166" s="277">
        <v>100</v>
      </c>
      <c r="G166" s="268">
        <v>0</v>
      </c>
    </row>
    <row r="167" spans="1:7" ht="12.75">
      <c r="A167" s="315"/>
      <c r="B167" s="346" t="s">
        <v>290</v>
      </c>
      <c r="C167" s="337">
        <v>4121</v>
      </c>
      <c r="D167" s="337">
        <v>4121</v>
      </c>
      <c r="E167" s="268">
        <v>4121</v>
      </c>
      <c r="F167" s="277">
        <v>100</v>
      </c>
      <c r="G167" s="268">
        <v>0</v>
      </c>
    </row>
    <row r="168" spans="1:7" ht="12.75">
      <c r="A168" s="315"/>
      <c r="B168" s="275" t="s">
        <v>297</v>
      </c>
      <c r="C168" s="337">
        <v>68100</v>
      </c>
      <c r="D168" s="337">
        <v>68100</v>
      </c>
      <c r="E168" s="337">
        <v>46841</v>
      </c>
      <c r="F168" s="277">
        <v>68.7826725403818</v>
      </c>
      <c r="G168" s="268">
        <v>38480</v>
      </c>
    </row>
    <row r="169" spans="1:7" ht="12.75">
      <c r="A169" s="315"/>
      <c r="B169" s="321" t="s">
        <v>343</v>
      </c>
      <c r="C169" s="337">
        <v>68100</v>
      </c>
      <c r="D169" s="337">
        <v>68100</v>
      </c>
      <c r="E169" s="268">
        <v>46841</v>
      </c>
      <c r="F169" s="277">
        <v>68.7826725403818</v>
      </c>
      <c r="G169" s="268">
        <v>38480</v>
      </c>
    </row>
    <row r="170" spans="1:7" ht="12.75">
      <c r="A170" s="315"/>
      <c r="B170" s="348"/>
      <c r="C170" s="336"/>
      <c r="D170" s="336"/>
      <c r="E170" s="268"/>
      <c r="F170" s="277"/>
      <c r="G170" s="268"/>
    </row>
    <row r="171" spans="1:7" ht="12.75">
      <c r="A171" s="315"/>
      <c r="B171" s="333" t="s">
        <v>356</v>
      </c>
      <c r="C171" s="336"/>
      <c r="D171" s="336"/>
      <c r="E171" s="268"/>
      <c r="F171" s="277"/>
      <c r="G171" s="268"/>
    </row>
    <row r="172" spans="1:7" ht="12.75">
      <c r="A172" s="315"/>
      <c r="B172" s="317" t="s">
        <v>336</v>
      </c>
      <c r="C172" s="336">
        <v>904433</v>
      </c>
      <c r="D172" s="336">
        <v>904433</v>
      </c>
      <c r="E172" s="336">
        <v>904433</v>
      </c>
      <c r="F172" s="314">
        <v>100</v>
      </c>
      <c r="G172" s="166">
        <v>59596</v>
      </c>
    </row>
    <row r="173" spans="1:7" ht="12" customHeight="1">
      <c r="A173" s="315"/>
      <c r="B173" s="276" t="s">
        <v>337</v>
      </c>
      <c r="C173" s="337">
        <v>0</v>
      </c>
      <c r="D173" s="337">
        <v>0</v>
      </c>
      <c r="E173" s="337">
        <v>0</v>
      </c>
      <c r="F173" s="277">
        <v>0</v>
      </c>
      <c r="G173" s="268">
        <v>-75</v>
      </c>
    </row>
    <row r="174" spans="1:7" ht="12.75">
      <c r="A174" s="315"/>
      <c r="B174" s="275" t="s">
        <v>338</v>
      </c>
      <c r="C174" s="337">
        <v>904433</v>
      </c>
      <c r="D174" s="337">
        <v>904433</v>
      </c>
      <c r="E174" s="337">
        <v>904433</v>
      </c>
      <c r="F174" s="277">
        <v>100</v>
      </c>
      <c r="G174" s="268">
        <v>59671</v>
      </c>
    </row>
    <row r="175" spans="1:7" ht="25.5">
      <c r="A175" s="315"/>
      <c r="B175" s="278" t="s">
        <v>339</v>
      </c>
      <c r="C175" s="337">
        <v>904433</v>
      </c>
      <c r="D175" s="337">
        <v>904433</v>
      </c>
      <c r="E175" s="268">
        <v>904433</v>
      </c>
      <c r="F175" s="277">
        <v>100</v>
      </c>
      <c r="G175" s="268">
        <v>59671</v>
      </c>
    </row>
    <row r="176" spans="1:7" ht="12.75">
      <c r="A176" s="315"/>
      <c r="B176" s="317" t="s">
        <v>340</v>
      </c>
      <c r="C176" s="166">
        <v>904433</v>
      </c>
      <c r="D176" s="166">
        <v>904433</v>
      </c>
      <c r="E176" s="166">
        <v>903808</v>
      </c>
      <c r="F176" s="314">
        <v>99.93089593148414</v>
      </c>
      <c r="G176" s="166">
        <v>65268</v>
      </c>
    </row>
    <row r="177" spans="1:7" ht="12.75">
      <c r="A177" s="315"/>
      <c r="B177" s="275" t="s">
        <v>341</v>
      </c>
      <c r="C177" s="337">
        <v>902150</v>
      </c>
      <c r="D177" s="337">
        <v>902150</v>
      </c>
      <c r="E177" s="337">
        <v>901525</v>
      </c>
      <c r="F177" s="277">
        <v>99.93072105525688</v>
      </c>
      <c r="G177" s="268">
        <v>65268</v>
      </c>
    </row>
    <row r="178" spans="1:7" ht="12.75">
      <c r="A178" s="315"/>
      <c r="B178" s="321" t="s">
        <v>342</v>
      </c>
      <c r="C178" s="337">
        <v>900822</v>
      </c>
      <c r="D178" s="337">
        <v>900822</v>
      </c>
      <c r="E178" s="337">
        <v>900822</v>
      </c>
      <c r="F178" s="277">
        <v>100</v>
      </c>
      <c r="G178" s="268">
        <v>65268</v>
      </c>
    </row>
    <row r="179" spans="1:7" ht="12.75">
      <c r="A179" s="315"/>
      <c r="B179" s="339" t="s">
        <v>260</v>
      </c>
      <c r="C179" s="337">
        <v>708250</v>
      </c>
      <c r="D179" s="337">
        <v>708250</v>
      </c>
      <c r="E179" s="268">
        <v>708250</v>
      </c>
      <c r="F179" s="277">
        <v>100</v>
      </c>
      <c r="G179" s="268">
        <v>51973</v>
      </c>
    </row>
    <row r="180" spans="1:7" ht="12.75">
      <c r="A180" s="315"/>
      <c r="B180" s="344" t="s">
        <v>261</v>
      </c>
      <c r="C180" s="337">
        <v>531025</v>
      </c>
      <c r="D180" s="337">
        <v>531025</v>
      </c>
      <c r="E180" s="268">
        <v>531025</v>
      </c>
      <c r="F180" s="277">
        <v>100</v>
      </c>
      <c r="G180" s="268">
        <v>37885</v>
      </c>
    </row>
    <row r="181" spans="1:7" ht="12.75">
      <c r="A181" s="315"/>
      <c r="B181" s="339" t="s">
        <v>263</v>
      </c>
      <c r="C181" s="337">
        <v>192572</v>
      </c>
      <c r="D181" s="337">
        <v>192572</v>
      </c>
      <c r="E181" s="268">
        <v>192572</v>
      </c>
      <c r="F181" s="277">
        <v>100</v>
      </c>
      <c r="G181" s="268">
        <v>13295</v>
      </c>
    </row>
    <row r="182" spans="1:7" ht="25.5">
      <c r="A182" s="315"/>
      <c r="B182" s="278" t="s">
        <v>345</v>
      </c>
      <c r="C182" s="337">
        <v>1328</v>
      </c>
      <c r="D182" s="337">
        <v>1328</v>
      </c>
      <c r="E182" s="337">
        <v>703</v>
      </c>
      <c r="F182" s="277">
        <v>52.93674698795181</v>
      </c>
      <c r="G182" s="268">
        <v>0</v>
      </c>
    </row>
    <row r="183" spans="1:7" ht="12.75">
      <c r="A183" s="315"/>
      <c r="B183" s="346" t="s">
        <v>290</v>
      </c>
      <c r="C183" s="337">
        <v>1328</v>
      </c>
      <c r="D183" s="337">
        <v>1328</v>
      </c>
      <c r="E183" s="268">
        <v>703</v>
      </c>
      <c r="F183" s="277">
        <v>52.93674698795181</v>
      </c>
      <c r="G183" s="268">
        <v>0</v>
      </c>
    </row>
    <row r="184" spans="1:7" ht="12.75">
      <c r="A184" s="315"/>
      <c r="B184" s="275" t="s">
        <v>297</v>
      </c>
      <c r="C184" s="337">
        <v>2283</v>
      </c>
      <c r="D184" s="337">
        <v>2283</v>
      </c>
      <c r="E184" s="337">
        <v>2283</v>
      </c>
      <c r="F184" s="277">
        <v>100</v>
      </c>
      <c r="G184" s="268">
        <v>0</v>
      </c>
    </row>
    <row r="185" spans="1:7" ht="12.75">
      <c r="A185" s="315"/>
      <c r="B185" s="321" t="s">
        <v>343</v>
      </c>
      <c r="C185" s="337">
        <v>2283</v>
      </c>
      <c r="D185" s="337">
        <v>2283</v>
      </c>
      <c r="E185" s="268">
        <v>2283</v>
      </c>
      <c r="F185" s="277">
        <v>100</v>
      </c>
      <c r="G185" s="268">
        <v>0</v>
      </c>
    </row>
    <row r="186" spans="1:7" ht="12.75" hidden="1">
      <c r="A186" s="315"/>
      <c r="B186" s="147"/>
      <c r="C186" s="268"/>
      <c r="D186" s="268"/>
      <c r="E186" s="268"/>
      <c r="F186" s="277"/>
      <c r="G186" s="268">
        <v>0</v>
      </c>
    </row>
    <row r="187" spans="1:7" ht="12.75" hidden="1">
      <c r="A187" s="315"/>
      <c r="B187" s="333" t="s">
        <v>357</v>
      </c>
      <c r="C187" s="268"/>
      <c r="D187" s="268"/>
      <c r="E187" s="268"/>
      <c r="F187" s="277"/>
      <c r="G187" s="268">
        <v>0</v>
      </c>
    </row>
    <row r="188" spans="1:7" ht="12.75" hidden="1">
      <c r="A188" s="315"/>
      <c r="B188" s="317" t="s">
        <v>336</v>
      </c>
      <c r="C188" s="166">
        <v>0</v>
      </c>
      <c r="D188" s="166">
        <v>0</v>
      </c>
      <c r="E188" s="166">
        <v>0</v>
      </c>
      <c r="F188" s="314" t="e">
        <v>#DIV/0!</v>
      </c>
      <c r="G188" s="268">
        <v>0</v>
      </c>
    </row>
    <row r="189" spans="1:7" ht="12.75" hidden="1">
      <c r="A189" s="315"/>
      <c r="B189" s="275" t="s">
        <v>350</v>
      </c>
      <c r="C189" s="268">
        <v>0</v>
      </c>
      <c r="D189" s="268">
        <v>0</v>
      </c>
      <c r="E189" s="268">
        <v>0</v>
      </c>
      <c r="F189" s="277" t="e">
        <v>#DIV/0!</v>
      </c>
      <c r="G189" s="268">
        <v>0</v>
      </c>
    </row>
    <row r="190" spans="1:7" ht="12.75" hidden="1">
      <c r="A190" s="315"/>
      <c r="B190" s="321" t="s">
        <v>351</v>
      </c>
      <c r="C190" s="268">
        <v>0</v>
      </c>
      <c r="D190" s="268">
        <v>0</v>
      </c>
      <c r="E190" s="268">
        <v>0</v>
      </c>
      <c r="F190" s="277" t="e">
        <v>#DIV/0!</v>
      </c>
      <c r="G190" s="268">
        <v>0</v>
      </c>
    </row>
    <row r="191" spans="1:7" ht="12.75" hidden="1">
      <c r="A191" s="315"/>
      <c r="B191" s="339" t="s">
        <v>352</v>
      </c>
      <c r="C191" s="268">
        <v>0</v>
      </c>
      <c r="D191" s="268">
        <v>0</v>
      </c>
      <c r="E191" s="268">
        <v>0</v>
      </c>
      <c r="F191" s="277" t="e">
        <v>#DIV/0!</v>
      </c>
      <c r="G191" s="268">
        <v>0</v>
      </c>
    </row>
    <row r="192" spans="1:7" ht="12.75" hidden="1">
      <c r="A192" s="315"/>
      <c r="B192" s="344" t="s">
        <v>353</v>
      </c>
      <c r="C192" s="268">
        <v>0</v>
      </c>
      <c r="D192" s="268">
        <v>0</v>
      </c>
      <c r="E192" s="268">
        <v>0</v>
      </c>
      <c r="F192" s="277" t="e">
        <v>#DIV/0!</v>
      </c>
      <c r="G192" s="268">
        <v>0</v>
      </c>
    </row>
    <row r="193" spans="1:7" ht="51" hidden="1">
      <c r="A193" s="315"/>
      <c r="B193" s="347" t="s">
        <v>354</v>
      </c>
      <c r="C193" s="268">
        <v>0</v>
      </c>
      <c r="D193" s="268">
        <v>0</v>
      </c>
      <c r="E193" s="268">
        <v>0</v>
      </c>
      <c r="F193" s="277" t="e">
        <v>#DIV/0!</v>
      </c>
      <c r="G193" s="268">
        <v>0</v>
      </c>
    </row>
    <row r="194" spans="1:7" ht="12.75" hidden="1">
      <c r="A194" s="315"/>
      <c r="B194" s="275" t="s">
        <v>338</v>
      </c>
      <c r="C194" s="268">
        <v>0</v>
      </c>
      <c r="D194" s="268">
        <v>0</v>
      </c>
      <c r="E194" s="268">
        <v>0</v>
      </c>
      <c r="F194" s="277" t="e">
        <v>#DIV/0!</v>
      </c>
      <c r="G194" s="268">
        <v>0</v>
      </c>
    </row>
    <row r="195" spans="1:7" ht="25.5" hidden="1">
      <c r="A195" s="315"/>
      <c r="B195" s="278" t="s">
        <v>339</v>
      </c>
      <c r="C195" s="268">
        <v>0</v>
      </c>
      <c r="D195" s="268">
        <v>0</v>
      </c>
      <c r="E195" s="268">
        <v>0</v>
      </c>
      <c r="F195" s="277" t="e">
        <v>#DIV/0!</v>
      </c>
      <c r="G195" s="268">
        <v>0</v>
      </c>
    </row>
    <row r="196" spans="1:7" ht="12.75" hidden="1">
      <c r="A196" s="315"/>
      <c r="B196" s="317" t="s">
        <v>340</v>
      </c>
      <c r="C196" s="166">
        <v>0</v>
      </c>
      <c r="D196" s="166">
        <v>0</v>
      </c>
      <c r="E196" s="166">
        <v>0</v>
      </c>
      <c r="F196" s="314" t="e">
        <v>#DIV/0!</v>
      </c>
      <c r="G196" s="268">
        <v>0</v>
      </c>
    </row>
    <row r="197" spans="1:7" ht="12.75" hidden="1">
      <c r="A197" s="315"/>
      <c r="B197" s="275" t="s">
        <v>341</v>
      </c>
      <c r="C197" s="268">
        <v>0</v>
      </c>
      <c r="D197" s="268">
        <v>0</v>
      </c>
      <c r="E197" s="268">
        <v>0</v>
      </c>
      <c r="F197" s="277" t="e">
        <v>#DIV/0!</v>
      </c>
      <c r="G197" s="268">
        <v>0</v>
      </c>
    </row>
    <row r="198" spans="1:7" ht="12.75" hidden="1">
      <c r="A198" s="315"/>
      <c r="B198" s="321" t="s">
        <v>342</v>
      </c>
      <c r="C198" s="268">
        <v>0</v>
      </c>
      <c r="D198" s="268">
        <v>0</v>
      </c>
      <c r="E198" s="268">
        <v>0</v>
      </c>
      <c r="F198" s="277" t="e">
        <v>#DIV/0!</v>
      </c>
      <c r="G198" s="268">
        <v>0</v>
      </c>
    </row>
    <row r="199" spans="1:7" ht="12.75" hidden="1">
      <c r="A199" s="315"/>
      <c r="B199" s="339" t="s">
        <v>260</v>
      </c>
      <c r="C199" s="268">
        <v>0</v>
      </c>
      <c r="D199" s="268">
        <v>0</v>
      </c>
      <c r="E199" s="268">
        <v>0</v>
      </c>
      <c r="F199" s="277" t="e">
        <v>#DIV/0!</v>
      </c>
      <c r="G199" s="268">
        <v>0</v>
      </c>
    </row>
    <row r="200" spans="1:7" ht="12.75" hidden="1">
      <c r="A200" s="315"/>
      <c r="B200" s="344" t="s">
        <v>261</v>
      </c>
      <c r="C200" s="268">
        <v>0</v>
      </c>
      <c r="D200" s="268">
        <v>0</v>
      </c>
      <c r="E200" s="268">
        <v>0</v>
      </c>
      <c r="F200" s="277" t="e">
        <v>#DIV/0!</v>
      </c>
      <c r="G200" s="268">
        <v>0</v>
      </c>
    </row>
    <row r="201" spans="1:7" ht="12.75" hidden="1">
      <c r="A201" s="315"/>
      <c r="B201" s="339" t="s">
        <v>263</v>
      </c>
      <c r="C201" s="268">
        <v>0</v>
      </c>
      <c r="D201" s="268">
        <v>0</v>
      </c>
      <c r="E201" s="268">
        <v>0</v>
      </c>
      <c r="F201" s="277" t="e">
        <v>#DIV/0!</v>
      </c>
      <c r="G201" s="268">
        <v>0</v>
      </c>
    </row>
    <row r="202" spans="1:7" ht="12.75" hidden="1">
      <c r="A202" s="315"/>
      <c r="B202" s="275" t="s">
        <v>297</v>
      </c>
      <c r="C202" s="268">
        <v>0</v>
      </c>
      <c r="D202" s="268">
        <v>0</v>
      </c>
      <c r="E202" s="268">
        <v>0</v>
      </c>
      <c r="F202" s="277" t="e">
        <v>#DIV/0!</v>
      </c>
      <c r="G202" s="268">
        <v>0</v>
      </c>
    </row>
    <row r="203" spans="1:7" ht="12.75" hidden="1">
      <c r="A203" s="315"/>
      <c r="B203" s="321" t="s">
        <v>343</v>
      </c>
      <c r="C203" s="268">
        <v>0</v>
      </c>
      <c r="D203" s="268">
        <v>0</v>
      </c>
      <c r="E203" s="268">
        <v>0</v>
      </c>
      <c r="F203" s="277" t="e">
        <v>#DIV/0!</v>
      </c>
      <c r="G203" s="268">
        <v>0</v>
      </c>
    </row>
    <row r="204" spans="1:7" ht="12.75">
      <c r="A204" s="315"/>
      <c r="B204" s="147"/>
      <c r="C204" s="268"/>
      <c r="D204" s="268"/>
      <c r="E204" s="268"/>
      <c r="F204" s="277"/>
      <c r="G204" s="268"/>
    </row>
    <row r="205" spans="1:7" ht="12.75">
      <c r="A205" s="315"/>
      <c r="B205" s="333" t="s">
        <v>358</v>
      </c>
      <c r="C205" s="268"/>
      <c r="D205" s="268"/>
      <c r="E205" s="268"/>
      <c r="F205" s="277"/>
      <c r="G205" s="268"/>
    </row>
    <row r="206" spans="1:7" ht="12.75">
      <c r="A206" s="315"/>
      <c r="B206" s="317" t="s">
        <v>336</v>
      </c>
      <c r="C206" s="166">
        <v>260644</v>
      </c>
      <c r="D206" s="166">
        <v>260644</v>
      </c>
      <c r="E206" s="166">
        <v>260644</v>
      </c>
      <c r="F206" s="314">
        <v>100</v>
      </c>
      <c r="G206" s="166">
        <v>0</v>
      </c>
    </row>
    <row r="207" spans="1:7" ht="12.75" customHeight="1" hidden="1">
      <c r="A207" s="315"/>
      <c r="B207" s="276" t="s">
        <v>337</v>
      </c>
      <c r="C207" s="337">
        <v>0</v>
      </c>
      <c r="D207" s="337">
        <v>0</v>
      </c>
      <c r="E207" s="268">
        <v>0</v>
      </c>
      <c r="F207" s="277">
        <v>0</v>
      </c>
      <c r="G207" s="268">
        <v>0</v>
      </c>
    </row>
    <row r="208" spans="1:7" ht="12.75">
      <c r="A208" s="315"/>
      <c r="B208" s="275" t="s">
        <v>338</v>
      </c>
      <c r="C208" s="268">
        <v>260644</v>
      </c>
      <c r="D208" s="268">
        <v>260644</v>
      </c>
      <c r="E208" s="268">
        <v>260644</v>
      </c>
      <c r="F208" s="277">
        <v>100</v>
      </c>
      <c r="G208" s="268">
        <v>0</v>
      </c>
    </row>
    <row r="209" spans="1:7" ht="25.5">
      <c r="A209" s="315"/>
      <c r="B209" s="278" t="s">
        <v>339</v>
      </c>
      <c r="C209" s="268">
        <v>260644</v>
      </c>
      <c r="D209" s="268">
        <v>260644</v>
      </c>
      <c r="E209" s="268">
        <v>260644</v>
      </c>
      <c r="F209" s="277">
        <v>100</v>
      </c>
      <c r="G209" s="268">
        <v>0</v>
      </c>
    </row>
    <row r="210" spans="1:7" ht="12.75">
      <c r="A210" s="315"/>
      <c r="B210" s="317" t="s">
        <v>340</v>
      </c>
      <c r="C210" s="166">
        <v>260644</v>
      </c>
      <c r="D210" s="166">
        <v>260644</v>
      </c>
      <c r="E210" s="166">
        <v>249228</v>
      </c>
      <c r="F210" s="314">
        <v>95.62007949540369</v>
      </c>
      <c r="G210" s="166">
        <v>0</v>
      </c>
    </row>
    <row r="211" spans="1:7" ht="12.75">
      <c r="A211" s="315"/>
      <c r="B211" s="275" t="s">
        <v>341</v>
      </c>
      <c r="C211" s="268">
        <v>260644</v>
      </c>
      <c r="D211" s="268">
        <v>260644</v>
      </c>
      <c r="E211" s="268">
        <v>249228</v>
      </c>
      <c r="F211" s="277">
        <v>95.62007949540369</v>
      </c>
      <c r="G211" s="268">
        <v>0</v>
      </c>
    </row>
    <row r="212" spans="1:7" ht="12.75">
      <c r="A212" s="315"/>
      <c r="B212" s="321" t="s">
        <v>342</v>
      </c>
      <c r="C212" s="268">
        <v>260644</v>
      </c>
      <c r="D212" s="268">
        <v>260644</v>
      </c>
      <c r="E212" s="268">
        <v>249228</v>
      </c>
      <c r="F212" s="277">
        <v>95.62007949540369</v>
      </c>
      <c r="G212" s="268">
        <v>0</v>
      </c>
    </row>
    <row r="213" spans="1:7" ht="12.75">
      <c r="A213" s="315"/>
      <c r="B213" s="339" t="s">
        <v>263</v>
      </c>
      <c r="C213" s="268">
        <v>260644</v>
      </c>
      <c r="D213" s="268">
        <v>260644</v>
      </c>
      <c r="E213" s="268">
        <v>249228</v>
      </c>
      <c r="F213" s="277">
        <v>95.62007949540369</v>
      </c>
      <c r="G213" s="268">
        <v>0</v>
      </c>
    </row>
    <row r="214" spans="1:7" ht="12.75">
      <c r="A214" s="315"/>
      <c r="B214" s="147"/>
      <c r="C214" s="268"/>
      <c r="D214" s="268"/>
      <c r="E214" s="268"/>
      <c r="F214" s="277"/>
      <c r="G214" s="268"/>
    </row>
    <row r="215" spans="1:7" ht="12.75">
      <c r="A215" s="315"/>
      <c r="B215" s="333" t="s">
        <v>359</v>
      </c>
      <c r="C215" s="166"/>
      <c r="D215" s="166"/>
      <c r="E215" s="268"/>
      <c r="F215" s="277"/>
      <c r="G215" s="268"/>
    </row>
    <row r="216" spans="1:7" ht="12.75">
      <c r="A216" s="315"/>
      <c r="B216" s="317" t="s">
        <v>336</v>
      </c>
      <c r="C216" s="336">
        <v>171374896</v>
      </c>
      <c r="D216" s="336">
        <v>171374896</v>
      </c>
      <c r="E216" s="336">
        <v>162473440</v>
      </c>
      <c r="F216" s="314">
        <v>94.80585767941182</v>
      </c>
      <c r="G216" s="166">
        <v>14831294</v>
      </c>
    </row>
    <row r="217" spans="1:7" ht="12.75" customHeight="1">
      <c r="A217" s="315"/>
      <c r="B217" s="276" t="s">
        <v>337</v>
      </c>
      <c r="C217" s="337">
        <v>1364198</v>
      </c>
      <c r="D217" s="337">
        <v>1364198</v>
      </c>
      <c r="E217" s="268">
        <v>1063707</v>
      </c>
      <c r="F217" s="277">
        <v>77.97306549342544</v>
      </c>
      <c r="G217" s="268">
        <v>95273</v>
      </c>
    </row>
    <row r="218" spans="1:7" ht="12.75">
      <c r="A218" s="315"/>
      <c r="B218" s="275" t="s">
        <v>349</v>
      </c>
      <c r="C218" s="337">
        <v>10740937</v>
      </c>
      <c r="D218" s="337">
        <v>10740937</v>
      </c>
      <c r="E218" s="268">
        <v>2139972</v>
      </c>
      <c r="F218" s="277">
        <v>19.923513190702078</v>
      </c>
      <c r="G218" s="268">
        <v>0</v>
      </c>
    </row>
    <row r="219" spans="1:7" ht="12.75">
      <c r="A219" s="315"/>
      <c r="B219" s="275" t="s">
        <v>350</v>
      </c>
      <c r="C219" s="337">
        <v>37483</v>
      </c>
      <c r="D219" s="337">
        <v>37483</v>
      </c>
      <c r="E219" s="337">
        <v>37483</v>
      </c>
      <c r="F219" s="277">
        <v>100</v>
      </c>
      <c r="G219" s="268">
        <v>0</v>
      </c>
    </row>
    <row r="220" spans="1:7" ht="12.75">
      <c r="A220" s="315"/>
      <c r="B220" s="321" t="s">
        <v>351</v>
      </c>
      <c r="C220" s="337">
        <v>37483</v>
      </c>
      <c r="D220" s="337">
        <v>37483</v>
      </c>
      <c r="E220" s="337">
        <v>37483</v>
      </c>
      <c r="F220" s="277">
        <v>100</v>
      </c>
      <c r="G220" s="268">
        <v>0</v>
      </c>
    </row>
    <row r="221" spans="1:7" ht="12.75">
      <c r="A221" s="315"/>
      <c r="B221" s="339" t="s">
        <v>352</v>
      </c>
      <c r="C221" s="337">
        <v>37483</v>
      </c>
      <c r="D221" s="337">
        <v>37483</v>
      </c>
      <c r="E221" s="337">
        <v>37483</v>
      </c>
      <c r="F221" s="277">
        <v>100</v>
      </c>
      <c r="G221" s="268">
        <v>0</v>
      </c>
    </row>
    <row r="222" spans="1:7" ht="39.75" customHeight="1">
      <c r="A222" s="315"/>
      <c r="B222" s="349" t="s">
        <v>360</v>
      </c>
      <c r="C222" s="337">
        <v>37483</v>
      </c>
      <c r="D222" s="337">
        <v>37483</v>
      </c>
      <c r="E222" s="337">
        <v>37483</v>
      </c>
      <c r="F222" s="277">
        <v>100</v>
      </c>
      <c r="G222" s="268">
        <v>0</v>
      </c>
    </row>
    <row r="223" spans="1:7" ht="37.5" customHeight="1">
      <c r="A223" s="315"/>
      <c r="B223" s="347" t="s">
        <v>361</v>
      </c>
      <c r="C223" s="337">
        <v>37483</v>
      </c>
      <c r="D223" s="337">
        <v>37483</v>
      </c>
      <c r="E223" s="268">
        <v>37483</v>
      </c>
      <c r="F223" s="277">
        <v>100</v>
      </c>
      <c r="G223" s="268">
        <v>0</v>
      </c>
    </row>
    <row r="224" spans="1:7" ht="12.75">
      <c r="A224" s="315"/>
      <c r="B224" s="275" t="s">
        <v>338</v>
      </c>
      <c r="C224" s="337">
        <v>159232278</v>
      </c>
      <c r="D224" s="337">
        <v>159232278</v>
      </c>
      <c r="E224" s="337">
        <v>159232278</v>
      </c>
      <c r="F224" s="277">
        <v>100</v>
      </c>
      <c r="G224" s="268">
        <v>14736021</v>
      </c>
    </row>
    <row r="225" spans="1:7" ht="25.5">
      <c r="A225" s="315"/>
      <c r="B225" s="278" t="s">
        <v>339</v>
      </c>
      <c r="C225" s="337">
        <v>159232278</v>
      </c>
      <c r="D225" s="337">
        <v>159232278</v>
      </c>
      <c r="E225" s="268">
        <v>159232278</v>
      </c>
      <c r="F225" s="277">
        <v>100</v>
      </c>
      <c r="G225" s="268">
        <v>14736021</v>
      </c>
    </row>
    <row r="226" spans="1:7" ht="12.75">
      <c r="A226" s="315"/>
      <c r="B226" s="317" t="s">
        <v>340</v>
      </c>
      <c r="C226" s="166">
        <v>172917524</v>
      </c>
      <c r="D226" s="166">
        <v>172917524</v>
      </c>
      <c r="E226" s="166">
        <v>161470245</v>
      </c>
      <c r="F226" s="314">
        <v>93.37991966621036</v>
      </c>
      <c r="G226" s="166">
        <v>19509679</v>
      </c>
    </row>
    <row r="227" spans="1:7" ht="12.75">
      <c r="A227" s="315"/>
      <c r="B227" s="275" t="s">
        <v>341</v>
      </c>
      <c r="C227" s="337">
        <v>149164096</v>
      </c>
      <c r="D227" s="337">
        <v>149164096</v>
      </c>
      <c r="E227" s="337">
        <v>147012761</v>
      </c>
      <c r="F227" s="277">
        <v>98.55773939058365</v>
      </c>
      <c r="G227" s="268">
        <v>15770649</v>
      </c>
    </row>
    <row r="228" spans="1:7" ht="12.75">
      <c r="A228" s="315"/>
      <c r="B228" s="321" t="s">
        <v>342</v>
      </c>
      <c r="C228" s="337">
        <v>140697848</v>
      </c>
      <c r="D228" s="337">
        <v>140697848</v>
      </c>
      <c r="E228" s="337">
        <v>138621074</v>
      </c>
      <c r="F228" s="277">
        <v>98.52394757310006</v>
      </c>
      <c r="G228" s="268">
        <v>13780467</v>
      </c>
    </row>
    <row r="229" spans="1:7" ht="12.75">
      <c r="A229" s="315"/>
      <c r="B229" s="339" t="s">
        <v>260</v>
      </c>
      <c r="C229" s="337">
        <v>84378911</v>
      </c>
      <c r="D229" s="337">
        <v>84378911</v>
      </c>
      <c r="E229" s="268">
        <v>84146032</v>
      </c>
      <c r="F229" s="277">
        <v>99.72400805220157</v>
      </c>
      <c r="G229" s="268">
        <v>6670396</v>
      </c>
    </row>
    <row r="230" spans="1:7" ht="12.75">
      <c r="A230" s="315"/>
      <c r="B230" s="344" t="s">
        <v>261</v>
      </c>
      <c r="C230" s="337">
        <v>49925238</v>
      </c>
      <c r="D230" s="337">
        <v>49925238</v>
      </c>
      <c r="E230" s="268">
        <v>49864191</v>
      </c>
      <c r="F230" s="277">
        <v>99.87772316678792</v>
      </c>
      <c r="G230" s="268">
        <v>3389623</v>
      </c>
    </row>
    <row r="231" spans="1:7" ht="12.75">
      <c r="A231" s="315"/>
      <c r="B231" s="339" t="s">
        <v>263</v>
      </c>
      <c r="C231" s="337">
        <v>56318937</v>
      </c>
      <c r="D231" s="337">
        <v>56318937</v>
      </c>
      <c r="E231" s="268">
        <v>54475042</v>
      </c>
      <c r="F231" s="277">
        <v>96.7259769125259</v>
      </c>
      <c r="G231" s="268">
        <v>7110071</v>
      </c>
    </row>
    <row r="232" spans="1:7" ht="12.75">
      <c r="A232" s="315"/>
      <c r="B232" s="321" t="s">
        <v>276</v>
      </c>
      <c r="C232" s="337">
        <v>4440969</v>
      </c>
      <c r="D232" s="337">
        <v>4440969</v>
      </c>
      <c r="E232" s="337">
        <v>4407539</v>
      </c>
      <c r="F232" s="277">
        <v>99.24723635765076</v>
      </c>
      <c r="G232" s="268">
        <v>480639</v>
      </c>
    </row>
    <row r="233" spans="1:7" ht="12.75">
      <c r="A233" s="315"/>
      <c r="B233" s="339" t="s">
        <v>362</v>
      </c>
      <c r="C233" s="337">
        <v>341319</v>
      </c>
      <c r="D233" s="337">
        <v>341319</v>
      </c>
      <c r="E233" s="268">
        <v>341319</v>
      </c>
      <c r="F233" s="277">
        <v>100</v>
      </c>
      <c r="G233" s="268">
        <v>83999</v>
      </c>
    </row>
    <row r="234" spans="1:7" ht="12.75">
      <c r="A234" s="315"/>
      <c r="B234" s="339" t="s">
        <v>283</v>
      </c>
      <c r="C234" s="337">
        <v>4099650</v>
      </c>
      <c r="D234" s="337">
        <v>4099650</v>
      </c>
      <c r="E234" s="268">
        <v>4066220</v>
      </c>
      <c r="F234" s="277">
        <v>99.18456453599698</v>
      </c>
      <c r="G234" s="268">
        <v>396640</v>
      </c>
    </row>
    <row r="235" spans="1:7" ht="25.5">
      <c r="A235" s="315"/>
      <c r="B235" s="278" t="s">
        <v>345</v>
      </c>
      <c r="C235" s="337">
        <v>4006038</v>
      </c>
      <c r="D235" s="337">
        <v>4006038</v>
      </c>
      <c r="E235" s="337">
        <v>3966648</v>
      </c>
      <c r="F235" s="277">
        <v>99.01673423966523</v>
      </c>
      <c r="G235" s="268">
        <v>1509543</v>
      </c>
    </row>
    <row r="236" spans="1:7" ht="12.75">
      <c r="A236" s="315"/>
      <c r="B236" s="346" t="s">
        <v>290</v>
      </c>
      <c r="C236" s="337">
        <v>4006038</v>
      </c>
      <c r="D236" s="337">
        <v>4006038</v>
      </c>
      <c r="E236" s="268">
        <v>3966648</v>
      </c>
      <c r="F236" s="277">
        <v>99.01673423966523</v>
      </c>
      <c r="G236" s="268">
        <v>1509543</v>
      </c>
    </row>
    <row r="237" spans="1:7" ht="12.75">
      <c r="A237" s="315"/>
      <c r="B237" s="321" t="s">
        <v>292</v>
      </c>
      <c r="C237" s="268">
        <v>19241</v>
      </c>
      <c r="D237" s="268">
        <v>19241</v>
      </c>
      <c r="E237" s="268">
        <v>17500</v>
      </c>
      <c r="F237" s="277">
        <v>90.95161374148952</v>
      </c>
      <c r="G237" s="268">
        <v>0</v>
      </c>
    </row>
    <row r="238" spans="1:7" ht="12.75">
      <c r="A238" s="315"/>
      <c r="B238" s="346" t="s">
        <v>293</v>
      </c>
      <c r="C238" s="268">
        <v>17500</v>
      </c>
      <c r="D238" s="268">
        <v>17500</v>
      </c>
      <c r="E238" s="268">
        <v>17500</v>
      </c>
      <c r="F238" s="277">
        <v>100</v>
      </c>
      <c r="G238" s="268">
        <v>0</v>
      </c>
    </row>
    <row r="239" spans="1:7" ht="25.5">
      <c r="A239" s="315"/>
      <c r="B239" s="349" t="s">
        <v>363</v>
      </c>
      <c r="C239" s="268">
        <v>17500</v>
      </c>
      <c r="D239" s="268">
        <v>17500</v>
      </c>
      <c r="E239" s="268">
        <v>17500</v>
      </c>
      <c r="F239" s="277">
        <v>100</v>
      </c>
      <c r="G239" s="268">
        <v>0</v>
      </c>
    </row>
    <row r="240" spans="1:7" ht="40.5" customHeight="1">
      <c r="A240" s="315"/>
      <c r="B240" s="347" t="s">
        <v>361</v>
      </c>
      <c r="C240" s="268">
        <v>17500</v>
      </c>
      <c r="D240" s="268">
        <v>17500</v>
      </c>
      <c r="E240" s="268">
        <v>17500</v>
      </c>
      <c r="F240" s="277">
        <v>100</v>
      </c>
      <c r="G240" s="268">
        <v>0</v>
      </c>
    </row>
    <row r="241" spans="1:7" ht="51">
      <c r="A241" s="315"/>
      <c r="B241" s="346" t="s">
        <v>364</v>
      </c>
      <c r="C241" s="268">
        <v>1741</v>
      </c>
      <c r="D241" s="268">
        <v>1741</v>
      </c>
      <c r="E241" s="268">
        <v>0</v>
      </c>
      <c r="F241" s="277">
        <v>0</v>
      </c>
      <c r="G241" s="268">
        <v>0</v>
      </c>
    </row>
    <row r="242" spans="1:7" ht="25.5" hidden="1">
      <c r="A242" s="315"/>
      <c r="B242" s="349" t="s">
        <v>365</v>
      </c>
      <c r="C242" s="268">
        <v>0</v>
      </c>
      <c r="D242" s="268">
        <v>0</v>
      </c>
      <c r="E242" s="268">
        <v>0</v>
      </c>
      <c r="F242" s="277" t="e">
        <v>#DIV/0!</v>
      </c>
      <c r="G242" s="268">
        <v>0</v>
      </c>
    </row>
    <row r="243" spans="1:7" ht="12.75">
      <c r="A243" s="315"/>
      <c r="B243" s="275" t="s">
        <v>297</v>
      </c>
      <c r="C243" s="337">
        <v>23753428</v>
      </c>
      <c r="D243" s="337">
        <v>23753428</v>
      </c>
      <c r="E243" s="337">
        <v>14457484</v>
      </c>
      <c r="F243" s="277">
        <v>60.86483180448734</v>
      </c>
      <c r="G243" s="268">
        <v>3739030</v>
      </c>
    </row>
    <row r="244" spans="1:7" ht="12.75">
      <c r="A244" s="315"/>
      <c r="B244" s="321" t="s">
        <v>343</v>
      </c>
      <c r="C244" s="337">
        <v>23749728</v>
      </c>
      <c r="D244" s="337">
        <v>23749728</v>
      </c>
      <c r="E244" s="268">
        <v>14453784</v>
      </c>
      <c r="F244" s="277">
        <v>60.858734887405866</v>
      </c>
      <c r="G244" s="268">
        <v>3739030</v>
      </c>
    </row>
    <row r="245" spans="1:7" ht="12.75">
      <c r="A245" s="315"/>
      <c r="B245" s="321" t="s">
        <v>366</v>
      </c>
      <c r="C245" s="337">
        <v>3700</v>
      </c>
      <c r="D245" s="337">
        <v>3700</v>
      </c>
      <c r="E245" s="337">
        <v>3700</v>
      </c>
      <c r="F245" s="277">
        <v>100</v>
      </c>
      <c r="G245" s="268">
        <v>0</v>
      </c>
    </row>
    <row r="246" spans="1:7" ht="12.75">
      <c r="A246" s="315"/>
      <c r="B246" s="339" t="s">
        <v>367</v>
      </c>
      <c r="C246" s="337">
        <v>3700</v>
      </c>
      <c r="D246" s="337">
        <v>3700</v>
      </c>
      <c r="E246" s="337">
        <v>3700</v>
      </c>
      <c r="F246" s="277">
        <v>100</v>
      </c>
      <c r="G246" s="268">
        <v>0</v>
      </c>
    </row>
    <row r="247" spans="1:7" ht="25.5">
      <c r="A247" s="315"/>
      <c r="B247" s="349" t="s">
        <v>306</v>
      </c>
      <c r="C247" s="337">
        <v>3700</v>
      </c>
      <c r="D247" s="337">
        <v>3700</v>
      </c>
      <c r="E247" s="268">
        <v>3700</v>
      </c>
      <c r="F247" s="277">
        <v>100</v>
      </c>
      <c r="G247" s="268">
        <v>0</v>
      </c>
    </row>
    <row r="248" spans="1:7" ht="12.75">
      <c r="A248" s="315"/>
      <c r="B248" s="147" t="s">
        <v>1234</v>
      </c>
      <c r="C248" s="337">
        <v>-1542628</v>
      </c>
      <c r="D248" s="337">
        <v>-1542628</v>
      </c>
      <c r="E248" s="337" t="s">
        <v>1230</v>
      </c>
      <c r="F248" s="277" t="s">
        <v>1230</v>
      </c>
      <c r="G248" s="277" t="s">
        <v>1230</v>
      </c>
    </row>
    <row r="249" spans="1:7" ht="12.75">
      <c r="A249" s="315"/>
      <c r="B249" s="147" t="s">
        <v>1235</v>
      </c>
      <c r="C249" s="337">
        <v>1542628</v>
      </c>
      <c r="D249" s="337">
        <v>1542628</v>
      </c>
      <c r="E249" s="337">
        <v>1542628</v>
      </c>
      <c r="F249" s="277" t="s">
        <v>1230</v>
      </c>
      <c r="G249" s="268">
        <v>199763</v>
      </c>
    </row>
    <row r="250" spans="1:7" ht="12.75">
      <c r="A250" s="315"/>
      <c r="B250" s="275" t="s">
        <v>346</v>
      </c>
      <c r="C250" s="337">
        <v>1542628</v>
      </c>
      <c r="D250" s="337">
        <v>1542628</v>
      </c>
      <c r="E250" s="337">
        <v>1542628</v>
      </c>
      <c r="F250" s="277" t="s">
        <v>1230</v>
      </c>
      <c r="G250" s="268">
        <v>199763</v>
      </c>
    </row>
    <row r="251" spans="1:7" ht="38.25">
      <c r="A251" s="315"/>
      <c r="B251" s="278" t="s">
        <v>347</v>
      </c>
      <c r="C251" s="337">
        <v>1288843</v>
      </c>
      <c r="D251" s="337">
        <v>1288843</v>
      </c>
      <c r="E251" s="337">
        <v>1288843</v>
      </c>
      <c r="F251" s="277" t="s">
        <v>1230</v>
      </c>
      <c r="G251" s="268">
        <v>199763</v>
      </c>
    </row>
    <row r="252" spans="1:7" ht="38.25">
      <c r="A252" s="315"/>
      <c r="B252" s="278" t="s">
        <v>368</v>
      </c>
      <c r="C252" s="337">
        <v>253785</v>
      </c>
      <c r="D252" s="337">
        <v>253785</v>
      </c>
      <c r="E252" s="268">
        <v>253785</v>
      </c>
      <c r="F252" s="277" t="s">
        <v>1230</v>
      </c>
      <c r="G252" s="268">
        <v>0</v>
      </c>
    </row>
    <row r="253" spans="1:7" ht="12.75">
      <c r="A253" s="315"/>
      <c r="B253" s="350"/>
      <c r="C253" s="268"/>
      <c r="D253" s="268"/>
      <c r="E253" s="268"/>
      <c r="F253" s="277"/>
      <c r="G253" s="268"/>
    </row>
    <row r="254" spans="1:7" ht="12.75">
      <c r="A254" s="315"/>
      <c r="B254" s="333" t="s">
        <v>369</v>
      </c>
      <c r="C254" s="166"/>
      <c r="D254" s="166"/>
      <c r="E254" s="268"/>
      <c r="F254" s="277"/>
      <c r="G254" s="268"/>
    </row>
    <row r="255" spans="1:7" ht="12.75">
      <c r="A255" s="315"/>
      <c r="B255" s="317" t="s">
        <v>336</v>
      </c>
      <c r="C255" s="336">
        <v>30002700</v>
      </c>
      <c r="D255" s="336">
        <v>30002700</v>
      </c>
      <c r="E255" s="336">
        <v>29253858</v>
      </c>
      <c r="F255" s="314">
        <v>97.50408463238308</v>
      </c>
      <c r="G255" s="166">
        <v>3577891</v>
      </c>
    </row>
    <row r="256" spans="1:7" ht="12.75" customHeight="1">
      <c r="A256" s="315"/>
      <c r="B256" s="276" t="s">
        <v>337</v>
      </c>
      <c r="C256" s="337">
        <v>468350</v>
      </c>
      <c r="D256" s="337">
        <v>468350</v>
      </c>
      <c r="E256" s="268">
        <v>133580</v>
      </c>
      <c r="F256" s="277">
        <v>28.521404932208817</v>
      </c>
      <c r="G256" s="268">
        <v>-4180</v>
      </c>
    </row>
    <row r="257" spans="1:7" ht="12.75">
      <c r="A257" s="315"/>
      <c r="B257" s="275" t="s">
        <v>349</v>
      </c>
      <c r="C257" s="337">
        <v>800000</v>
      </c>
      <c r="D257" s="337">
        <v>800000</v>
      </c>
      <c r="E257" s="268">
        <v>385928</v>
      </c>
      <c r="F257" s="277">
        <v>48.241</v>
      </c>
      <c r="G257" s="268">
        <v>0</v>
      </c>
    </row>
    <row r="258" spans="1:7" ht="12.75">
      <c r="A258" s="315"/>
      <c r="B258" s="275" t="s">
        <v>350</v>
      </c>
      <c r="C258" s="337">
        <v>8900</v>
      </c>
      <c r="D258" s="337">
        <v>8900</v>
      </c>
      <c r="E258" s="268">
        <v>8900</v>
      </c>
      <c r="F258" s="277">
        <v>100</v>
      </c>
      <c r="G258" s="268">
        <v>0</v>
      </c>
    </row>
    <row r="259" spans="1:7" ht="12.75">
      <c r="A259" s="315"/>
      <c r="B259" s="321" t="s">
        <v>351</v>
      </c>
      <c r="C259" s="337">
        <v>8900</v>
      </c>
      <c r="D259" s="337">
        <v>8900</v>
      </c>
      <c r="E259" s="268">
        <v>8900</v>
      </c>
      <c r="F259" s="277">
        <v>100</v>
      </c>
      <c r="G259" s="268">
        <v>0</v>
      </c>
    </row>
    <row r="260" spans="1:7" ht="12.75">
      <c r="A260" s="315"/>
      <c r="B260" s="339" t="s">
        <v>352</v>
      </c>
      <c r="C260" s="337">
        <v>8900</v>
      </c>
      <c r="D260" s="337">
        <v>8900</v>
      </c>
      <c r="E260" s="337">
        <v>8900</v>
      </c>
      <c r="F260" s="277">
        <v>100</v>
      </c>
      <c r="G260" s="268">
        <v>0</v>
      </c>
    </row>
    <row r="261" spans="1:7" ht="38.25">
      <c r="A261" s="315"/>
      <c r="B261" s="347" t="s">
        <v>370</v>
      </c>
      <c r="C261" s="337">
        <v>8900</v>
      </c>
      <c r="D261" s="337">
        <v>8900</v>
      </c>
      <c r="E261" s="337">
        <v>8900</v>
      </c>
      <c r="F261" s="277">
        <v>100</v>
      </c>
      <c r="G261" s="268">
        <v>0</v>
      </c>
    </row>
    <row r="262" spans="1:7" ht="51" hidden="1">
      <c r="A262" s="315"/>
      <c r="B262" s="347" t="s">
        <v>354</v>
      </c>
      <c r="C262" s="337">
        <v>0</v>
      </c>
      <c r="D262" s="337">
        <v>0</v>
      </c>
      <c r="E262" s="268">
        <v>0</v>
      </c>
      <c r="F262" s="277" t="e">
        <v>#DIV/0!</v>
      </c>
      <c r="G262" s="268">
        <v>0</v>
      </c>
    </row>
    <row r="263" spans="1:7" ht="12.75">
      <c r="A263" s="315"/>
      <c r="B263" s="275" t="s">
        <v>338</v>
      </c>
      <c r="C263" s="337">
        <v>28725450</v>
      </c>
      <c r="D263" s="337">
        <v>28725450</v>
      </c>
      <c r="E263" s="337">
        <v>28725450</v>
      </c>
      <c r="F263" s="277">
        <v>100</v>
      </c>
      <c r="G263" s="268">
        <v>3582071</v>
      </c>
    </row>
    <row r="264" spans="1:7" ht="25.5">
      <c r="A264" s="315"/>
      <c r="B264" s="278" t="s">
        <v>339</v>
      </c>
      <c r="C264" s="337">
        <v>28725450</v>
      </c>
      <c r="D264" s="337">
        <v>28725450</v>
      </c>
      <c r="E264" s="268">
        <v>28725450</v>
      </c>
      <c r="F264" s="277">
        <v>100</v>
      </c>
      <c r="G264" s="268">
        <v>3582071</v>
      </c>
    </row>
    <row r="265" spans="1:7" ht="12.75">
      <c r="A265" s="315"/>
      <c r="B265" s="317" t="s">
        <v>340</v>
      </c>
      <c r="C265" s="166">
        <v>30002700</v>
      </c>
      <c r="D265" s="166">
        <v>30002700</v>
      </c>
      <c r="E265" s="166">
        <v>28615438</v>
      </c>
      <c r="F265" s="314">
        <v>95.37620947448063</v>
      </c>
      <c r="G265" s="166">
        <v>3949579</v>
      </c>
    </row>
    <row r="266" spans="1:7" ht="12.75">
      <c r="A266" s="315"/>
      <c r="B266" s="275" t="s">
        <v>341</v>
      </c>
      <c r="C266" s="337">
        <v>29090647</v>
      </c>
      <c r="D266" s="337">
        <v>29090647</v>
      </c>
      <c r="E266" s="337">
        <v>27705446</v>
      </c>
      <c r="F266" s="277">
        <v>95.2383286628173</v>
      </c>
      <c r="G266" s="268">
        <v>3849878</v>
      </c>
    </row>
    <row r="267" spans="1:7" ht="12.75">
      <c r="A267" s="315"/>
      <c r="B267" s="321" t="s">
        <v>342</v>
      </c>
      <c r="C267" s="337">
        <v>27910783</v>
      </c>
      <c r="D267" s="337">
        <v>27910783</v>
      </c>
      <c r="E267" s="337">
        <v>26549813</v>
      </c>
      <c r="F267" s="277">
        <v>95.12385589469132</v>
      </c>
      <c r="G267" s="268">
        <v>3701678</v>
      </c>
    </row>
    <row r="268" spans="1:7" ht="12.75">
      <c r="A268" s="315"/>
      <c r="B268" s="339" t="s">
        <v>260</v>
      </c>
      <c r="C268" s="337">
        <v>14095974</v>
      </c>
      <c r="D268" s="337">
        <v>14095974</v>
      </c>
      <c r="E268" s="268">
        <v>13841976</v>
      </c>
      <c r="F268" s="277">
        <v>98.19808123936664</v>
      </c>
      <c r="G268" s="268">
        <v>958624</v>
      </c>
    </row>
    <row r="269" spans="1:7" ht="12.75">
      <c r="A269" s="315"/>
      <c r="B269" s="344" t="s">
        <v>261</v>
      </c>
      <c r="C269" s="337">
        <v>11153091</v>
      </c>
      <c r="D269" s="337">
        <v>11153091</v>
      </c>
      <c r="E269" s="268">
        <v>10933562</v>
      </c>
      <c r="F269" s="277">
        <v>98.03167570317503</v>
      </c>
      <c r="G269" s="268">
        <v>595506</v>
      </c>
    </row>
    <row r="270" spans="1:7" ht="12.75">
      <c r="A270" s="315"/>
      <c r="B270" s="339" t="s">
        <v>263</v>
      </c>
      <c r="C270" s="337">
        <v>13814809</v>
      </c>
      <c r="D270" s="337">
        <v>13814809</v>
      </c>
      <c r="E270" s="268">
        <v>12707837</v>
      </c>
      <c r="F270" s="277">
        <v>91.9870625790049</v>
      </c>
      <c r="G270" s="268">
        <v>2743054</v>
      </c>
    </row>
    <row r="271" spans="1:7" ht="12.75">
      <c r="A271" s="315"/>
      <c r="B271" s="321" t="s">
        <v>276</v>
      </c>
      <c r="C271" s="337">
        <v>165780</v>
      </c>
      <c r="D271" s="337">
        <v>165780</v>
      </c>
      <c r="E271" s="337">
        <v>143620</v>
      </c>
      <c r="F271" s="277">
        <v>86.63288695861986</v>
      </c>
      <c r="G271" s="268">
        <v>18951</v>
      </c>
    </row>
    <row r="272" spans="1:7" ht="12.75" hidden="1">
      <c r="A272" s="315"/>
      <c r="B272" s="339" t="s">
        <v>362</v>
      </c>
      <c r="C272" s="337">
        <v>0</v>
      </c>
      <c r="D272" s="337">
        <v>0</v>
      </c>
      <c r="E272" s="268">
        <v>0</v>
      </c>
      <c r="F272" s="277" t="e">
        <v>#DIV/0!</v>
      </c>
      <c r="G272" s="268">
        <v>0</v>
      </c>
    </row>
    <row r="273" spans="1:7" ht="12.75">
      <c r="A273" s="315"/>
      <c r="B273" s="339" t="s">
        <v>283</v>
      </c>
      <c r="C273" s="337">
        <v>165780</v>
      </c>
      <c r="D273" s="337">
        <v>165780</v>
      </c>
      <c r="E273" s="268">
        <v>143620</v>
      </c>
      <c r="F273" s="277">
        <v>86.63288695861986</v>
      </c>
      <c r="G273" s="268">
        <v>18951</v>
      </c>
    </row>
    <row r="274" spans="1:7" ht="25.5">
      <c r="A274" s="315"/>
      <c r="B274" s="278" t="s">
        <v>345</v>
      </c>
      <c r="C274" s="337">
        <v>1004084</v>
      </c>
      <c r="D274" s="337">
        <v>1004084</v>
      </c>
      <c r="E274" s="337">
        <v>1004083</v>
      </c>
      <c r="F274" s="277">
        <v>99.99990040673887</v>
      </c>
      <c r="G274" s="268">
        <v>128742</v>
      </c>
    </row>
    <row r="275" spans="1:7" ht="12.75">
      <c r="A275" s="315"/>
      <c r="B275" s="346" t="s">
        <v>290</v>
      </c>
      <c r="C275" s="337">
        <v>1004084</v>
      </c>
      <c r="D275" s="337">
        <v>1004084</v>
      </c>
      <c r="E275" s="268">
        <v>1004083</v>
      </c>
      <c r="F275" s="277">
        <v>99.99990040673887</v>
      </c>
      <c r="G275" s="268">
        <v>128742</v>
      </c>
    </row>
    <row r="276" spans="1:7" ht="12.75">
      <c r="A276" s="315"/>
      <c r="B276" s="321" t="s">
        <v>292</v>
      </c>
      <c r="C276" s="268">
        <v>10000</v>
      </c>
      <c r="D276" s="268">
        <v>10000</v>
      </c>
      <c r="E276" s="268">
        <v>7930</v>
      </c>
      <c r="F276" s="277">
        <v>79.3</v>
      </c>
      <c r="G276" s="268">
        <v>507</v>
      </c>
    </row>
    <row r="277" spans="1:7" ht="12.75">
      <c r="A277" s="315"/>
      <c r="B277" s="346" t="s">
        <v>293</v>
      </c>
      <c r="C277" s="268">
        <v>10000</v>
      </c>
      <c r="D277" s="268">
        <v>10000</v>
      </c>
      <c r="E277" s="268">
        <v>7930</v>
      </c>
      <c r="F277" s="277">
        <v>79.3</v>
      </c>
      <c r="G277" s="268">
        <v>507</v>
      </c>
    </row>
    <row r="278" spans="1:7" ht="25.5">
      <c r="A278" s="315"/>
      <c r="B278" s="349" t="s">
        <v>365</v>
      </c>
      <c r="C278" s="268">
        <v>10000</v>
      </c>
      <c r="D278" s="268">
        <v>10000</v>
      </c>
      <c r="E278" s="268">
        <v>7930</v>
      </c>
      <c r="F278" s="277">
        <v>79.3</v>
      </c>
      <c r="G278" s="268">
        <v>507</v>
      </c>
    </row>
    <row r="279" spans="1:7" ht="12.75">
      <c r="A279" s="315"/>
      <c r="B279" s="275" t="s">
        <v>297</v>
      </c>
      <c r="C279" s="337">
        <v>912053</v>
      </c>
      <c r="D279" s="337">
        <v>912053</v>
      </c>
      <c r="E279" s="337">
        <v>909992</v>
      </c>
      <c r="F279" s="277">
        <v>99.77402629013883</v>
      </c>
      <c r="G279" s="268">
        <v>99701</v>
      </c>
    </row>
    <row r="280" spans="1:7" ht="12.75">
      <c r="A280" s="315"/>
      <c r="B280" s="321" t="s">
        <v>343</v>
      </c>
      <c r="C280" s="337">
        <v>912053</v>
      </c>
      <c r="D280" s="337">
        <v>912053</v>
      </c>
      <c r="E280" s="268">
        <v>909992</v>
      </c>
      <c r="F280" s="277">
        <v>99.77402629013883</v>
      </c>
      <c r="G280" s="268">
        <v>99701</v>
      </c>
    </row>
    <row r="281" spans="1:7" ht="12.75" hidden="1">
      <c r="A281" s="315"/>
      <c r="B281" s="147" t="s">
        <v>1234</v>
      </c>
      <c r="C281" s="337">
        <v>0</v>
      </c>
      <c r="D281" s="337">
        <v>0</v>
      </c>
      <c r="E281" s="268" t="s">
        <v>1230</v>
      </c>
      <c r="F281" s="277" t="s">
        <v>1230</v>
      </c>
      <c r="G281" s="268" t="e">
        <v>#VALUE!</v>
      </c>
    </row>
    <row r="282" spans="1:7" ht="12.75" hidden="1">
      <c r="A282" s="315"/>
      <c r="B282" s="147" t="s">
        <v>1235</v>
      </c>
      <c r="C282" s="337">
        <v>0</v>
      </c>
      <c r="D282" s="337">
        <v>0</v>
      </c>
      <c r="E282" s="337">
        <v>0</v>
      </c>
      <c r="F282" s="277" t="s">
        <v>1230</v>
      </c>
      <c r="G282" s="268">
        <v>0</v>
      </c>
    </row>
    <row r="283" spans="1:7" ht="12.75" hidden="1">
      <c r="A283" s="315"/>
      <c r="B283" s="275" t="s">
        <v>346</v>
      </c>
      <c r="C283" s="337">
        <v>0</v>
      </c>
      <c r="D283" s="337">
        <v>0</v>
      </c>
      <c r="E283" s="337">
        <v>0</v>
      </c>
      <c r="F283" s="277" t="s">
        <v>1230</v>
      </c>
      <c r="G283" s="268">
        <v>0</v>
      </c>
    </row>
    <row r="284" spans="1:7" ht="38.25" hidden="1">
      <c r="A284" s="315"/>
      <c r="B284" s="278" t="s">
        <v>347</v>
      </c>
      <c r="C284" s="337">
        <v>0</v>
      </c>
      <c r="D284" s="337">
        <v>0</v>
      </c>
      <c r="E284" s="268">
        <v>0</v>
      </c>
      <c r="F284" s="277" t="s">
        <v>1230</v>
      </c>
      <c r="G284" s="268">
        <v>0</v>
      </c>
    </row>
    <row r="285" spans="1:7" ht="12.75">
      <c r="A285" s="315"/>
      <c r="B285" s="345"/>
      <c r="C285" s="295"/>
      <c r="D285" s="295"/>
      <c r="E285" s="268"/>
      <c r="F285" s="277"/>
      <c r="G285" s="268"/>
    </row>
    <row r="286" spans="1:7" ht="12.75">
      <c r="A286" s="315"/>
      <c r="B286" s="333" t="s">
        <v>371</v>
      </c>
      <c r="C286" s="166"/>
      <c r="D286" s="166"/>
      <c r="E286" s="268"/>
      <c r="F286" s="277"/>
      <c r="G286" s="268"/>
    </row>
    <row r="287" spans="1:7" ht="12.75">
      <c r="A287" s="315"/>
      <c r="B287" s="317" t="s">
        <v>336</v>
      </c>
      <c r="C287" s="336">
        <v>273592517</v>
      </c>
      <c r="D287" s="336">
        <v>273592517</v>
      </c>
      <c r="E287" s="336">
        <v>271030930</v>
      </c>
      <c r="F287" s="314">
        <v>99.06372183417575</v>
      </c>
      <c r="G287" s="166">
        <v>80480063</v>
      </c>
    </row>
    <row r="288" spans="1:7" ht="12.75" customHeight="1">
      <c r="A288" s="315"/>
      <c r="B288" s="276" t="s">
        <v>337</v>
      </c>
      <c r="C288" s="337">
        <v>5317459</v>
      </c>
      <c r="D288" s="337">
        <v>5317459</v>
      </c>
      <c r="E288" s="268">
        <v>3965496</v>
      </c>
      <c r="F288" s="277">
        <v>74.57501787978055</v>
      </c>
      <c r="G288" s="268">
        <v>80754</v>
      </c>
    </row>
    <row r="289" spans="1:7" ht="12.75">
      <c r="A289" s="315"/>
      <c r="B289" s="275" t="s">
        <v>349</v>
      </c>
      <c r="C289" s="337">
        <v>1909137</v>
      </c>
      <c r="D289" s="337">
        <v>1909137</v>
      </c>
      <c r="E289" s="268">
        <v>706663</v>
      </c>
      <c r="F289" s="277">
        <v>37.014787309658765</v>
      </c>
      <c r="G289" s="268">
        <v>148603</v>
      </c>
    </row>
    <row r="290" spans="1:7" ht="25.5">
      <c r="A290" s="315"/>
      <c r="B290" s="278" t="s">
        <v>372</v>
      </c>
      <c r="C290" s="337">
        <v>151777</v>
      </c>
      <c r="D290" s="337">
        <v>151777</v>
      </c>
      <c r="E290" s="268">
        <v>88217</v>
      </c>
      <c r="F290" s="277">
        <v>58.122772225040684</v>
      </c>
      <c r="G290" s="268">
        <v>0</v>
      </c>
    </row>
    <row r="291" spans="1:7" ht="12.75">
      <c r="A291" s="315"/>
      <c r="B291" s="276" t="s">
        <v>350</v>
      </c>
      <c r="C291" s="337">
        <v>160937</v>
      </c>
      <c r="D291" s="337">
        <v>160937</v>
      </c>
      <c r="E291" s="337">
        <v>153787</v>
      </c>
      <c r="F291" s="277">
        <v>95.55726775073477</v>
      </c>
      <c r="G291" s="268">
        <v>356</v>
      </c>
    </row>
    <row r="292" spans="1:7" ht="12.75" customHeight="1">
      <c r="A292" s="315"/>
      <c r="B292" s="321" t="s">
        <v>351</v>
      </c>
      <c r="C292" s="337">
        <v>160937</v>
      </c>
      <c r="D292" s="337">
        <v>160937</v>
      </c>
      <c r="E292" s="337">
        <v>153787</v>
      </c>
      <c r="F292" s="277">
        <v>95.55726775073477</v>
      </c>
      <c r="G292" s="268">
        <v>356</v>
      </c>
    </row>
    <row r="293" spans="1:7" ht="12.75" customHeight="1">
      <c r="A293" s="315"/>
      <c r="B293" s="351" t="s">
        <v>352</v>
      </c>
      <c r="C293" s="352">
        <v>160937</v>
      </c>
      <c r="D293" s="352">
        <v>160937</v>
      </c>
      <c r="E293" s="352">
        <v>153787</v>
      </c>
      <c r="F293" s="277">
        <v>95.55726775073477</v>
      </c>
      <c r="G293" s="268">
        <v>356</v>
      </c>
    </row>
    <row r="294" spans="1:7" ht="38.25">
      <c r="A294" s="315"/>
      <c r="B294" s="353" t="s">
        <v>373</v>
      </c>
      <c r="C294" s="337">
        <v>160937</v>
      </c>
      <c r="D294" s="337">
        <v>160937</v>
      </c>
      <c r="E294" s="337">
        <v>153787</v>
      </c>
      <c r="F294" s="277">
        <v>95.55726775073477</v>
      </c>
      <c r="G294" s="268">
        <v>356</v>
      </c>
    </row>
    <row r="295" spans="1:7" ht="38.25">
      <c r="A295" s="315"/>
      <c r="B295" s="354" t="s">
        <v>374</v>
      </c>
      <c r="C295" s="337">
        <v>45037</v>
      </c>
      <c r="D295" s="337">
        <v>45037</v>
      </c>
      <c r="E295" s="268">
        <v>37887</v>
      </c>
      <c r="F295" s="277">
        <v>84.12416457579323</v>
      </c>
      <c r="G295" s="268">
        <v>356</v>
      </c>
    </row>
    <row r="296" spans="1:7" ht="38.25">
      <c r="A296" s="315"/>
      <c r="B296" s="354" t="s">
        <v>375</v>
      </c>
      <c r="C296" s="337">
        <v>115900</v>
      </c>
      <c r="D296" s="337">
        <v>115900</v>
      </c>
      <c r="E296" s="268">
        <v>115900</v>
      </c>
      <c r="F296" s="277">
        <v>100</v>
      </c>
      <c r="G296" s="268">
        <v>0</v>
      </c>
    </row>
    <row r="297" spans="1:7" ht="38.25" hidden="1">
      <c r="A297" s="315"/>
      <c r="B297" s="354" t="s">
        <v>374</v>
      </c>
      <c r="C297" s="337">
        <v>0</v>
      </c>
      <c r="D297" s="337">
        <v>0</v>
      </c>
      <c r="E297" s="337">
        <v>0</v>
      </c>
      <c r="F297" s="277" t="e">
        <v>#DIV/0!</v>
      </c>
      <c r="G297" s="268">
        <v>0</v>
      </c>
    </row>
    <row r="298" spans="1:7" ht="38.25" hidden="1">
      <c r="A298" s="315"/>
      <c r="B298" s="354" t="s">
        <v>374</v>
      </c>
      <c r="C298" s="337">
        <v>0</v>
      </c>
      <c r="D298" s="337">
        <v>0</v>
      </c>
      <c r="E298" s="268">
        <v>0</v>
      </c>
      <c r="F298" s="277" t="e">
        <v>#DIV/0!</v>
      </c>
      <c r="G298" s="268">
        <v>0</v>
      </c>
    </row>
    <row r="299" spans="1:7" ht="12.75">
      <c r="A299" s="315"/>
      <c r="B299" s="275" t="s">
        <v>338</v>
      </c>
      <c r="C299" s="337">
        <v>266204984</v>
      </c>
      <c r="D299" s="337">
        <v>266204984</v>
      </c>
      <c r="E299" s="337">
        <v>266204984</v>
      </c>
      <c r="F299" s="277">
        <v>100</v>
      </c>
      <c r="G299" s="268">
        <v>80250350</v>
      </c>
    </row>
    <row r="300" spans="1:7" ht="25.5">
      <c r="A300" s="315"/>
      <c r="B300" s="278" t="s">
        <v>339</v>
      </c>
      <c r="C300" s="337">
        <v>158159200</v>
      </c>
      <c r="D300" s="337">
        <v>158159200</v>
      </c>
      <c r="E300" s="268">
        <v>158159200</v>
      </c>
      <c r="F300" s="277">
        <v>100</v>
      </c>
      <c r="G300" s="268">
        <v>45406189</v>
      </c>
    </row>
    <row r="301" spans="1:7" ht="25.5">
      <c r="A301" s="315"/>
      <c r="B301" s="278" t="s">
        <v>376</v>
      </c>
      <c r="C301" s="337">
        <v>108045784</v>
      </c>
      <c r="D301" s="337">
        <v>108045784</v>
      </c>
      <c r="E301" s="337">
        <v>108045784</v>
      </c>
      <c r="F301" s="277">
        <v>100</v>
      </c>
      <c r="G301" s="268">
        <v>34844161</v>
      </c>
    </row>
    <row r="302" spans="1:7" ht="12.75">
      <c r="A302" s="315"/>
      <c r="B302" s="317" t="s">
        <v>340</v>
      </c>
      <c r="C302" s="166">
        <v>274554383</v>
      </c>
      <c r="D302" s="166">
        <v>274554383</v>
      </c>
      <c r="E302" s="166">
        <v>264571141</v>
      </c>
      <c r="F302" s="314">
        <v>96.36383805244151</v>
      </c>
      <c r="G302" s="166">
        <v>80083400</v>
      </c>
    </row>
    <row r="303" spans="1:7" ht="12.75">
      <c r="A303" s="315"/>
      <c r="B303" s="275" t="s">
        <v>341</v>
      </c>
      <c r="C303" s="337">
        <v>270607912</v>
      </c>
      <c r="D303" s="337">
        <v>270607912</v>
      </c>
      <c r="E303" s="337">
        <v>261518099</v>
      </c>
      <c r="F303" s="277">
        <v>96.64096554575241</v>
      </c>
      <c r="G303" s="268">
        <v>79677779</v>
      </c>
    </row>
    <row r="304" spans="1:7" ht="12.75">
      <c r="A304" s="315"/>
      <c r="B304" s="321" t="s">
        <v>342</v>
      </c>
      <c r="C304" s="337">
        <v>29237693</v>
      </c>
      <c r="D304" s="337">
        <v>29237693</v>
      </c>
      <c r="E304" s="337">
        <v>23032674</v>
      </c>
      <c r="F304" s="277">
        <v>78.7773303454551</v>
      </c>
      <c r="G304" s="268">
        <v>2748357</v>
      </c>
    </row>
    <row r="305" spans="1:7" ht="12.75">
      <c r="A305" s="315"/>
      <c r="B305" s="339" t="s">
        <v>260</v>
      </c>
      <c r="C305" s="337">
        <v>16259111</v>
      </c>
      <c r="D305" s="337">
        <v>16259111</v>
      </c>
      <c r="E305" s="268">
        <v>15245265</v>
      </c>
      <c r="F305" s="277">
        <v>93.7644438247577</v>
      </c>
      <c r="G305" s="268">
        <v>1169326</v>
      </c>
    </row>
    <row r="306" spans="1:7" ht="12.75">
      <c r="A306" s="315"/>
      <c r="B306" s="344" t="s">
        <v>261</v>
      </c>
      <c r="C306" s="337">
        <v>12377862</v>
      </c>
      <c r="D306" s="337">
        <v>12377862</v>
      </c>
      <c r="E306" s="268">
        <v>11541037</v>
      </c>
      <c r="F306" s="277">
        <v>93.23934133374568</v>
      </c>
      <c r="G306" s="268">
        <v>918452</v>
      </c>
    </row>
    <row r="307" spans="1:7" ht="12.75">
      <c r="A307" s="315"/>
      <c r="B307" s="339" t="s">
        <v>263</v>
      </c>
      <c r="C307" s="337">
        <v>12978582</v>
      </c>
      <c r="D307" s="337">
        <v>12978582</v>
      </c>
      <c r="E307" s="268">
        <v>7787409</v>
      </c>
      <c r="F307" s="277">
        <v>60.00200175951426</v>
      </c>
      <c r="G307" s="268">
        <v>1579031</v>
      </c>
    </row>
    <row r="308" spans="1:7" ht="12.75">
      <c r="A308" s="315"/>
      <c r="B308" s="321" t="s">
        <v>276</v>
      </c>
      <c r="C308" s="337">
        <v>130174036</v>
      </c>
      <c r="D308" s="337">
        <v>130174036</v>
      </c>
      <c r="E308" s="337">
        <v>128434243</v>
      </c>
      <c r="F308" s="277">
        <v>98.66348693375383</v>
      </c>
      <c r="G308" s="268">
        <v>42386901</v>
      </c>
    </row>
    <row r="309" spans="1:7" ht="12.75">
      <c r="A309" s="315"/>
      <c r="B309" s="339" t="s">
        <v>362</v>
      </c>
      <c r="C309" s="337">
        <v>130174036</v>
      </c>
      <c r="D309" s="337">
        <v>130174036</v>
      </c>
      <c r="E309" s="268">
        <v>128434243</v>
      </c>
      <c r="F309" s="277">
        <v>98.66348693375383</v>
      </c>
      <c r="G309" s="268">
        <v>42386901</v>
      </c>
    </row>
    <row r="310" spans="1:7" ht="25.5">
      <c r="A310" s="315"/>
      <c r="B310" s="278" t="s">
        <v>345</v>
      </c>
      <c r="C310" s="337">
        <v>875171</v>
      </c>
      <c r="D310" s="337">
        <v>875171</v>
      </c>
      <c r="E310" s="337">
        <v>843360</v>
      </c>
      <c r="F310" s="277">
        <v>96.36516749298137</v>
      </c>
      <c r="G310" s="268">
        <v>62388</v>
      </c>
    </row>
    <row r="311" spans="1:7" ht="12.75" hidden="1">
      <c r="A311" s="315"/>
      <c r="B311" s="346" t="s">
        <v>289</v>
      </c>
      <c r="C311" s="337">
        <v>0</v>
      </c>
      <c r="D311" s="337">
        <v>0</v>
      </c>
      <c r="E311" s="337">
        <v>0</v>
      </c>
      <c r="F311" s="277" t="e">
        <v>#DIV/0!</v>
      </c>
      <c r="G311" s="268">
        <v>0</v>
      </c>
    </row>
    <row r="312" spans="1:7" ht="12.75">
      <c r="A312" s="315"/>
      <c r="B312" s="346" t="s">
        <v>290</v>
      </c>
      <c r="C312" s="337">
        <v>875171</v>
      </c>
      <c r="D312" s="337">
        <v>875171</v>
      </c>
      <c r="E312" s="268">
        <v>843360</v>
      </c>
      <c r="F312" s="277">
        <v>96.36516749298137</v>
      </c>
      <c r="G312" s="268">
        <v>62388</v>
      </c>
    </row>
    <row r="313" spans="1:7" ht="12.75">
      <c r="A313" s="315"/>
      <c r="B313" s="321" t="s">
        <v>292</v>
      </c>
      <c r="C313" s="268">
        <v>110321012</v>
      </c>
      <c r="D313" s="268">
        <v>110321012</v>
      </c>
      <c r="E313" s="268">
        <v>109207822</v>
      </c>
      <c r="F313" s="277">
        <v>98.99095378131592</v>
      </c>
      <c r="G313" s="268">
        <v>34480133</v>
      </c>
    </row>
    <row r="314" spans="1:7" ht="25.5">
      <c r="A314" s="315"/>
      <c r="B314" s="346" t="s">
        <v>294</v>
      </c>
      <c r="C314" s="268">
        <v>1599713</v>
      </c>
      <c r="D314" s="268">
        <v>1599713</v>
      </c>
      <c r="E314" s="268">
        <v>1599713</v>
      </c>
      <c r="F314" s="277">
        <v>100</v>
      </c>
      <c r="G314" s="268">
        <v>0</v>
      </c>
    </row>
    <row r="315" spans="1:7" ht="36" customHeight="1">
      <c r="A315" s="315"/>
      <c r="B315" s="346" t="s">
        <v>364</v>
      </c>
      <c r="C315" s="268">
        <v>523738</v>
      </c>
      <c r="D315" s="268">
        <v>523738</v>
      </c>
      <c r="E315" s="268">
        <v>357432</v>
      </c>
      <c r="F315" s="277">
        <v>68.24633690891247</v>
      </c>
      <c r="G315" s="268">
        <v>29979</v>
      </c>
    </row>
    <row r="316" spans="1:7" ht="12.75">
      <c r="A316" s="315"/>
      <c r="B316" s="346" t="s">
        <v>377</v>
      </c>
      <c r="C316" s="268">
        <v>108197561</v>
      </c>
      <c r="D316" s="268">
        <v>108197561</v>
      </c>
      <c r="E316" s="268">
        <v>107250677</v>
      </c>
      <c r="F316" s="277">
        <v>99.12485642814075</v>
      </c>
      <c r="G316" s="268">
        <v>34450154</v>
      </c>
    </row>
    <row r="317" spans="1:7" ht="38.25">
      <c r="A317" s="315"/>
      <c r="B317" s="349" t="s">
        <v>378</v>
      </c>
      <c r="C317" s="268">
        <v>108197561</v>
      </c>
      <c r="D317" s="268">
        <v>108197561</v>
      </c>
      <c r="E317" s="268">
        <v>107250677</v>
      </c>
      <c r="F317" s="277">
        <v>99.12485642814075</v>
      </c>
      <c r="G317" s="268">
        <v>34450154</v>
      </c>
    </row>
    <row r="318" spans="1:7" ht="12.75">
      <c r="A318" s="315"/>
      <c r="B318" s="275" t="s">
        <v>297</v>
      </c>
      <c r="C318" s="337">
        <v>3946471</v>
      </c>
      <c r="D318" s="337">
        <v>3946471</v>
      </c>
      <c r="E318" s="337">
        <v>3053042</v>
      </c>
      <c r="F318" s="277">
        <v>77.36131850455762</v>
      </c>
      <c r="G318" s="268">
        <v>405621</v>
      </c>
    </row>
    <row r="319" spans="1:7" ht="12.75">
      <c r="A319" s="315"/>
      <c r="B319" s="321" t="s">
        <v>343</v>
      </c>
      <c r="C319" s="337">
        <v>1070572</v>
      </c>
      <c r="D319" s="337">
        <v>1070572</v>
      </c>
      <c r="E319" s="268">
        <v>366936</v>
      </c>
      <c r="F319" s="277">
        <v>34.27476152935067</v>
      </c>
      <c r="G319" s="268">
        <v>254024</v>
      </c>
    </row>
    <row r="320" spans="1:7" ht="25.5">
      <c r="A320" s="315"/>
      <c r="B320" s="278" t="s">
        <v>379</v>
      </c>
      <c r="C320" s="337">
        <v>2875899</v>
      </c>
      <c r="D320" s="337">
        <v>2875899</v>
      </c>
      <c r="E320" s="337">
        <v>2686106</v>
      </c>
      <c r="F320" s="277">
        <v>93.40056796153134</v>
      </c>
      <c r="G320" s="268">
        <v>151597</v>
      </c>
    </row>
    <row r="321" spans="1:7" ht="12.75">
      <c r="A321" s="315"/>
      <c r="B321" s="346" t="s">
        <v>367</v>
      </c>
      <c r="C321" s="337">
        <v>2875899</v>
      </c>
      <c r="D321" s="337">
        <v>2875899</v>
      </c>
      <c r="E321" s="337">
        <v>2686106</v>
      </c>
      <c r="F321" s="277">
        <v>93.40056796153134</v>
      </c>
      <c r="G321" s="268">
        <v>151597</v>
      </c>
    </row>
    <row r="322" spans="1:7" ht="25.5">
      <c r="A322" s="315"/>
      <c r="B322" s="349" t="s">
        <v>306</v>
      </c>
      <c r="C322" s="337">
        <v>2875899</v>
      </c>
      <c r="D322" s="337">
        <v>2875899</v>
      </c>
      <c r="E322" s="268">
        <v>2686106</v>
      </c>
      <c r="F322" s="277">
        <v>93.40056796153134</v>
      </c>
      <c r="G322" s="268">
        <v>151597</v>
      </c>
    </row>
    <row r="323" spans="1:7" ht="25.5" hidden="1">
      <c r="A323" s="315"/>
      <c r="B323" s="346" t="s">
        <v>380</v>
      </c>
      <c r="C323" s="337">
        <v>0</v>
      </c>
      <c r="D323" s="337">
        <v>0</v>
      </c>
      <c r="E323" s="268">
        <v>0</v>
      </c>
      <c r="F323" s="277" t="e">
        <v>#DIV/0!</v>
      </c>
      <c r="G323" s="268">
        <v>0</v>
      </c>
    </row>
    <row r="324" spans="1:7" ht="12.75">
      <c r="A324" s="315"/>
      <c r="B324" s="147" t="s">
        <v>1234</v>
      </c>
      <c r="C324" s="268">
        <v>-961866</v>
      </c>
      <c r="D324" s="268">
        <v>-961866</v>
      </c>
      <c r="E324" s="268" t="s">
        <v>1230</v>
      </c>
      <c r="F324" s="277" t="s">
        <v>1230</v>
      </c>
      <c r="G324" s="277" t="s">
        <v>1230</v>
      </c>
    </row>
    <row r="325" spans="1:7" ht="12.75">
      <c r="A325" s="315"/>
      <c r="B325" s="147" t="s">
        <v>1235</v>
      </c>
      <c r="C325" s="337">
        <v>961866</v>
      </c>
      <c r="D325" s="337">
        <v>961866</v>
      </c>
      <c r="E325" s="337">
        <v>961866</v>
      </c>
      <c r="F325" s="277" t="s">
        <v>1230</v>
      </c>
      <c r="G325" s="268">
        <v>-73712</v>
      </c>
    </row>
    <row r="326" spans="1:7" ht="12.75">
      <c r="A326" s="315"/>
      <c r="B326" s="275" t="s">
        <v>346</v>
      </c>
      <c r="C326" s="337">
        <v>961866</v>
      </c>
      <c r="D326" s="337">
        <v>961866</v>
      </c>
      <c r="E326" s="337">
        <v>961866</v>
      </c>
      <c r="F326" s="277" t="s">
        <v>1230</v>
      </c>
      <c r="G326" s="268">
        <v>-73712</v>
      </c>
    </row>
    <row r="327" spans="1:7" ht="38.25">
      <c r="A327" s="315"/>
      <c r="B327" s="278" t="s">
        <v>347</v>
      </c>
      <c r="C327" s="337">
        <v>868342</v>
      </c>
      <c r="D327" s="337">
        <v>868342</v>
      </c>
      <c r="E327" s="337">
        <v>868342</v>
      </c>
      <c r="F327" s="277" t="s">
        <v>1230</v>
      </c>
      <c r="G327" s="268">
        <v>-57937</v>
      </c>
    </row>
    <row r="328" spans="1:7" ht="38.25">
      <c r="A328" s="315"/>
      <c r="B328" s="278" t="s">
        <v>368</v>
      </c>
      <c r="C328" s="337">
        <v>93524</v>
      </c>
      <c r="D328" s="337">
        <v>93524</v>
      </c>
      <c r="E328" s="268">
        <v>93524</v>
      </c>
      <c r="F328" s="277" t="s">
        <v>1230</v>
      </c>
      <c r="G328" s="268">
        <v>-15775</v>
      </c>
    </row>
    <row r="329" spans="1:7" ht="12.75">
      <c r="A329" s="315"/>
      <c r="B329" s="158"/>
      <c r="C329" s="268"/>
      <c r="D329" s="268"/>
      <c r="E329" s="268"/>
      <c r="F329" s="277"/>
      <c r="G329" s="268"/>
    </row>
    <row r="330" spans="1:7" ht="12.75">
      <c r="A330" s="315"/>
      <c r="B330" s="333" t="s">
        <v>381</v>
      </c>
      <c r="C330" s="166"/>
      <c r="D330" s="166"/>
      <c r="E330" s="268"/>
      <c r="F330" s="277"/>
      <c r="G330" s="268"/>
    </row>
    <row r="331" spans="1:7" ht="12.75">
      <c r="A331" s="315"/>
      <c r="B331" s="317" t="s">
        <v>336</v>
      </c>
      <c r="C331" s="336">
        <v>538334593</v>
      </c>
      <c r="D331" s="336">
        <v>538334593</v>
      </c>
      <c r="E331" s="336">
        <v>533310256</v>
      </c>
      <c r="F331" s="314">
        <v>99.0666888092774</v>
      </c>
      <c r="G331" s="166">
        <v>67463174</v>
      </c>
    </row>
    <row r="332" spans="1:7" ht="12.75" customHeight="1">
      <c r="A332" s="315"/>
      <c r="B332" s="276" t="s">
        <v>337</v>
      </c>
      <c r="C332" s="337">
        <v>1709631</v>
      </c>
      <c r="D332" s="337">
        <v>1709631</v>
      </c>
      <c r="E332" s="268">
        <v>1937875</v>
      </c>
      <c r="F332" s="277">
        <v>113.35048323293155</v>
      </c>
      <c r="G332" s="268">
        <v>139902</v>
      </c>
    </row>
    <row r="333" spans="1:7" ht="12.75">
      <c r="A333" s="315"/>
      <c r="B333" s="275" t="s">
        <v>349</v>
      </c>
      <c r="C333" s="355">
        <v>11956884</v>
      </c>
      <c r="D333" s="355">
        <v>11956884</v>
      </c>
      <c r="E333" s="268">
        <v>6704303</v>
      </c>
      <c r="F333" s="277">
        <v>56.070653524781214</v>
      </c>
      <c r="G333" s="268">
        <v>196267</v>
      </c>
    </row>
    <row r="334" spans="1:7" ht="25.5">
      <c r="A334" s="315"/>
      <c r="B334" s="278" t="s">
        <v>372</v>
      </c>
      <c r="C334" s="355">
        <v>3237238</v>
      </c>
      <c r="D334" s="355">
        <v>3237238</v>
      </c>
      <c r="E334" s="268">
        <v>1435087</v>
      </c>
      <c r="F334" s="277">
        <v>44.33059910948778</v>
      </c>
      <c r="G334" s="268">
        <v>320245</v>
      </c>
    </row>
    <row r="335" spans="1:7" ht="12.75">
      <c r="A335" s="315"/>
      <c r="B335" s="275" t="s">
        <v>338</v>
      </c>
      <c r="C335" s="355">
        <v>524668078</v>
      </c>
      <c r="D335" s="355">
        <v>524668078</v>
      </c>
      <c r="E335" s="337">
        <v>524668078</v>
      </c>
      <c r="F335" s="277">
        <v>100</v>
      </c>
      <c r="G335" s="268">
        <v>67127005</v>
      </c>
    </row>
    <row r="336" spans="1:7" ht="25.5">
      <c r="A336" s="315"/>
      <c r="B336" s="278" t="s">
        <v>339</v>
      </c>
      <c r="C336" s="355">
        <v>478800829</v>
      </c>
      <c r="D336" s="355">
        <v>478800829</v>
      </c>
      <c r="E336" s="268">
        <v>478800829</v>
      </c>
      <c r="F336" s="277">
        <v>100</v>
      </c>
      <c r="G336" s="268">
        <v>55127238</v>
      </c>
    </row>
    <row r="337" spans="1:7" ht="25.5">
      <c r="A337" s="315"/>
      <c r="B337" s="278" t="s">
        <v>376</v>
      </c>
      <c r="C337" s="355">
        <v>45867249</v>
      </c>
      <c r="D337" s="355">
        <v>45867249</v>
      </c>
      <c r="E337" s="268">
        <v>45867249</v>
      </c>
      <c r="F337" s="277">
        <v>100</v>
      </c>
      <c r="G337" s="268">
        <v>11999767</v>
      </c>
    </row>
    <row r="338" spans="1:7" ht="12.75">
      <c r="A338" s="315"/>
      <c r="B338" s="317" t="s">
        <v>340</v>
      </c>
      <c r="C338" s="166">
        <v>536621288</v>
      </c>
      <c r="D338" s="166">
        <v>536621288</v>
      </c>
      <c r="E338" s="166">
        <v>494268286</v>
      </c>
      <c r="F338" s="314">
        <v>92.1074689083151</v>
      </c>
      <c r="G338" s="166">
        <v>49946952</v>
      </c>
    </row>
    <row r="339" spans="1:7" ht="12.75">
      <c r="A339" s="315"/>
      <c r="B339" s="275" t="s">
        <v>341</v>
      </c>
      <c r="C339" s="337">
        <v>519378642</v>
      </c>
      <c r="D339" s="337">
        <v>519378642</v>
      </c>
      <c r="E339" s="337">
        <v>484037746</v>
      </c>
      <c r="F339" s="277">
        <v>93.19554306971291</v>
      </c>
      <c r="G339" s="268">
        <v>48414703</v>
      </c>
    </row>
    <row r="340" spans="1:7" ht="12.75">
      <c r="A340" s="315"/>
      <c r="B340" s="321" t="s">
        <v>342</v>
      </c>
      <c r="C340" s="337">
        <v>74275477</v>
      </c>
      <c r="D340" s="337">
        <v>74275477</v>
      </c>
      <c r="E340" s="337">
        <v>71530304</v>
      </c>
      <c r="F340" s="277">
        <v>96.30406547237656</v>
      </c>
      <c r="G340" s="268">
        <v>9751265</v>
      </c>
    </row>
    <row r="341" spans="1:7" ht="12.75">
      <c r="A341" s="315"/>
      <c r="B341" s="339" t="s">
        <v>260</v>
      </c>
      <c r="C341" s="337">
        <v>47284293</v>
      </c>
      <c r="D341" s="337">
        <v>47284293</v>
      </c>
      <c r="E341" s="268">
        <v>46396157</v>
      </c>
      <c r="F341" s="277">
        <v>98.12171031086369</v>
      </c>
      <c r="G341" s="268">
        <v>5094339</v>
      </c>
    </row>
    <row r="342" spans="1:7" ht="12.75">
      <c r="A342" s="315"/>
      <c r="B342" s="344" t="s">
        <v>261</v>
      </c>
      <c r="C342" s="337">
        <v>35796613</v>
      </c>
      <c r="D342" s="337">
        <v>35796613</v>
      </c>
      <c r="E342" s="268">
        <v>35264778</v>
      </c>
      <c r="F342" s="277">
        <v>98.51428681255403</v>
      </c>
      <c r="G342" s="268">
        <v>3778540</v>
      </c>
    </row>
    <row r="343" spans="1:7" ht="12.75">
      <c r="A343" s="315"/>
      <c r="B343" s="339" t="s">
        <v>263</v>
      </c>
      <c r="C343" s="337">
        <v>26991184</v>
      </c>
      <c r="D343" s="337">
        <v>26991184</v>
      </c>
      <c r="E343" s="268">
        <v>25134147</v>
      </c>
      <c r="F343" s="277">
        <v>93.11983868510548</v>
      </c>
      <c r="G343" s="268">
        <v>4656926</v>
      </c>
    </row>
    <row r="344" spans="1:7" ht="12.75">
      <c r="A344" s="315"/>
      <c r="B344" s="321" t="s">
        <v>271</v>
      </c>
      <c r="C344" s="337">
        <v>210200300</v>
      </c>
      <c r="D344" s="337">
        <v>210200300</v>
      </c>
      <c r="E344" s="268">
        <v>198473804</v>
      </c>
      <c r="F344" s="277">
        <v>94.42127532643863</v>
      </c>
      <c r="G344" s="268">
        <v>10947675</v>
      </c>
    </row>
    <row r="345" spans="1:7" ht="12.75">
      <c r="A345" s="315"/>
      <c r="B345" s="321" t="s">
        <v>276</v>
      </c>
      <c r="C345" s="355">
        <v>28334311</v>
      </c>
      <c r="D345" s="355">
        <v>28334311</v>
      </c>
      <c r="E345" s="337">
        <v>23954907</v>
      </c>
      <c r="F345" s="277">
        <v>84.54381332935888</v>
      </c>
      <c r="G345" s="268">
        <v>5507633</v>
      </c>
    </row>
    <row r="346" spans="1:7" ht="12.75">
      <c r="A346" s="315"/>
      <c r="B346" s="339" t="s">
        <v>362</v>
      </c>
      <c r="C346" s="355">
        <v>28043212</v>
      </c>
      <c r="D346" s="355">
        <v>28043212</v>
      </c>
      <c r="E346" s="268">
        <v>23721962</v>
      </c>
      <c r="F346" s="277">
        <v>84.59074516856343</v>
      </c>
      <c r="G346" s="268">
        <v>5484632</v>
      </c>
    </row>
    <row r="347" spans="1:7" ht="12.75" customHeight="1" hidden="1">
      <c r="A347" s="315"/>
      <c r="B347" s="344" t="s">
        <v>353</v>
      </c>
      <c r="C347" s="355">
        <v>291099</v>
      </c>
      <c r="D347" s="355">
        <v>291099</v>
      </c>
      <c r="E347" s="337">
        <v>0</v>
      </c>
      <c r="F347" s="277">
        <v>0</v>
      </c>
      <c r="G347" s="268">
        <v>0</v>
      </c>
    </row>
    <row r="348" spans="1:7" ht="25.5" hidden="1">
      <c r="A348" s="315"/>
      <c r="B348" s="347" t="s">
        <v>382</v>
      </c>
      <c r="C348" s="337">
        <v>0</v>
      </c>
      <c r="D348" s="337">
        <v>0</v>
      </c>
      <c r="E348" s="337">
        <v>0</v>
      </c>
      <c r="F348" s="277" t="e">
        <v>#DIV/0!</v>
      </c>
      <c r="G348" s="268">
        <v>0</v>
      </c>
    </row>
    <row r="349" spans="1:7" ht="25.5" hidden="1">
      <c r="A349" s="315"/>
      <c r="B349" s="356" t="s">
        <v>383</v>
      </c>
      <c r="C349" s="337">
        <v>0</v>
      </c>
      <c r="D349" s="337">
        <v>0</v>
      </c>
      <c r="E349" s="268">
        <v>0</v>
      </c>
      <c r="F349" s="277" t="e">
        <v>#DIV/0!</v>
      </c>
      <c r="G349" s="268">
        <v>0</v>
      </c>
    </row>
    <row r="350" spans="1:7" ht="25.5" hidden="1">
      <c r="A350" s="315"/>
      <c r="B350" s="356" t="s">
        <v>384</v>
      </c>
      <c r="C350" s="337">
        <v>0</v>
      </c>
      <c r="D350" s="337">
        <v>0</v>
      </c>
      <c r="E350" s="337">
        <v>0</v>
      </c>
      <c r="F350" s="277" t="e">
        <v>#DIV/0!</v>
      </c>
      <c r="G350" s="268">
        <v>0</v>
      </c>
    </row>
    <row r="351" spans="1:7" ht="12.75">
      <c r="A351" s="315"/>
      <c r="B351" s="339" t="s">
        <v>283</v>
      </c>
      <c r="C351" s="337">
        <v>291099</v>
      </c>
      <c r="D351" s="337">
        <v>291099</v>
      </c>
      <c r="E351" s="268">
        <v>232945</v>
      </c>
      <c r="F351" s="277">
        <v>80.02260399383027</v>
      </c>
      <c r="G351" s="268">
        <v>23001</v>
      </c>
    </row>
    <row r="352" spans="1:7" ht="25.5">
      <c r="A352" s="315"/>
      <c r="B352" s="278" t="s">
        <v>345</v>
      </c>
      <c r="C352" s="355">
        <v>158169879</v>
      </c>
      <c r="D352" s="355">
        <v>158169879</v>
      </c>
      <c r="E352" s="337">
        <v>153066157</v>
      </c>
      <c r="F352" s="277">
        <v>96.77326553433096</v>
      </c>
      <c r="G352" s="268">
        <v>17711552</v>
      </c>
    </row>
    <row r="353" spans="1:7" ht="12.75">
      <c r="A353" s="315"/>
      <c r="B353" s="346" t="s">
        <v>289</v>
      </c>
      <c r="C353" s="355">
        <v>152554599</v>
      </c>
      <c r="D353" s="355">
        <v>152554599</v>
      </c>
      <c r="E353" s="268">
        <v>147623923</v>
      </c>
      <c r="F353" s="277">
        <v>96.76792700297419</v>
      </c>
      <c r="G353" s="268">
        <v>17711552</v>
      </c>
    </row>
    <row r="354" spans="1:7" ht="12.75">
      <c r="A354" s="315"/>
      <c r="B354" s="346" t="s">
        <v>290</v>
      </c>
      <c r="C354" s="355">
        <v>5615280</v>
      </c>
      <c r="D354" s="355">
        <v>5615280</v>
      </c>
      <c r="E354" s="268">
        <v>5442234</v>
      </c>
      <c r="F354" s="277">
        <v>96.91830149164423</v>
      </c>
      <c r="G354" s="268">
        <v>0</v>
      </c>
    </row>
    <row r="355" spans="1:7" ht="12.75">
      <c r="A355" s="315"/>
      <c r="B355" s="321" t="s">
        <v>292</v>
      </c>
      <c r="C355" s="268">
        <v>48398675</v>
      </c>
      <c r="D355" s="268">
        <v>48398675</v>
      </c>
      <c r="E355" s="268">
        <v>37012574</v>
      </c>
      <c r="F355" s="277">
        <v>76.47435389501882</v>
      </c>
      <c r="G355" s="268">
        <v>4496578</v>
      </c>
    </row>
    <row r="356" spans="1:7" ht="12.75">
      <c r="A356" s="315"/>
      <c r="B356" s="346" t="s">
        <v>293</v>
      </c>
      <c r="C356" s="268">
        <v>3137992</v>
      </c>
      <c r="D356" s="268">
        <v>3137992</v>
      </c>
      <c r="E356" s="268">
        <v>3103344</v>
      </c>
      <c r="F356" s="277">
        <v>98.89585441900425</v>
      </c>
      <c r="G356" s="268">
        <v>0</v>
      </c>
    </row>
    <row r="357" spans="1:7" ht="25.5">
      <c r="A357" s="315"/>
      <c r="B357" s="349" t="s">
        <v>363</v>
      </c>
      <c r="C357" s="268">
        <v>3137992</v>
      </c>
      <c r="D357" s="268">
        <v>3137992</v>
      </c>
      <c r="E357" s="268">
        <v>3103344</v>
      </c>
      <c r="F357" s="277">
        <v>98.89585441900425</v>
      </c>
      <c r="G357" s="268">
        <v>0</v>
      </c>
    </row>
    <row r="358" spans="1:7" ht="38.25" hidden="1">
      <c r="A358" s="315"/>
      <c r="B358" s="347" t="s">
        <v>385</v>
      </c>
      <c r="C358" s="268">
        <v>0</v>
      </c>
      <c r="D358" s="268">
        <v>0</v>
      </c>
      <c r="E358" s="268">
        <v>0</v>
      </c>
      <c r="F358" s="277" t="e">
        <v>#DIV/0!</v>
      </c>
      <c r="G358" s="268">
        <v>0</v>
      </c>
    </row>
    <row r="359" spans="1:7" ht="38.25">
      <c r="A359" s="315"/>
      <c r="B359" s="347" t="s">
        <v>386</v>
      </c>
      <c r="C359" s="268">
        <v>3137992</v>
      </c>
      <c r="D359" s="268">
        <v>3137992</v>
      </c>
      <c r="E359" s="268">
        <v>3103344</v>
      </c>
      <c r="F359" s="277">
        <v>98.89585441900425</v>
      </c>
      <c r="G359" s="268">
        <v>0</v>
      </c>
    </row>
    <row r="360" spans="1:7" ht="25.5" hidden="1">
      <c r="A360" s="315"/>
      <c r="B360" s="346" t="s">
        <v>294</v>
      </c>
      <c r="C360" s="268">
        <v>0</v>
      </c>
      <c r="D360" s="268">
        <v>0</v>
      </c>
      <c r="E360" s="268">
        <v>0</v>
      </c>
      <c r="F360" s="277" t="e">
        <v>#DIV/0!</v>
      </c>
      <c r="G360" s="268">
        <v>0</v>
      </c>
    </row>
    <row r="361" spans="1:7" ht="39.75" customHeight="1">
      <c r="A361" s="315"/>
      <c r="B361" s="346" t="s">
        <v>364</v>
      </c>
      <c r="C361" s="268">
        <v>9932585</v>
      </c>
      <c r="D361" s="268">
        <v>9932585</v>
      </c>
      <c r="E361" s="268">
        <v>9192599</v>
      </c>
      <c r="F361" s="277">
        <v>92.5499152536827</v>
      </c>
      <c r="G361" s="268">
        <v>3370980</v>
      </c>
    </row>
    <row r="362" spans="1:7" ht="12.75">
      <c r="A362" s="315"/>
      <c r="B362" s="346" t="s">
        <v>377</v>
      </c>
      <c r="C362" s="268">
        <v>35328098</v>
      </c>
      <c r="D362" s="268">
        <v>35328098</v>
      </c>
      <c r="E362" s="268">
        <v>24716631</v>
      </c>
      <c r="F362" s="277">
        <v>69.96309566396697</v>
      </c>
      <c r="G362" s="268">
        <v>1125598</v>
      </c>
    </row>
    <row r="363" spans="1:7" ht="38.25">
      <c r="A363" s="315"/>
      <c r="B363" s="349" t="s">
        <v>378</v>
      </c>
      <c r="C363" s="268">
        <v>35328098</v>
      </c>
      <c r="D363" s="268">
        <v>35328098</v>
      </c>
      <c r="E363" s="268">
        <v>24716631</v>
      </c>
      <c r="F363" s="277">
        <v>69.96309566396697</v>
      </c>
      <c r="G363" s="268">
        <v>1125598</v>
      </c>
    </row>
    <row r="364" spans="1:7" ht="75.75" customHeight="1" hidden="1">
      <c r="A364" s="315"/>
      <c r="B364" s="349" t="s">
        <v>387</v>
      </c>
      <c r="C364" s="268">
        <v>0</v>
      </c>
      <c r="D364" s="268">
        <v>0</v>
      </c>
      <c r="E364" s="268">
        <v>0</v>
      </c>
      <c r="F364" s="277" t="e">
        <v>#DIV/0!</v>
      </c>
      <c r="G364" s="268">
        <v>0</v>
      </c>
    </row>
    <row r="365" spans="1:7" ht="12.75">
      <c r="A365" s="315"/>
      <c r="B365" s="275" t="s">
        <v>297</v>
      </c>
      <c r="C365" s="337">
        <v>17242646</v>
      </c>
      <c r="D365" s="337">
        <v>17242646</v>
      </c>
      <c r="E365" s="337">
        <v>10230540</v>
      </c>
      <c r="F365" s="277">
        <v>59.33277293983765</v>
      </c>
      <c r="G365" s="268">
        <v>1532249</v>
      </c>
    </row>
    <row r="366" spans="1:7" ht="12.75">
      <c r="A366" s="315"/>
      <c r="B366" s="321" t="s">
        <v>343</v>
      </c>
      <c r="C366" s="337">
        <v>3466257</v>
      </c>
      <c r="D366" s="337">
        <v>3466257</v>
      </c>
      <c r="E366" s="268">
        <v>3124035</v>
      </c>
      <c r="F366" s="277">
        <v>90.1270448209697</v>
      </c>
      <c r="G366" s="268">
        <v>752861</v>
      </c>
    </row>
    <row r="367" spans="1:7" ht="12.75">
      <c r="A367" s="315"/>
      <c r="B367" s="321" t="s">
        <v>388</v>
      </c>
      <c r="C367" s="337">
        <v>13776389</v>
      </c>
      <c r="D367" s="337">
        <v>13776389</v>
      </c>
      <c r="E367" s="337">
        <v>7106505</v>
      </c>
      <c r="F367" s="277">
        <v>51.584671425872195</v>
      </c>
      <c r="G367" s="268">
        <v>779388</v>
      </c>
    </row>
    <row r="368" spans="1:7" ht="25.5">
      <c r="A368" s="315"/>
      <c r="B368" s="278" t="s">
        <v>379</v>
      </c>
      <c r="C368" s="337">
        <v>13776389</v>
      </c>
      <c r="D368" s="337">
        <v>13776389</v>
      </c>
      <c r="E368" s="337">
        <v>7106505</v>
      </c>
      <c r="F368" s="277">
        <v>51.584671425872195</v>
      </c>
      <c r="G368" s="268">
        <v>779388</v>
      </c>
    </row>
    <row r="369" spans="1:7" ht="25.5">
      <c r="A369" s="315"/>
      <c r="B369" s="346" t="s">
        <v>389</v>
      </c>
      <c r="C369" s="337">
        <v>13776389</v>
      </c>
      <c r="D369" s="337">
        <v>13776389</v>
      </c>
      <c r="E369" s="268">
        <v>7106505</v>
      </c>
      <c r="F369" s="277">
        <v>51.584671425872195</v>
      </c>
      <c r="G369" s="268">
        <v>779388</v>
      </c>
    </row>
    <row r="370" spans="1:7" ht="12.75">
      <c r="A370" s="315"/>
      <c r="B370" s="147" t="s">
        <v>1234</v>
      </c>
      <c r="C370" s="268">
        <v>1713305</v>
      </c>
      <c r="D370" s="268">
        <v>1713305</v>
      </c>
      <c r="E370" s="268" t="s">
        <v>1230</v>
      </c>
      <c r="F370" s="277" t="s">
        <v>1230</v>
      </c>
      <c r="G370" s="277" t="s">
        <v>1230</v>
      </c>
    </row>
    <row r="371" spans="1:7" ht="12.75">
      <c r="A371" s="315"/>
      <c r="B371" s="147" t="s">
        <v>1235</v>
      </c>
      <c r="C371" s="337">
        <v>-1713305</v>
      </c>
      <c r="D371" s="337">
        <v>-1713305</v>
      </c>
      <c r="E371" s="337">
        <v>-1713305</v>
      </c>
      <c r="F371" s="277" t="s">
        <v>1230</v>
      </c>
      <c r="G371" s="268">
        <v>-1873305</v>
      </c>
    </row>
    <row r="372" spans="1:7" ht="12.75">
      <c r="A372" s="315"/>
      <c r="B372" s="275" t="s">
        <v>1240</v>
      </c>
      <c r="C372" s="337">
        <v>-211596280</v>
      </c>
      <c r="D372" s="337">
        <v>-211596280</v>
      </c>
      <c r="E372" s="268">
        <v>-171105270</v>
      </c>
      <c r="F372" s="277" t="s">
        <v>1230</v>
      </c>
      <c r="G372" s="268">
        <v>-7746805</v>
      </c>
    </row>
    <row r="373" spans="1:7" ht="12.75">
      <c r="A373" s="315"/>
      <c r="B373" s="275" t="s">
        <v>346</v>
      </c>
      <c r="C373" s="337">
        <v>209882975</v>
      </c>
      <c r="D373" s="337">
        <v>209882975</v>
      </c>
      <c r="E373" s="337">
        <v>169391965</v>
      </c>
      <c r="F373" s="277" t="s">
        <v>1230</v>
      </c>
      <c r="G373" s="268">
        <v>5873500</v>
      </c>
    </row>
    <row r="374" spans="1:7" ht="38.25" hidden="1">
      <c r="A374" s="315"/>
      <c r="B374" s="278" t="s">
        <v>347</v>
      </c>
      <c r="C374" s="337">
        <v>0</v>
      </c>
      <c r="D374" s="337">
        <v>0</v>
      </c>
      <c r="E374" s="268">
        <v>0</v>
      </c>
      <c r="F374" s="277" t="e">
        <v>#DIV/0!</v>
      </c>
      <c r="G374" s="268">
        <v>0</v>
      </c>
    </row>
    <row r="375" spans="1:7" ht="38.25">
      <c r="A375" s="315"/>
      <c r="B375" s="278" t="s">
        <v>368</v>
      </c>
      <c r="C375" s="337">
        <v>-1713305</v>
      </c>
      <c r="D375" s="337">
        <v>-1713305</v>
      </c>
      <c r="E375" s="268">
        <v>-1713305</v>
      </c>
      <c r="F375" s="277" t="s">
        <v>1230</v>
      </c>
      <c r="G375" s="268">
        <v>-1873305</v>
      </c>
    </row>
    <row r="376" spans="1:7" ht="25.5">
      <c r="A376" s="315"/>
      <c r="B376" s="278" t="s">
        <v>311</v>
      </c>
      <c r="C376" s="268">
        <v>211596280</v>
      </c>
      <c r="D376" s="268">
        <v>211596280</v>
      </c>
      <c r="E376" s="268">
        <v>171105270</v>
      </c>
      <c r="F376" s="277" t="s">
        <v>1230</v>
      </c>
      <c r="G376" s="268">
        <v>7746805</v>
      </c>
    </row>
    <row r="377" spans="1:7" ht="12.75">
      <c r="A377" s="315"/>
      <c r="B377" s="147"/>
      <c r="C377" s="268"/>
      <c r="D377" s="268"/>
      <c r="E377" s="268"/>
      <c r="F377" s="277"/>
      <c r="G377" s="268"/>
    </row>
    <row r="378" spans="1:7" ht="12.75">
      <c r="A378" s="315"/>
      <c r="B378" s="333" t="s">
        <v>390</v>
      </c>
      <c r="C378" s="166"/>
      <c r="D378" s="166"/>
      <c r="E378" s="268"/>
      <c r="F378" s="277"/>
      <c r="G378" s="268"/>
    </row>
    <row r="379" spans="1:7" ht="12.75">
      <c r="A379" s="315"/>
      <c r="B379" s="317" t="s">
        <v>336</v>
      </c>
      <c r="C379" s="336">
        <v>183757611</v>
      </c>
      <c r="D379" s="336">
        <v>183757611</v>
      </c>
      <c r="E379" s="336">
        <v>179621072</v>
      </c>
      <c r="F379" s="314">
        <v>97.74891555376173</v>
      </c>
      <c r="G379" s="166">
        <v>15915198</v>
      </c>
    </row>
    <row r="380" spans="1:7" ht="12.75" customHeight="1">
      <c r="A380" s="315"/>
      <c r="B380" s="276" t="s">
        <v>337</v>
      </c>
      <c r="C380" s="337">
        <v>15805080</v>
      </c>
      <c r="D380" s="337">
        <v>15805080</v>
      </c>
      <c r="E380" s="268">
        <v>12343315</v>
      </c>
      <c r="F380" s="277">
        <v>78.09713712300096</v>
      </c>
      <c r="G380" s="268">
        <v>263658</v>
      </c>
    </row>
    <row r="381" spans="1:7" ht="12.75">
      <c r="A381" s="315"/>
      <c r="B381" s="275" t="s">
        <v>349</v>
      </c>
      <c r="C381" s="337">
        <v>2839192</v>
      </c>
      <c r="D381" s="337">
        <v>2839192</v>
      </c>
      <c r="E381" s="268">
        <v>2164418</v>
      </c>
      <c r="F381" s="277">
        <v>76.23359040177628</v>
      </c>
      <c r="G381" s="268">
        <v>-168396</v>
      </c>
    </row>
    <row r="382" spans="1:7" ht="25.5">
      <c r="A382" s="315"/>
      <c r="B382" s="278" t="s">
        <v>372</v>
      </c>
      <c r="C382" s="337">
        <v>794224</v>
      </c>
      <c r="D382" s="337">
        <v>794224</v>
      </c>
      <c r="E382" s="268">
        <v>0</v>
      </c>
      <c r="F382" s="277">
        <v>0</v>
      </c>
      <c r="G382" s="268">
        <v>-1515453</v>
      </c>
    </row>
    <row r="383" spans="1:7" ht="12.75" hidden="1">
      <c r="A383" s="315"/>
      <c r="B383" s="276" t="s">
        <v>350</v>
      </c>
      <c r="C383" s="337">
        <v>0</v>
      </c>
      <c r="D383" s="337">
        <v>0</v>
      </c>
      <c r="E383" s="337">
        <v>0</v>
      </c>
      <c r="F383" s="277" t="e">
        <v>#DIV/0!</v>
      </c>
      <c r="G383" s="268">
        <v>0</v>
      </c>
    </row>
    <row r="384" spans="1:7" ht="12.75" hidden="1">
      <c r="A384" s="315"/>
      <c r="B384" s="321" t="s">
        <v>351</v>
      </c>
      <c r="C384" s="337">
        <v>0</v>
      </c>
      <c r="D384" s="337">
        <v>0</v>
      </c>
      <c r="E384" s="337">
        <v>0</v>
      </c>
      <c r="F384" s="277" t="e">
        <v>#DIV/0!</v>
      </c>
      <c r="G384" s="268">
        <v>0</v>
      </c>
    </row>
    <row r="385" spans="1:7" ht="12.75" hidden="1">
      <c r="A385" s="315"/>
      <c r="B385" s="339" t="s">
        <v>352</v>
      </c>
      <c r="C385" s="337">
        <v>0</v>
      </c>
      <c r="D385" s="337">
        <v>0</v>
      </c>
      <c r="E385" s="337">
        <v>0</v>
      </c>
      <c r="F385" s="277" t="e">
        <v>#DIV/0!</v>
      </c>
      <c r="G385" s="268">
        <v>0</v>
      </c>
    </row>
    <row r="386" spans="1:7" ht="36.75" customHeight="1" hidden="1">
      <c r="A386" s="315"/>
      <c r="B386" s="349" t="s">
        <v>360</v>
      </c>
      <c r="C386" s="337">
        <v>0</v>
      </c>
      <c r="D386" s="337">
        <v>0</v>
      </c>
      <c r="E386" s="337">
        <v>0</v>
      </c>
      <c r="F386" s="277" t="e">
        <v>#DIV/0!</v>
      </c>
      <c r="G386" s="268">
        <v>0</v>
      </c>
    </row>
    <row r="387" spans="1:7" ht="38.25" hidden="1">
      <c r="A387" s="315"/>
      <c r="B387" s="347" t="s">
        <v>370</v>
      </c>
      <c r="C387" s="337">
        <v>0</v>
      </c>
      <c r="D387" s="337">
        <v>0</v>
      </c>
      <c r="E387" s="337">
        <v>0</v>
      </c>
      <c r="F387" s="277" t="e">
        <v>#DIV/0!</v>
      </c>
      <c r="G387" s="268">
        <v>0</v>
      </c>
    </row>
    <row r="388" spans="1:7" ht="12.75" hidden="1">
      <c r="A388" s="315"/>
      <c r="B388" s="349" t="s">
        <v>353</v>
      </c>
      <c r="C388" s="337">
        <v>0</v>
      </c>
      <c r="D388" s="337">
        <v>0</v>
      </c>
      <c r="E388" s="337">
        <v>0</v>
      </c>
      <c r="F388" s="277" t="e">
        <v>#DIV/0!</v>
      </c>
      <c r="G388" s="268">
        <v>0</v>
      </c>
    </row>
    <row r="389" spans="1:7" ht="50.25" customHeight="1" hidden="1">
      <c r="A389" s="315"/>
      <c r="B389" s="347" t="s">
        <v>354</v>
      </c>
      <c r="C389" s="337">
        <v>0</v>
      </c>
      <c r="D389" s="337">
        <v>0</v>
      </c>
      <c r="E389" s="337">
        <v>0</v>
      </c>
      <c r="F389" s="277" t="e">
        <v>#DIV/0!</v>
      </c>
      <c r="G389" s="268">
        <v>0</v>
      </c>
    </row>
    <row r="390" spans="1:7" ht="12.75">
      <c r="A390" s="315"/>
      <c r="B390" s="275" t="s">
        <v>338</v>
      </c>
      <c r="C390" s="337">
        <v>165113339</v>
      </c>
      <c r="D390" s="337">
        <v>165113339</v>
      </c>
      <c r="E390" s="337">
        <v>165113339</v>
      </c>
      <c r="F390" s="277">
        <v>100</v>
      </c>
      <c r="G390" s="268">
        <v>15819936</v>
      </c>
    </row>
    <row r="391" spans="1:7" ht="25.5">
      <c r="A391" s="315"/>
      <c r="B391" s="278" t="s">
        <v>339</v>
      </c>
      <c r="C391" s="337">
        <v>165113339</v>
      </c>
      <c r="D391" s="337">
        <v>165113339</v>
      </c>
      <c r="E391" s="268">
        <v>165113339</v>
      </c>
      <c r="F391" s="277">
        <v>100</v>
      </c>
      <c r="G391" s="268">
        <v>15819936</v>
      </c>
    </row>
    <row r="392" spans="1:7" ht="12.75">
      <c r="A392" s="315"/>
      <c r="B392" s="317" t="s">
        <v>340</v>
      </c>
      <c r="C392" s="166">
        <v>184408089</v>
      </c>
      <c r="D392" s="166">
        <v>184408089</v>
      </c>
      <c r="E392" s="166">
        <v>176126871</v>
      </c>
      <c r="F392" s="314">
        <v>95.50929785948816</v>
      </c>
      <c r="G392" s="166">
        <v>17498216</v>
      </c>
    </row>
    <row r="393" spans="1:7" ht="12.75">
      <c r="A393" s="315"/>
      <c r="B393" s="275" t="s">
        <v>341</v>
      </c>
      <c r="C393" s="337">
        <v>177573464</v>
      </c>
      <c r="D393" s="337">
        <v>177573464</v>
      </c>
      <c r="E393" s="337">
        <v>169937815</v>
      </c>
      <c r="F393" s="277">
        <v>95.70000560444099</v>
      </c>
      <c r="G393" s="268">
        <v>15874570</v>
      </c>
    </row>
    <row r="394" spans="1:7" ht="12.75">
      <c r="A394" s="315"/>
      <c r="B394" s="321" t="s">
        <v>342</v>
      </c>
      <c r="C394" s="337">
        <v>168316997</v>
      </c>
      <c r="D394" s="337">
        <v>168316997</v>
      </c>
      <c r="E394" s="337">
        <v>160951673</v>
      </c>
      <c r="F394" s="277">
        <v>95.62413533316543</v>
      </c>
      <c r="G394" s="268">
        <v>14597592</v>
      </c>
    </row>
    <row r="395" spans="1:7" ht="12.75">
      <c r="A395" s="315"/>
      <c r="B395" s="339" t="s">
        <v>260</v>
      </c>
      <c r="C395" s="337">
        <v>119146807</v>
      </c>
      <c r="D395" s="337">
        <v>119146807</v>
      </c>
      <c r="E395" s="268">
        <v>117449337</v>
      </c>
      <c r="F395" s="277">
        <v>98.5753122196552</v>
      </c>
      <c r="G395" s="268">
        <v>7410544</v>
      </c>
    </row>
    <row r="396" spans="1:7" ht="12.75">
      <c r="A396" s="315"/>
      <c r="B396" s="344" t="s">
        <v>261</v>
      </c>
      <c r="C396" s="337">
        <v>83379067</v>
      </c>
      <c r="D396" s="337">
        <v>83379067</v>
      </c>
      <c r="E396" s="268">
        <v>82366825</v>
      </c>
      <c r="F396" s="277">
        <v>98.78597586130341</v>
      </c>
      <c r="G396" s="268">
        <v>5346322</v>
      </c>
    </row>
    <row r="397" spans="1:7" ht="12.75">
      <c r="A397" s="315"/>
      <c r="B397" s="339" t="s">
        <v>263</v>
      </c>
      <c r="C397" s="337">
        <v>49170190</v>
      </c>
      <c r="D397" s="337">
        <v>49170190</v>
      </c>
      <c r="E397" s="268">
        <v>43502336</v>
      </c>
      <c r="F397" s="277">
        <v>88.47298739337798</v>
      </c>
      <c r="G397" s="268">
        <v>7187048</v>
      </c>
    </row>
    <row r="398" spans="1:7" ht="12.75">
      <c r="A398" s="315"/>
      <c r="B398" s="321" t="s">
        <v>271</v>
      </c>
      <c r="C398" s="337">
        <v>640709</v>
      </c>
      <c r="D398" s="337">
        <v>640709</v>
      </c>
      <c r="E398" s="268">
        <v>640709</v>
      </c>
      <c r="F398" s="277">
        <v>100</v>
      </c>
      <c r="G398" s="268">
        <v>0</v>
      </c>
    </row>
    <row r="399" spans="1:7" ht="12.75">
      <c r="A399" s="315"/>
      <c r="B399" s="321" t="s">
        <v>276</v>
      </c>
      <c r="C399" s="337">
        <v>8278614</v>
      </c>
      <c r="D399" s="337">
        <v>8278614</v>
      </c>
      <c r="E399" s="337">
        <v>8267100</v>
      </c>
      <c r="F399" s="277">
        <v>99.86091874799332</v>
      </c>
      <c r="G399" s="268">
        <v>1276978</v>
      </c>
    </row>
    <row r="400" spans="1:7" ht="12.75">
      <c r="A400" s="315"/>
      <c r="B400" s="339" t="s">
        <v>362</v>
      </c>
      <c r="C400" s="337">
        <v>331195</v>
      </c>
      <c r="D400" s="337">
        <v>331195</v>
      </c>
      <c r="E400" s="268">
        <v>327430</v>
      </c>
      <c r="F400" s="277">
        <v>98.86320747595828</v>
      </c>
      <c r="G400" s="268">
        <v>139334</v>
      </c>
    </row>
    <row r="401" spans="1:7" ht="12.75">
      <c r="A401" s="315"/>
      <c r="B401" s="339" t="s">
        <v>283</v>
      </c>
      <c r="C401" s="337">
        <v>7947419</v>
      </c>
      <c r="D401" s="337">
        <v>7947419</v>
      </c>
      <c r="E401" s="268">
        <v>7939670</v>
      </c>
      <c r="F401" s="277">
        <v>99.90249664702465</v>
      </c>
      <c r="G401" s="268">
        <v>1137644</v>
      </c>
    </row>
    <row r="402" spans="1:7" ht="25.5">
      <c r="A402" s="315"/>
      <c r="B402" s="278" t="s">
        <v>345</v>
      </c>
      <c r="C402" s="337">
        <v>69315</v>
      </c>
      <c r="D402" s="337">
        <v>69315</v>
      </c>
      <c r="E402" s="337">
        <v>69314</v>
      </c>
      <c r="F402" s="277">
        <v>99.99855731082738</v>
      </c>
      <c r="G402" s="268">
        <v>0</v>
      </c>
    </row>
    <row r="403" spans="1:7" ht="12.75">
      <c r="A403" s="315"/>
      <c r="B403" s="346" t="s">
        <v>290</v>
      </c>
      <c r="C403" s="337">
        <v>69315</v>
      </c>
      <c r="D403" s="337">
        <v>69315</v>
      </c>
      <c r="E403" s="268">
        <v>69314</v>
      </c>
      <c r="F403" s="277">
        <v>99.99855731082738</v>
      </c>
      <c r="G403" s="268">
        <v>0</v>
      </c>
    </row>
    <row r="404" spans="1:7" ht="12.75">
      <c r="A404" s="315"/>
      <c r="B404" s="321" t="s">
        <v>292</v>
      </c>
      <c r="C404" s="268">
        <v>267829</v>
      </c>
      <c r="D404" s="268">
        <v>267829</v>
      </c>
      <c r="E404" s="268">
        <v>9019</v>
      </c>
      <c r="F404" s="277">
        <v>3.3674471397794865</v>
      </c>
      <c r="G404" s="268">
        <v>0</v>
      </c>
    </row>
    <row r="405" spans="1:7" ht="12.75">
      <c r="A405" s="315"/>
      <c r="B405" s="346" t="s">
        <v>293</v>
      </c>
      <c r="C405" s="268">
        <v>13449</v>
      </c>
      <c r="D405" s="268">
        <v>13449</v>
      </c>
      <c r="E405" s="268">
        <v>9019</v>
      </c>
      <c r="F405" s="277">
        <v>67.06074801100453</v>
      </c>
      <c r="G405" s="268">
        <v>0</v>
      </c>
    </row>
    <row r="406" spans="1:7" ht="25.5">
      <c r="A406" s="315"/>
      <c r="B406" s="349" t="s">
        <v>363</v>
      </c>
      <c r="C406" s="268">
        <v>13449</v>
      </c>
      <c r="D406" s="268">
        <v>13449</v>
      </c>
      <c r="E406" s="268">
        <v>9019</v>
      </c>
      <c r="F406" s="277">
        <v>67.06074801100453</v>
      </c>
      <c r="G406" s="268">
        <v>0</v>
      </c>
    </row>
    <row r="407" spans="1:7" ht="38.25">
      <c r="A407" s="315"/>
      <c r="B407" s="347" t="s">
        <v>386</v>
      </c>
      <c r="C407" s="268">
        <v>13449</v>
      </c>
      <c r="D407" s="268">
        <v>13449</v>
      </c>
      <c r="E407" s="268">
        <v>9019</v>
      </c>
      <c r="F407" s="277">
        <v>67.06074801100453</v>
      </c>
      <c r="G407" s="268">
        <v>0</v>
      </c>
    </row>
    <row r="408" spans="1:7" ht="12.75">
      <c r="A408" s="315"/>
      <c r="B408" s="346" t="s">
        <v>377</v>
      </c>
      <c r="C408" s="268">
        <v>254380</v>
      </c>
      <c r="D408" s="268">
        <v>254380</v>
      </c>
      <c r="E408" s="268">
        <v>0</v>
      </c>
      <c r="F408" s="277">
        <v>0</v>
      </c>
      <c r="G408" s="268">
        <v>0</v>
      </c>
    </row>
    <row r="409" spans="1:7" ht="38.25">
      <c r="A409" s="315"/>
      <c r="B409" s="349" t="s">
        <v>378</v>
      </c>
      <c r="C409" s="268">
        <v>254380</v>
      </c>
      <c r="D409" s="268">
        <v>254380</v>
      </c>
      <c r="E409" s="268">
        <v>0</v>
      </c>
      <c r="F409" s="277">
        <v>0</v>
      </c>
      <c r="G409" s="268">
        <v>0</v>
      </c>
    </row>
    <row r="410" spans="1:7" ht="12.75">
      <c r="A410" s="315"/>
      <c r="B410" s="275" t="s">
        <v>297</v>
      </c>
      <c r="C410" s="337">
        <v>6834625</v>
      </c>
      <c r="D410" s="337">
        <v>6834625</v>
      </c>
      <c r="E410" s="337">
        <v>6189056</v>
      </c>
      <c r="F410" s="277">
        <v>90.55443422279936</v>
      </c>
      <c r="G410" s="268">
        <v>1623646</v>
      </c>
    </row>
    <row r="411" spans="1:7" ht="12.75">
      <c r="A411" s="315"/>
      <c r="B411" s="321" t="s">
        <v>343</v>
      </c>
      <c r="C411" s="337">
        <v>6294781</v>
      </c>
      <c r="D411" s="337">
        <v>6294781</v>
      </c>
      <c r="E411" s="268">
        <v>6189056</v>
      </c>
      <c r="F411" s="277">
        <v>98.32043402304225</v>
      </c>
      <c r="G411" s="268">
        <v>1623646</v>
      </c>
    </row>
    <row r="412" spans="1:7" ht="12.75">
      <c r="A412" s="315"/>
      <c r="B412" s="321" t="s">
        <v>388</v>
      </c>
      <c r="C412" s="337">
        <v>539844</v>
      </c>
      <c r="D412" s="337">
        <v>539844</v>
      </c>
      <c r="E412" s="337">
        <v>0</v>
      </c>
      <c r="F412" s="277">
        <v>0</v>
      </c>
      <c r="G412" s="268">
        <v>0</v>
      </c>
    </row>
    <row r="413" spans="1:7" ht="25.5">
      <c r="A413" s="315"/>
      <c r="B413" s="346" t="s">
        <v>379</v>
      </c>
      <c r="C413" s="337">
        <v>539844</v>
      </c>
      <c r="D413" s="337">
        <v>539844</v>
      </c>
      <c r="E413" s="337">
        <v>0</v>
      </c>
      <c r="F413" s="277">
        <v>0</v>
      </c>
      <c r="G413" s="268">
        <v>0</v>
      </c>
    </row>
    <row r="414" spans="1:7" ht="25.5">
      <c r="A414" s="315"/>
      <c r="B414" s="349" t="s">
        <v>389</v>
      </c>
      <c r="C414" s="337">
        <v>539844</v>
      </c>
      <c r="D414" s="337">
        <v>539844</v>
      </c>
      <c r="E414" s="268">
        <v>0</v>
      </c>
      <c r="F414" s="277">
        <v>0</v>
      </c>
      <c r="G414" s="268">
        <v>0</v>
      </c>
    </row>
    <row r="415" spans="1:7" ht="12.75">
      <c r="A415" s="315"/>
      <c r="B415" s="147" t="s">
        <v>1234</v>
      </c>
      <c r="C415" s="268">
        <v>-650478</v>
      </c>
      <c r="D415" s="268">
        <v>-650478</v>
      </c>
      <c r="E415" s="268" t="s">
        <v>1230</v>
      </c>
      <c r="F415" s="277" t="s">
        <v>1230</v>
      </c>
      <c r="G415" s="277" t="s">
        <v>1230</v>
      </c>
    </row>
    <row r="416" spans="1:7" ht="12.75">
      <c r="A416" s="315"/>
      <c r="B416" s="147" t="s">
        <v>1235</v>
      </c>
      <c r="C416" s="337">
        <v>650478</v>
      </c>
      <c r="D416" s="337">
        <v>650478</v>
      </c>
      <c r="E416" s="337">
        <v>650478</v>
      </c>
      <c r="F416" s="277" t="s">
        <v>1230</v>
      </c>
      <c r="G416" s="268">
        <v>1397865</v>
      </c>
    </row>
    <row r="417" spans="1:7" ht="12.75">
      <c r="A417" s="315"/>
      <c r="B417" s="275" t="s">
        <v>346</v>
      </c>
      <c r="C417" s="337">
        <v>650478</v>
      </c>
      <c r="D417" s="337">
        <v>650478</v>
      </c>
      <c r="E417" s="337">
        <v>650478</v>
      </c>
      <c r="F417" s="277" t="s">
        <v>1230</v>
      </c>
      <c r="G417" s="268">
        <v>1397865</v>
      </c>
    </row>
    <row r="418" spans="1:7" ht="38.25">
      <c r="A418" s="315"/>
      <c r="B418" s="278" t="s">
        <v>347</v>
      </c>
      <c r="C418" s="337">
        <v>1414287</v>
      </c>
      <c r="D418" s="337">
        <v>1414287</v>
      </c>
      <c r="E418" s="337">
        <v>1414287</v>
      </c>
      <c r="F418" s="277" t="s">
        <v>1230</v>
      </c>
      <c r="G418" s="268">
        <v>649912</v>
      </c>
    </row>
    <row r="419" spans="1:7" ht="38.25">
      <c r="A419" s="315"/>
      <c r="B419" s="278" t="s">
        <v>368</v>
      </c>
      <c r="C419" s="337">
        <v>-763809</v>
      </c>
      <c r="D419" s="337">
        <v>-763809</v>
      </c>
      <c r="E419" s="268">
        <v>-763809</v>
      </c>
      <c r="F419" s="277" t="s">
        <v>1230</v>
      </c>
      <c r="G419" s="268">
        <v>747953</v>
      </c>
    </row>
    <row r="420" spans="1:7" ht="12.75">
      <c r="A420" s="315"/>
      <c r="B420" s="147"/>
      <c r="C420" s="268"/>
      <c r="D420" s="268"/>
      <c r="E420" s="268"/>
      <c r="F420" s="277"/>
      <c r="G420" s="268"/>
    </row>
    <row r="421" spans="1:7" ht="12.75">
      <c r="A421" s="315"/>
      <c r="B421" s="333" t="s">
        <v>391</v>
      </c>
      <c r="C421" s="166"/>
      <c r="D421" s="166"/>
      <c r="E421" s="166"/>
      <c r="F421" s="314"/>
      <c r="G421" s="268"/>
    </row>
    <row r="422" spans="1:7" ht="12.75">
      <c r="A422" s="315"/>
      <c r="B422" s="317" t="s">
        <v>336</v>
      </c>
      <c r="C422" s="336">
        <v>232702058</v>
      </c>
      <c r="D422" s="336">
        <v>232702058</v>
      </c>
      <c r="E422" s="336">
        <v>226245562</v>
      </c>
      <c r="F422" s="314">
        <v>97.22542376483838</v>
      </c>
      <c r="G422" s="166">
        <v>32910936</v>
      </c>
    </row>
    <row r="423" spans="1:7" ht="12.75" customHeight="1">
      <c r="A423" s="315"/>
      <c r="B423" s="276" t="s">
        <v>337</v>
      </c>
      <c r="C423" s="337">
        <v>9503231</v>
      </c>
      <c r="D423" s="337">
        <v>9503231</v>
      </c>
      <c r="E423" s="268">
        <v>7763085</v>
      </c>
      <c r="F423" s="277">
        <v>81.68890138522362</v>
      </c>
      <c r="G423" s="268">
        <v>547514</v>
      </c>
    </row>
    <row r="424" spans="1:7" ht="12.75">
      <c r="A424" s="315"/>
      <c r="B424" s="275" t="s">
        <v>349</v>
      </c>
      <c r="C424" s="337">
        <v>11552556</v>
      </c>
      <c r="D424" s="337">
        <v>11552556</v>
      </c>
      <c r="E424" s="268">
        <v>6870851</v>
      </c>
      <c r="F424" s="277">
        <v>59.47472576631526</v>
      </c>
      <c r="G424" s="268">
        <v>52458</v>
      </c>
    </row>
    <row r="425" spans="1:7" ht="25.5" hidden="1">
      <c r="A425" s="315"/>
      <c r="B425" s="278" t="s">
        <v>372</v>
      </c>
      <c r="C425" s="337">
        <v>0</v>
      </c>
      <c r="D425" s="337">
        <v>0</v>
      </c>
      <c r="E425" s="268">
        <v>0</v>
      </c>
      <c r="F425" s="277" t="e">
        <v>#DIV/0!</v>
      </c>
      <c r="G425" s="268">
        <v>0</v>
      </c>
    </row>
    <row r="426" spans="1:7" ht="12.75">
      <c r="A426" s="315"/>
      <c r="B426" s="276" t="s">
        <v>350</v>
      </c>
      <c r="C426" s="337">
        <v>623301</v>
      </c>
      <c r="D426" s="337">
        <v>623301</v>
      </c>
      <c r="E426" s="337">
        <v>588656</v>
      </c>
      <c r="F426" s="277">
        <v>94.44169029088675</v>
      </c>
      <c r="G426" s="268">
        <v>0</v>
      </c>
    </row>
    <row r="427" spans="1:7" ht="12.75">
      <c r="A427" s="315"/>
      <c r="B427" s="278" t="s">
        <v>351</v>
      </c>
      <c r="C427" s="337">
        <v>623301</v>
      </c>
      <c r="D427" s="337">
        <v>623301</v>
      </c>
      <c r="E427" s="337">
        <v>588656</v>
      </c>
      <c r="F427" s="277">
        <v>94.44169029088675</v>
      </c>
      <c r="G427" s="268">
        <v>0</v>
      </c>
    </row>
    <row r="428" spans="1:7" ht="12.75">
      <c r="A428" s="315"/>
      <c r="B428" s="346" t="s">
        <v>352</v>
      </c>
      <c r="C428" s="337">
        <v>623301</v>
      </c>
      <c r="D428" s="337">
        <v>623301</v>
      </c>
      <c r="E428" s="337">
        <v>588656</v>
      </c>
      <c r="F428" s="277">
        <v>94.44169029088675</v>
      </c>
      <c r="G428" s="268">
        <v>0</v>
      </c>
    </row>
    <row r="429" spans="1:7" ht="38.25">
      <c r="A429" s="315"/>
      <c r="B429" s="349" t="s">
        <v>360</v>
      </c>
      <c r="C429" s="337">
        <v>623301</v>
      </c>
      <c r="D429" s="337">
        <v>623301</v>
      </c>
      <c r="E429" s="337">
        <v>588656</v>
      </c>
      <c r="F429" s="277">
        <v>94.44169029088675</v>
      </c>
      <c r="G429" s="268">
        <v>0</v>
      </c>
    </row>
    <row r="430" spans="1:7" ht="38.25" hidden="1">
      <c r="A430" s="315"/>
      <c r="B430" s="347" t="s">
        <v>370</v>
      </c>
      <c r="C430" s="337">
        <v>0</v>
      </c>
      <c r="D430" s="337">
        <v>0</v>
      </c>
      <c r="E430" s="268">
        <v>0</v>
      </c>
      <c r="F430" s="277">
        <v>0</v>
      </c>
      <c r="G430" s="268">
        <v>0</v>
      </c>
    </row>
    <row r="431" spans="1:7" ht="51">
      <c r="A431" s="315"/>
      <c r="B431" s="347" t="s">
        <v>392</v>
      </c>
      <c r="C431" s="337">
        <v>623301</v>
      </c>
      <c r="D431" s="337">
        <v>623301</v>
      </c>
      <c r="E431" s="268">
        <v>588656</v>
      </c>
      <c r="F431" s="277">
        <v>94.44169029088675</v>
      </c>
      <c r="G431" s="268">
        <v>0</v>
      </c>
    </row>
    <row r="432" spans="1:7" ht="12.75" hidden="1">
      <c r="A432" s="315"/>
      <c r="B432" s="349" t="s">
        <v>353</v>
      </c>
      <c r="C432" s="337">
        <v>0</v>
      </c>
      <c r="D432" s="337">
        <v>0</v>
      </c>
      <c r="E432" s="337">
        <v>0</v>
      </c>
      <c r="F432" s="277" t="e">
        <v>#DIV/0!</v>
      </c>
      <c r="G432" s="268">
        <v>0</v>
      </c>
    </row>
    <row r="433" spans="1:7" ht="51" hidden="1">
      <c r="A433" s="315"/>
      <c r="B433" s="347" t="s">
        <v>354</v>
      </c>
      <c r="C433" s="337">
        <v>0</v>
      </c>
      <c r="D433" s="337">
        <v>0</v>
      </c>
      <c r="E433" s="268">
        <v>0</v>
      </c>
      <c r="F433" s="277" t="e">
        <v>#DIV/0!</v>
      </c>
      <c r="G433" s="268">
        <v>0</v>
      </c>
    </row>
    <row r="434" spans="1:7" ht="12.75">
      <c r="A434" s="315"/>
      <c r="B434" s="275" t="s">
        <v>338</v>
      </c>
      <c r="C434" s="337">
        <v>211022970</v>
      </c>
      <c r="D434" s="337">
        <v>211022970</v>
      </c>
      <c r="E434" s="337">
        <v>211022970</v>
      </c>
      <c r="F434" s="277">
        <v>100</v>
      </c>
      <c r="G434" s="268">
        <v>32310964</v>
      </c>
    </row>
    <row r="435" spans="1:7" ht="25.5">
      <c r="A435" s="315"/>
      <c r="B435" s="278" t="s">
        <v>339</v>
      </c>
      <c r="C435" s="337">
        <v>204103249</v>
      </c>
      <c r="D435" s="337">
        <v>204103249</v>
      </c>
      <c r="E435" s="268">
        <v>204103249</v>
      </c>
      <c r="F435" s="277">
        <v>100</v>
      </c>
      <c r="G435" s="268">
        <v>29550591</v>
      </c>
    </row>
    <row r="436" spans="1:7" ht="25.5">
      <c r="A436" s="315"/>
      <c r="B436" s="278" t="s">
        <v>376</v>
      </c>
      <c r="C436" s="337">
        <v>6919721</v>
      </c>
      <c r="D436" s="337">
        <v>6919721</v>
      </c>
      <c r="E436" s="268">
        <v>6919721</v>
      </c>
      <c r="F436" s="277">
        <v>100</v>
      </c>
      <c r="G436" s="268">
        <v>2760373</v>
      </c>
    </row>
    <row r="437" spans="1:7" ht="12.75">
      <c r="A437" s="315"/>
      <c r="B437" s="317" t="s">
        <v>340</v>
      </c>
      <c r="C437" s="166">
        <v>234966752</v>
      </c>
      <c r="D437" s="166">
        <v>234966752</v>
      </c>
      <c r="E437" s="166">
        <v>223992829</v>
      </c>
      <c r="F437" s="314">
        <v>95.32958475759158</v>
      </c>
      <c r="G437" s="166">
        <v>41148104</v>
      </c>
    </row>
    <row r="438" spans="1:7" ht="12.75">
      <c r="A438" s="315"/>
      <c r="B438" s="275" t="s">
        <v>341</v>
      </c>
      <c r="C438" s="337">
        <v>223152487</v>
      </c>
      <c r="D438" s="337">
        <v>223152487</v>
      </c>
      <c r="E438" s="337">
        <v>212291239</v>
      </c>
      <c r="F438" s="277">
        <v>95.13281337527732</v>
      </c>
      <c r="G438" s="268">
        <v>36790281</v>
      </c>
    </row>
    <row r="439" spans="1:7" ht="12.75">
      <c r="A439" s="315"/>
      <c r="B439" s="321" t="s">
        <v>342</v>
      </c>
      <c r="C439" s="337">
        <v>85284433</v>
      </c>
      <c r="D439" s="337">
        <v>85284433</v>
      </c>
      <c r="E439" s="337">
        <v>81952676</v>
      </c>
      <c r="F439" s="277">
        <v>96.09335856169672</v>
      </c>
      <c r="G439" s="268">
        <v>8471571</v>
      </c>
    </row>
    <row r="440" spans="1:7" ht="12.75">
      <c r="A440" s="315"/>
      <c r="B440" s="339" t="s">
        <v>260</v>
      </c>
      <c r="C440" s="337">
        <v>52740141</v>
      </c>
      <c r="D440" s="337">
        <v>52740141</v>
      </c>
      <c r="E440" s="268">
        <v>51507898</v>
      </c>
      <c r="F440" s="277">
        <v>97.66355763061006</v>
      </c>
      <c r="G440" s="268">
        <v>4223720</v>
      </c>
    </row>
    <row r="441" spans="1:7" ht="12.75">
      <c r="A441" s="315"/>
      <c r="B441" s="344" t="s">
        <v>261</v>
      </c>
      <c r="C441" s="337">
        <v>42002563</v>
      </c>
      <c r="D441" s="337">
        <v>42002563</v>
      </c>
      <c r="E441" s="268">
        <v>41035171</v>
      </c>
      <c r="F441" s="277">
        <v>97.69682626272116</v>
      </c>
      <c r="G441" s="268">
        <v>3318829</v>
      </c>
    </row>
    <row r="442" spans="1:7" ht="12.75">
      <c r="A442" s="315"/>
      <c r="B442" s="339" t="s">
        <v>263</v>
      </c>
      <c r="C442" s="337">
        <v>32544292</v>
      </c>
      <c r="D442" s="337">
        <v>32544292</v>
      </c>
      <c r="E442" s="268">
        <v>30444778</v>
      </c>
      <c r="F442" s="277">
        <v>93.5487488865943</v>
      </c>
      <c r="G442" s="268">
        <v>4247851</v>
      </c>
    </row>
    <row r="443" spans="1:7" ht="12.75">
      <c r="A443" s="315"/>
      <c r="B443" s="321" t="s">
        <v>271</v>
      </c>
      <c r="C443" s="337">
        <v>8626043</v>
      </c>
      <c r="D443" s="337">
        <v>8626043</v>
      </c>
      <c r="E443" s="268">
        <v>8599613</v>
      </c>
      <c r="F443" s="277">
        <v>99.69360226931398</v>
      </c>
      <c r="G443" s="268">
        <v>3370986</v>
      </c>
    </row>
    <row r="444" spans="1:7" ht="12.75">
      <c r="A444" s="315"/>
      <c r="B444" s="321" t="s">
        <v>276</v>
      </c>
      <c r="C444" s="337">
        <v>42110069</v>
      </c>
      <c r="D444" s="337">
        <v>42110069</v>
      </c>
      <c r="E444" s="337">
        <v>36102338</v>
      </c>
      <c r="F444" s="277">
        <v>85.7332672620413</v>
      </c>
      <c r="G444" s="268">
        <v>4539893</v>
      </c>
    </row>
    <row r="445" spans="1:7" ht="12.75">
      <c r="A445" s="315"/>
      <c r="B445" s="339" t="s">
        <v>362</v>
      </c>
      <c r="C445" s="337">
        <v>26278793</v>
      </c>
      <c r="D445" s="337">
        <v>26278793</v>
      </c>
      <c r="E445" s="268">
        <v>20741404</v>
      </c>
      <c r="F445" s="277">
        <v>78.92829781032941</v>
      </c>
      <c r="G445" s="268">
        <v>2276343</v>
      </c>
    </row>
    <row r="446" spans="1:7" ht="12.75">
      <c r="A446" s="315"/>
      <c r="B446" s="339" t="s">
        <v>283</v>
      </c>
      <c r="C446" s="337">
        <v>15831276</v>
      </c>
      <c r="D446" s="337">
        <v>15831276</v>
      </c>
      <c r="E446" s="268">
        <v>15360934</v>
      </c>
      <c r="F446" s="277">
        <v>97.02903290928666</v>
      </c>
      <c r="G446" s="268">
        <v>2263550</v>
      </c>
    </row>
    <row r="447" spans="1:7" ht="25.5">
      <c r="A447" s="315"/>
      <c r="B447" s="278" t="s">
        <v>345</v>
      </c>
      <c r="C447" s="337">
        <v>196838</v>
      </c>
      <c r="D447" s="337">
        <v>196838</v>
      </c>
      <c r="E447" s="337">
        <v>189806</v>
      </c>
      <c r="F447" s="277">
        <v>96.42751907660106</v>
      </c>
      <c r="G447" s="268">
        <v>33860</v>
      </c>
    </row>
    <row r="448" spans="1:7" ht="12.75">
      <c r="A448" s="315"/>
      <c r="B448" s="346" t="s">
        <v>289</v>
      </c>
      <c r="C448" s="337">
        <v>27740</v>
      </c>
      <c r="D448" s="337">
        <v>27740</v>
      </c>
      <c r="E448" s="337">
        <v>27729</v>
      </c>
      <c r="F448" s="277">
        <v>99.96034607065609</v>
      </c>
      <c r="G448" s="268">
        <v>27729</v>
      </c>
    </row>
    <row r="449" spans="1:7" ht="12.75" customHeight="1">
      <c r="A449" s="315"/>
      <c r="B449" s="346" t="s">
        <v>290</v>
      </c>
      <c r="C449" s="337">
        <v>169098</v>
      </c>
      <c r="D449" s="337">
        <v>169098</v>
      </c>
      <c r="E449" s="268">
        <v>162077</v>
      </c>
      <c r="F449" s="277">
        <v>95.84796981631953</v>
      </c>
      <c r="G449" s="268">
        <v>6131</v>
      </c>
    </row>
    <row r="450" spans="1:7" ht="12.75">
      <c r="A450" s="315"/>
      <c r="B450" s="321" t="s">
        <v>292</v>
      </c>
      <c r="C450" s="268">
        <v>86935104</v>
      </c>
      <c r="D450" s="268">
        <v>86935104</v>
      </c>
      <c r="E450" s="268">
        <v>85446806</v>
      </c>
      <c r="F450" s="277">
        <v>98.28803563632937</v>
      </c>
      <c r="G450" s="268">
        <v>20373971</v>
      </c>
    </row>
    <row r="451" spans="1:7" ht="12.75">
      <c r="A451" s="315"/>
      <c r="B451" s="357" t="s">
        <v>293</v>
      </c>
      <c r="C451" s="268">
        <v>99895</v>
      </c>
      <c r="D451" s="268">
        <v>99895</v>
      </c>
      <c r="E451" s="268">
        <v>92745</v>
      </c>
      <c r="F451" s="277">
        <v>92.84248460883929</v>
      </c>
      <c r="G451" s="268">
        <v>31247</v>
      </c>
    </row>
    <row r="452" spans="1:7" ht="25.5">
      <c r="A452" s="315"/>
      <c r="B452" s="353" t="s">
        <v>363</v>
      </c>
      <c r="C452" s="268">
        <v>99895</v>
      </c>
      <c r="D452" s="268">
        <v>99895</v>
      </c>
      <c r="E452" s="268">
        <v>92745</v>
      </c>
      <c r="F452" s="277">
        <v>92.84248460883929</v>
      </c>
      <c r="G452" s="268">
        <v>31247</v>
      </c>
    </row>
    <row r="453" spans="1:7" ht="38.25">
      <c r="A453" s="315"/>
      <c r="B453" s="354" t="s">
        <v>385</v>
      </c>
      <c r="C453" s="268">
        <v>99895</v>
      </c>
      <c r="D453" s="268">
        <v>99895</v>
      </c>
      <c r="E453" s="268">
        <v>92745</v>
      </c>
      <c r="F453" s="277">
        <v>92.84248460883929</v>
      </c>
      <c r="G453" s="268">
        <v>31247</v>
      </c>
    </row>
    <row r="454" spans="1:7" ht="37.5" customHeight="1">
      <c r="A454" s="315"/>
      <c r="B454" s="346" t="s">
        <v>364</v>
      </c>
      <c r="C454" s="268">
        <v>79915488</v>
      </c>
      <c r="D454" s="268">
        <v>79915488</v>
      </c>
      <c r="E454" s="268">
        <v>79892696</v>
      </c>
      <c r="F454" s="277">
        <v>99.97147987133607</v>
      </c>
      <c r="G454" s="268">
        <v>16729043</v>
      </c>
    </row>
    <row r="455" spans="1:7" ht="12.75">
      <c r="A455" s="315"/>
      <c r="B455" s="346" t="s">
        <v>377</v>
      </c>
      <c r="C455" s="268">
        <v>6919721</v>
      </c>
      <c r="D455" s="268">
        <v>6919721</v>
      </c>
      <c r="E455" s="268">
        <v>5461365</v>
      </c>
      <c r="F455" s="277">
        <v>78.92464161488591</v>
      </c>
      <c r="G455" s="268">
        <v>3613681</v>
      </c>
    </row>
    <row r="456" spans="1:7" ht="38.25">
      <c r="A456" s="315"/>
      <c r="B456" s="349" t="s">
        <v>378</v>
      </c>
      <c r="C456" s="268">
        <v>6919721</v>
      </c>
      <c r="D456" s="268">
        <v>6919721</v>
      </c>
      <c r="E456" s="268">
        <v>5461365</v>
      </c>
      <c r="F456" s="277">
        <v>78.92464161488591</v>
      </c>
      <c r="G456" s="268">
        <v>3613681</v>
      </c>
    </row>
    <row r="457" spans="1:7" ht="12.75">
      <c r="A457" s="315"/>
      <c r="B457" s="275" t="s">
        <v>297</v>
      </c>
      <c r="C457" s="337">
        <v>11814265</v>
      </c>
      <c r="D457" s="337">
        <v>11814265</v>
      </c>
      <c r="E457" s="337">
        <v>11701590</v>
      </c>
      <c r="F457" s="277">
        <v>99.04628006905212</v>
      </c>
      <c r="G457" s="268">
        <v>4357823</v>
      </c>
    </row>
    <row r="458" spans="1:7" ht="12.75">
      <c r="A458" s="315"/>
      <c r="B458" s="321" t="s">
        <v>343</v>
      </c>
      <c r="C458" s="337">
        <v>1534297</v>
      </c>
      <c r="D458" s="337">
        <v>1534297</v>
      </c>
      <c r="E458" s="268">
        <v>1421656</v>
      </c>
      <c r="F458" s="277">
        <v>92.6584618232324</v>
      </c>
      <c r="G458" s="268">
        <v>191768</v>
      </c>
    </row>
    <row r="459" spans="1:7" ht="12.75">
      <c r="A459" s="315"/>
      <c r="B459" s="321" t="s">
        <v>388</v>
      </c>
      <c r="C459" s="337">
        <v>10279968</v>
      </c>
      <c r="D459" s="337">
        <v>10279968</v>
      </c>
      <c r="E459" s="337">
        <v>10279934</v>
      </c>
      <c r="F459" s="277">
        <v>99.99966925967084</v>
      </c>
      <c r="G459" s="268">
        <v>4166055</v>
      </c>
    </row>
    <row r="460" spans="1:7" ht="12.75">
      <c r="A460" s="315"/>
      <c r="B460" s="346" t="s">
        <v>367</v>
      </c>
      <c r="C460" s="337">
        <v>10279968</v>
      </c>
      <c r="D460" s="337">
        <v>10279968</v>
      </c>
      <c r="E460" s="337">
        <v>10279934</v>
      </c>
      <c r="F460" s="277">
        <v>99.99966925967084</v>
      </c>
      <c r="G460" s="268">
        <v>4166055</v>
      </c>
    </row>
    <row r="461" spans="1:7" ht="25.5" hidden="1">
      <c r="A461" s="315"/>
      <c r="B461" s="349" t="s">
        <v>393</v>
      </c>
      <c r="C461" s="337">
        <v>0</v>
      </c>
      <c r="D461" s="337">
        <v>0</v>
      </c>
      <c r="E461" s="337">
        <v>0</v>
      </c>
      <c r="F461" s="277" t="e">
        <v>#DIV/0!</v>
      </c>
      <c r="G461" s="268">
        <v>0</v>
      </c>
    </row>
    <row r="462" spans="1:7" ht="25.5">
      <c r="A462" s="315"/>
      <c r="B462" s="349" t="s">
        <v>306</v>
      </c>
      <c r="C462" s="337">
        <v>10279968</v>
      </c>
      <c r="D462" s="337">
        <v>10279968</v>
      </c>
      <c r="E462" s="337">
        <v>10279934</v>
      </c>
      <c r="F462" s="277">
        <v>99.99966925967084</v>
      </c>
      <c r="G462" s="268">
        <v>4166055</v>
      </c>
    </row>
    <row r="463" spans="1:7" ht="25.5" hidden="1">
      <c r="A463" s="315"/>
      <c r="B463" s="346" t="s">
        <v>380</v>
      </c>
      <c r="C463" s="337">
        <v>0</v>
      </c>
      <c r="D463" s="337">
        <v>0</v>
      </c>
      <c r="E463" s="268">
        <v>0</v>
      </c>
      <c r="F463" s="277" t="e">
        <v>#DIV/0!</v>
      </c>
      <c r="G463" s="268">
        <v>0</v>
      </c>
    </row>
    <row r="464" spans="1:7" ht="12.75">
      <c r="A464" s="315"/>
      <c r="B464" s="147" t="s">
        <v>1234</v>
      </c>
      <c r="C464" s="268">
        <v>-2264694</v>
      </c>
      <c r="D464" s="268">
        <v>-2264694</v>
      </c>
      <c r="E464" s="268" t="s">
        <v>1230</v>
      </c>
      <c r="F464" s="277" t="s">
        <v>1230</v>
      </c>
      <c r="G464" s="277" t="s">
        <v>1230</v>
      </c>
    </row>
    <row r="465" spans="1:7" ht="12.75">
      <c r="A465" s="315"/>
      <c r="B465" s="147" t="s">
        <v>1235</v>
      </c>
      <c r="C465" s="337">
        <v>2264694</v>
      </c>
      <c r="D465" s="337">
        <v>2264694</v>
      </c>
      <c r="E465" s="337">
        <v>2358427</v>
      </c>
      <c r="F465" s="277" t="s">
        <v>1230</v>
      </c>
      <c r="G465" s="268">
        <v>436439</v>
      </c>
    </row>
    <row r="466" spans="1:7" ht="12.75">
      <c r="A466" s="315"/>
      <c r="B466" s="275" t="s">
        <v>1239</v>
      </c>
      <c r="C466" s="337">
        <v>-3456840</v>
      </c>
      <c r="D466" s="337">
        <v>-3456840</v>
      </c>
      <c r="E466" s="337">
        <v>-2259087</v>
      </c>
      <c r="F466" s="277" t="s">
        <v>1230</v>
      </c>
      <c r="G466" s="268">
        <v>-486773</v>
      </c>
    </row>
    <row r="467" spans="1:7" ht="12.75" hidden="1">
      <c r="A467" s="315"/>
      <c r="B467" s="321" t="s">
        <v>394</v>
      </c>
      <c r="C467" s="337">
        <v>0</v>
      </c>
      <c r="D467" s="337">
        <v>0</v>
      </c>
      <c r="E467" s="268">
        <v>0</v>
      </c>
      <c r="F467" s="277" t="s">
        <v>1230</v>
      </c>
      <c r="G467" s="268">
        <v>0</v>
      </c>
    </row>
    <row r="468" spans="1:7" ht="15.75">
      <c r="A468" s="315"/>
      <c r="B468" s="321" t="s">
        <v>443</v>
      </c>
      <c r="C468" s="337">
        <v>-3456840</v>
      </c>
      <c r="D468" s="337">
        <v>-3456840</v>
      </c>
      <c r="E468" s="268">
        <v>-2259087</v>
      </c>
      <c r="F468" s="277" t="s">
        <v>1230</v>
      </c>
      <c r="G468" s="268">
        <v>-486773</v>
      </c>
    </row>
    <row r="469" spans="1:7" ht="12.75">
      <c r="A469" s="315"/>
      <c r="B469" s="275" t="s">
        <v>1240</v>
      </c>
      <c r="C469" s="337">
        <v>2603640</v>
      </c>
      <c r="D469" s="337">
        <v>2603640</v>
      </c>
      <c r="E469" s="337">
        <v>1499620</v>
      </c>
      <c r="F469" s="277" t="s">
        <v>1230</v>
      </c>
      <c r="G469" s="268">
        <v>86656</v>
      </c>
    </row>
    <row r="470" spans="1:7" ht="12.75" hidden="1">
      <c r="A470" s="315"/>
      <c r="B470" s="321" t="s">
        <v>395</v>
      </c>
      <c r="C470" s="337">
        <v>0</v>
      </c>
      <c r="D470" s="337">
        <v>0</v>
      </c>
      <c r="E470" s="268">
        <v>0</v>
      </c>
      <c r="F470" s="277" t="s">
        <v>1230</v>
      </c>
      <c r="G470" s="268">
        <v>0</v>
      </c>
    </row>
    <row r="471" spans="1:7" ht="12.75">
      <c r="A471" s="315"/>
      <c r="B471" s="278" t="s">
        <v>396</v>
      </c>
      <c r="C471" s="337">
        <v>2603640</v>
      </c>
      <c r="D471" s="337">
        <v>2603640</v>
      </c>
      <c r="E471" s="268">
        <v>1499620</v>
      </c>
      <c r="F471" s="277" t="s">
        <v>1230</v>
      </c>
      <c r="G471" s="268">
        <v>86656</v>
      </c>
    </row>
    <row r="472" spans="1:7" ht="12.75">
      <c r="A472" s="315"/>
      <c r="B472" s="275" t="s">
        <v>346</v>
      </c>
      <c r="C472" s="337">
        <v>3117894</v>
      </c>
      <c r="D472" s="337">
        <v>3117894</v>
      </c>
      <c r="E472" s="337">
        <v>3117894</v>
      </c>
      <c r="F472" s="277" t="s">
        <v>1230</v>
      </c>
      <c r="G472" s="268">
        <v>836556</v>
      </c>
    </row>
    <row r="473" spans="1:7" ht="38.25">
      <c r="A473" s="315"/>
      <c r="B473" s="278" t="s">
        <v>347</v>
      </c>
      <c r="C473" s="337">
        <v>1893216</v>
      </c>
      <c r="D473" s="337">
        <v>1893216</v>
      </c>
      <c r="E473" s="268">
        <v>1893216</v>
      </c>
      <c r="F473" s="277" t="s">
        <v>1230</v>
      </c>
      <c r="G473" s="268">
        <v>-44328</v>
      </c>
    </row>
    <row r="474" spans="1:7" ht="38.25">
      <c r="A474" s="315"/>
      <c r="B474" s="278" t="s">
        <v>368</v>
      </c>
      <c r="C474" s="337">
        <v>1224678</v>
      </c>
      <c r="D474" s="337">
        <v>1224678</v>
      </c>
      <c r="E474" s="268">
        <v>1224678</v>
      </c>
      <c r="F474" s="277" t="s">
        <v>1230</v>
      </c>
      <c r="G474" s="268">
        <v>880884</v>
      </c>
    </row>
    <row r="475" spans="1:7" ht="12.75">
      <c r="A475" s="315"/>
      <c r="B475" s="147"/>
      <c r="C475" s="268"/>
      <c r="D475" s="268"/>
      <c r="E475" s="268"/>
      <c r="F475" s="277"/>
      <c r="G475" s="268"/>
    </row>
    <row r="476" spans="1:7" ht="12.75">
      <c r="A476" s="315"/>
      <c r="B476" s="333" t="s">
        <v>397</v>
      </c>
      <c r="C476" s="166"/>
      <c r="D476" s="166"/>
      <c r="E476" s="268"/>
      <c r="F476" s="277"/>
      <c r="G476" s="268"/>
    </row>
    <row r="477" spans="1:7" ht="12.75">
      <c r="A477" s="315"/>
      <c r="B477" s="317" t="s">
        <v>336</v>
      </c>
      <c r="C477" s="336">
        <v>361785412</v>
      </c>
      <c r="D477" s="336">
        <v>361785412</v>
      </c>
      <c r="E477" s="336">
        <v>358221825</v>
      </c>
      <c r="F477" s="314">
        <v>99.01499980878168</v>
      </c>
      <c r="G477" s="166">
        <v>18348383</v>
      </c>
    </row>
    <row r="478" spans="1:7" ht="12.75" customHeight="1">
      <c r="A478" s="315"/>
      <c r="B478" s="276" t="s">
        <v>337</v>
      </c>
      <c r="C478" s="337">
        <v>10751782</v>
      </c>
      <c r="D478" s="337">
        <v>10751782</v>
      </c>
      <c r="E478" s="268">
        <v>7233407</v>
      </c>
      <c r="F478" s="277">
        <v>67.27635474751999</v>
      </c>
      <c r="G478" s="268">
        <v>531487</v>
      </c>
    </row>
    <row r="479" spans="1:7" ht="12.75">
      <c r="A479" s="315"/>
      <c r="B479" s="275" t="s">
        <v>349</v>
      </c>
      <c r="C479" s="337">
        <v>74215</v>
      </c>
      <c r="D479" s="337">
        <v>74215</v>
      </c>
      <c r="E479" s="268">
        <v>29003</v>
      </c>
      <c r="F479" s="277">
        <v>39.07970086909655</v>
      </c>
      <c r="G479" s="268">
        <v>0</v>
      </c>
    </row>
    <row r="480" spans="1:7" ht="25.5">
      <c r="A480" s="315"/>
      <c r="B480" s="278" t="s">
        <v>372</v>
      </c>
      <c r="C480" s="337">
        <v>20000</v>
      </c>
      <c r="D480" s="337">
        <v>20000</v>
      </c>
      <c r="E480" s="268">
        <v>0</v>
      </c>
      <c r="F480" s="277">
        <v>0</v>
      </c>
      <c r="G480" s="268">
        <v>0</v>
      </c>
    </row>
    <row r="481" spans="1:7" ht="12.75" hidden="1">
      <c r="A481" s="315"/>
      <c r="B481" s="276" t="s">
        <v>350</v>
      </c>
      <c r="C481" s="337">
        <v>0</v>
      </c>
      <c r="D481" s="337">
        <v>0</v>
      </c>
      <c r="E481" s="337">
        <v>0</v>
      </c>
      <c r="F481" s="277" t="e">
        <v>#DIV/0!</v>
      </c>
      <c r="G481" s="268">
        <v>0</v>
      </c>
    </row>
    <row r="482" spans="1:7" ht="12.75" hidden="1">
      <c r="A482" s="315"/>
      <c r="B482" s="321" t="s">
        <v>351</v>
      </c>
      <c r="C482" s="337">
        <v>0</v>
      </c>
      <c r="D482" s="337">
        <v>0</v>
      </c>
      <c r="E482" s="337">
        <v>0</v>
      </c>
      <c r="F482" s="277" t="e">
        <v>#DIV/0!</v>
      </c>
      <c r="G482" s="268">
        <v>0</v>
      </c>
    </row>
    <row r="483" spans="1:7" ht="12.75" hidden="1">
      <c r="A483" s="315"/>
      <c r="B483" s="346" t="s">
        <v>352</v>
      </c>
      <c r="C483" s="337">
        <v>0</v>
      </c>
      <c r="D483" s="337">
        <v>0</v>
      </c>
      <c r="E483" s="337">
        <v>0</v>
      </c>
      <c r="F483" s="277" t="e">
        <v>#DIV/0!</v>
      </c>
      <c r="G483" s="268">
        <v>0</v>
      </c>
    </row>
    <row r="484" spans="1:7" ht="38.25" hidden="1">
      <c r="A484" s="315"/>
      <c r="B484" s="349" t="s">
        <v>360</v>
      </c>
      <c r="C484" s="337">
        <v>0</v>
      </c>
      <c r="D484" s="337">
        <v>0</v>
      </c>
      <c r="E484" s="337">
        <v>0</v>
      </c>
      <c r="F484" s="277" t="e">
        <v>#DIV/0!</v>
      </c>
      <c r="G484" s="268">
        <v>0</v>
      </c>
    </row>
    <row r="485" spans="1:7" ht="38.25" hidden="1">
      <c r="A485" s="315"/>
      <c r="B485" s="347" t="s">
        <v>370</v>
      </c>
      <c r="C485" s="337">
        <v>0</v>
      </c>
      <c r="D485" s="337">
        <v>0</v>
      </c>
      <c r="E485" s="337">
        <v>0</v>
      </c>
      <c r="F485" s="277" t="e">
        <v>#DIV/0!</v>
      </c>
      <c r="G485" s="268">
        <v>0</v>
      </c>
    </row>
    <row r="486" spans="1:7" ht="12.75" hidden="1">
      <c r="A486" s="315"/>
      <c r="B486" s="346" t="s">
        <v>353</v>
      </c>
      <c r="C486" s="337">
        <v>0</v>
      </c>
      <c r="D486" s="337">
        <v>0</v>
      </c>
      <c r="E486" s="337">
        <v>0</v>
      </c>
      <c r="F486" s="277" t="e">
        <v>#DIV/0!</v>
      </c>
      <c r="G486" s="268">
        <v>0</v>
      </c>
    </row>
    <row r="487" spans="1:7" ht="51" hidden="1">
      <c r="A487" s="315"/>
      <c r="B487" s="349" t="s">
        <v>354</v>
      </c>
      <c r="C487" s="337">
        <v>0</v>
      </c>
      <c r="D487" s="337">
        <v>0</v>
      </c>
      <c r="E487" s="337">
        <v>0</v>
      </c>
      <c r="F487" s="277" t="e">
        <v>#DIV/0!</v>
      </c>
      <c r="G487" s="268">
        <v>0</v>
      </c>
    </row>
    <row r="488" spans="1:7" ht="12.75">
      <c r="A488" s="315"/>
      <c r="B488" s="275" t="s">
        <v>338</v>
      </c>
      <c r="C488" s="337">
        <v>350959415</v>
      </c>
      <c r="D488" s="337">
        <v>350959415</v>
      </c>
      <c r="E488" s="337">
        <v>350959415</v>
      </c>
      <c r="F488" s="277">
        <v>100</v>
      </c>
      <c r="G488" s="268">
        <v>17816896</v>
      </c>
    </row>
    <row r="489" spans="1:7" ht="25.5">
      <c r="A489" s="315"/>
      <c r="B489" s="278" t="s">
        <v>339</v>
      </c>
      <c r="C489" s="337">
        <v>347628422</v>
      </c>
      <c r="D489" s="337">
        <v>347628422</v>
      </c>
      <c r="E489" s="268">
        <v>347628422</v>
      </c>
      <c r="F489" s="277">
        <v>100</v>
      </c>
      <c r="G489" s="268">
        <v>15604104</v>
      </c>
    </row>
    <row r="490" spans="1:7" ht="25.5">
      <c r="A490" s="315"/>
      <c r="B490" s="278" t="s">
        <v>398</v>
      </c>
      <c r="C490" s="337">
        <v>3330993</v>
      </c>
      <c r="D490" s="337">
        <v>3330993</v>
      </c>
      <c r="E490" s="268">
        <v>3330993</v>
      </c>
      <c r="F490" s="277">
        <v>100</v>
      </c>
      <c r="G490" s="268">
        <v>2212792</v>
      </c>
    </row>
    <row r="491" spans="1:7" ht="12.75">
      <c r="A491" s="315"/>
      <c r="B491" s="317" t="s">
        <v>340</v>
      </c>
      <c r="C491" s="166">
        <v>361084320</v>
      </c>
      <c r="D491" s="166">
        <v>361084320</v>
      </c>
      <c r="E491" s="166">
        <v>355855920</v>
      </c>
      <c r="F491" s="314">
        <v>98.5520279584558</v>
      </c>
      <c r="G491" s="166">
        <v>24008704</v>
      </c>
    </row>
    <row r="492" spans="1:7" ht="12.75">
      <c r="A492" s="315"/>
      <c r="B492" s="275" t="s">
        <v>341</v>
      </c>
      <c r="C492" s="337">
        <v>359186006</v>
      </c>
      <c r="D492" s="337">
        <v>359186006</v>
      </c>
      <c r="E492" s="337">
        <v>354261647</v>
      </c>
      <c r="F492" s="277">
        <v>98.62902259059614</v>
      </c>
      <c r="G492" s="268">
        <v>23360139</v>
      </c>
    </row>
    <row r="493" spans="1:7" ht="12.75">
      <c r="A493" s="315"/>
      <c r="B493" s="321" t="s">
        <v>342</v>
      </c>
      <c r="C493" s="337">
        <v>55327741</v>
      </c>
      <c r="D493" s="337">
        <v>55327741</v>
      </c>
      <c r="E493" s="337">
        <v>53116645</v>
      </c>
      <c r="F493" s="277">
        <v>96.00363947626201</v>
      </c>
      <c r="G493" s="268">
        <v>6476257</v>
      </c>
    </row>
    <row r="494" spans="1:7" ht="12.75">
      <c r="A494" s="315"/>
      <c r="B494" s="339" t="s">
        <v>260</v>
      </c>
      <c r="C494" s="337">
        <v>39090924</v>
      </c>
      <c r="D494" s="337">
        <v>39090924</v>
      </c>
      <c r="E494" s="268">
        <v>38553947</v>
      </c>
      <c r="F494" s="277">
        <v>98.62633843088487</v>
      </c>
      <c r="G494" s="268">
        <v>3510763</v>
      </c>
    </row>
    <row r="495" spans="1:7" ht="12.75">
      <c r="A495" s="315"/>
      <c r="B495" s="344" t="s">
        <v>261</v>
      </c>
      <c r="C495" s="337">
        <v>29743392</v>
      </c>
      <c r="D495" s="337">
        <v>29743392</v>
      </c>
      <c r="E495" s="268">
        <v>29306296</v>
      </c>
      <c r="F495" s="277">
        <v>98.53044333343016</v>
      </c>
      <c r="G495" s="268">
        <v>2599720</v>
      </c>
    </row>
    <row r="496" spans="1:7" ht="12.75">
      <c r="A496" s="315"/>
      <c r="B496" s="339" t="s">
        <v>263</v>
      </c>
      <c r="C496" s="337">
        <v>16236817</v>
      </c>
      <c r="D496" s="337">
        <v>16236817</v>
      </c>
      <c r="E496" s="268">
        <v>14562698</v>
      </c>
      <c r="F496" s="277">
        <v>89.68936460883928</v>
      </c>
      <c r="G496" s="268">
        <v>2965494</v>
      </c>
    </row>
    <row r="497" spans="1:7" ht="12.75" hidden="1">
      <c r="A497" s="315"/>
      <c r="B497" s="321" t="s">
        <v>271</v>
      </c>
      <c r="C497" s="337">
        <v>0</v>
      </c>
      <c r="D497" s="337">
        <v>0</v>
      </c>
      <c r="E497" s="268">
        <v>0</v>
      </c>
      <c r="F497" s="277">
        <v>0</v>
      </c>
      <c r="G497" s="268">
        <v>0</v>
      </c>
    </row>
    <row r="498" spans="1:7" ht="12.75">
      <c r="A498" s="315"/>
      <c r="B498" s="321" t="s">
        <v>276</v>
      </c>
      <c r="C498" s="337">
        <v>293798462</v>
      </c>
      <c r="D498" s="337">
        <v>293798462</v>
      </c>
      <c r="E498" s="337">
        <v>293354962</v>
      </c>
      <c r="F498" s="277">
        <v>99.84904618050724</v>
      </c>
      <c r="G498" s="268">
        <v>16151959</v>
      </c>
    </row>
    <row r="499" spans="1:7" ht="12.75">
      <c r="A499" s="315"/>
      <c r="B499" s="339" t="s">
        <v>362</v>
      </c>
      <c r="C499" s="337">
        <v>293798462</v>
      </c>
      <c r="D499" s="337">
        <v>293798462</v>
      </c>
      <c r="E499" s="268">
        <v>293354962</v>
      </c>
      <c r="F499" s="277">
        <v>99.84904618050724</v>
      </c>
      <c r="G499" s="268">
        <v>16151959</v>
      </c>
    </row>
    <row r="500" spans="1:7" ht="12.75" hidden="1">
      <c r="A500" s="315"/>
      <c r="B500" s="339" t="s">
        <v>283</v>
      </c>
      <c r="C500" s="337">
        <v>0</v>
      </c>
      <c r="D500" s="337">
        <v>0</v>
      </c>
      <c r="E500" s="268">
        <v>0</v>
      </c>
      <c r="F500" s="277" t="e">
        <v>#DIV/0!</v>
      </c>
      <c r="G500" s="268">
        <v>0</v>
      </c>
    </row>
    <row r="501" spans="1:7" ht="25.5">
      <c r="A501" s="315"/>
      <c r="B501" s="278" t="s">
        <v>345</v>
      </c>
      <c r="C501" s="337">
        <v>184163</v>
      </c>
      <c r="D501" s="337">
        <v>184163</v>
      </c>
      <c r="E501" s="337">
        <v>149252</v>
      </c>
      <c r="F501" s="277">
        <v>81.04342348897444</v>
      </c>
      <c r="G501" s="268">
        <v>54255</v>
      </c>
    </row>
    <row r="502" spans="1:7" ht="12.75">
      <c r="A502" s="315"/>
      <c r="B502" s="346" t="s">
        <v>290</v>
      </c>
      <c r="C502" s="337">
        <v>184163</v>
      </c>
      <c r="D502" s="337">
        <v>184163</v>
      </c>
      <c r="E502" s="268">
        <v>149252</v>
      </c>
      <c r="F502" s="277">
        <v>81.04342348897444</v>
      </c>
      <c r="G502" s="268">
        <v>54255</v>
      </c>
    </row>
    <row r="503" spans="1:7" ht="12.75">
      <c r="A503" s="315"/>
      <c r="B503" s="321" t="s">
        <v>292</v>
      </c>
      <c r="C503" s="268">
        <v>9875640</v>
      </c>
      <c r="D503" s="268">
        <v>9875640</v>
      </c>
      <c r="E503" s="268">
        <v>7640788</v>
      </c>
      <c r="F503" s="277">
        <v>77.37005399143752</v>
      </c>
      <c r="G503" s="268">
        <v>677668</v>
      </c>
    </row>
    <row r="504" spans="1:7" ht="39" customHeight="1">
      <c r="A504" s="315"/>
      <c r="B504" s="346" t="s">
        <v>364</v>
      </c>
      <c r="C504" s="268">
        <v>6604556</v>
      </c>
      <c r="D504" s="268">
        <v>6604556</v>
      </c>
      <c r="E504" s="268">
        <v>6604556</v>
      </c>
      <c r="F504" s="277">
        <v>100</v>
      </c>
      <c r="G504" s="268">
        <v>436645</v>
      </c>
    </row>
    <row r="505" spans="1:7" ht="12.75">
      <c r="A505" s="315"/>
      <c r="B505" s="346" t="s">
        <v>377</v>
      </c>
      <c r="C505" s="268">
        <v>3271084</v>
      </c>
      <c r="D505" s="268">
        <v>3271084</v>
      </c>
      <c r="E505" s="268">
        <v>1036232</v>
      </c>
      <c r="F505" s="277">
        <v>31.678550596682935</v>
      </c>
      <c r="G505" s="268">
        <v>241023</v>
      </c>
    </row>
    <row r="506" spans="1:7" ht="38.25">
      <c r="A506" s="315"/>
      <c r="B506" s="349" t="s">
        <v>378</v>
      </c>
      <c r="C506" s="268">
        <v>3271084</v>
      </c>
      <c r="D506" s="268">
        <v>3271084</v>
      </c>
      <c r="E506" s="268">
        <v>1036232</v>
      </c>
      <c r="F506" s="277">
        <v>31.678550596682935</v>
      </c>
      <c r="G506" s="268">
        <v>241023</v>
      </c>
    </row>
    <row r="507" spans="1:7" ht="12.75">
      <c r="A507" s="315"/>
      <c r="B507" s="275" t="s">
        <v>297</v>
      </c>
      <c r="C507" s="337">
        <v>1898314</v>
      </c>
      <c r="D507" s="337">
        <v>1898314</v>
      </c>
      <c r="E507" s="337">
        <v>1594273</v>
      </c>
      <c r="F507" s="277">
        <v>83.98362968402488</v>
      </c>
      <c r="G507" s="268">
        <v>648565</v>
      </c>
    </row>
    <row r="508" spans="1:7" ht="12.75">
      <c r="A508" s="315"/>
      <c r="B508" s="321" t="s">
        <v>343</v>
      </c>
      <c r="C508" s="337">
        <v>1818405</v>
      </c>
      <c r="D508" s="337">
        <v>1818405</v>
      </c>
      <c r="E508" s="268">
        <v>1516879</v>
      </c>
      <c r="F508" s="277">
        <v>83.41810542755877</v>
      </c>
      <c r="G508" s="268">
        <v>648565</v>
      </c>
    </row>
    <row r="509" spans="1:7" ht="12.75">
      <c r="A509" s="315"/>
      <c r="B509" s="321" t="s">
        <v>388</v>
      </c>
      <c r="C509" s="337">
        <v>79909</v>
      </c>
      <c r="D509" s="337">
        <v>79909</v>
      </c>
      <c r="E509" s="337">
        <v>77394</v>
      </c>
      <c r="F509" s="277">
        <v>96.85266991202492</v>
      </c>
      <c r="G509" s="268">
        <v>0</v>
      </c>
    </row>
    <row r="510" spans="1:7" ht="25.5">
      <c r="A510" s="315"/>
      <c r="B510" s="346" t="s">
        <v>379</v>
      </c>
      <c r="C510" s="337">
        <v>79909</v>
      </c>
      <c r="D510" s="337">
        <v>79909</v>
      </c>
      <c r="E510" s="337">
        <v>77394</v>
      </c>
      <c r="F510" s="277">
        <v>96.85266991202492</v>
      </c>
      <c r="G510" s="268">
        <v>0</v>
      </c>
    </row>
    <row r="511" spans="1:7" ht="25.5">
      <c r="A511" s="315"/>
      <c r="B511" s="349" t="s">
        <v>380</v>
      </c>
      <c r="C511" s="337">
        <v>79909</v>
      </c>
      <c r="D511" s="337">
        <v>79909</v>
      </c>
      <c r="E511" s="268">
        <v>77394</v>
      </c>
      <c r="F511" s="277">
        <v>96.85266991202492</v>
      </c>
      <c r="G511" s="268">
        <v>0</v>
      </c>
    </row>
    <row r="512" spans="1:7" ht="12.75">
      <c r="A512" s="315"/>
      <c r="B512" s="147" t="s">
        <v>1234</v>
      </c>
      <c r="C512" s="268">
        <v>701092</v>
      </c>
      <c r="D512" s="268">
        <v>701092</v>
      </c>
      <c r="E512" s="268" t="s">
        <v>1230</v>
      </c>
      <c r="F512" s="277" t="s">
        <v>1230</v>
      </c>
      <c r="G512" s="277" t="s">
        <v>1230</v>
      </c>
    </row>
    <row r="513" spans="1:7" ht="12.75">
      <c r="A513" s="315"/>
      <c r="B513" s="147" t="s">
        <v>1235</v>
      </c>
      <c r="C513" s="337">
        <v>-701092</v>
      </c>
      <c r="D513" s="337">
        <v>-701092</v>
      </c>
      <c r="E513" s="337">
        <v>-701092</v>
      </c>
      <c r="F513" s="277" t="s">
        <v>1230</v>
      </c>
      <c r="G513" s="268">
        <v>-1365382</v>
      </c>
    </row>
    <row r="514" spans="1:7" ht="12.75" hidden="1">
      <c r="A514" s="315"/>
      <c r="B514" s="275" t="s">
        <v>1239</v>
      </c>
      <c r="C514" s="337">
        <v>0</v>
      </c>
      <c r="D514" s="337">
        <v>0</v>
      </c>
      <c r="E514" s="337">
        <v>0</v>
      </c>
      <c r="F514" s="277" t="s">
        <v>1230</v>
      </c>
      <c r="G514" s="268">
        <v>0</v>
      </c>
    </row>
    <row r="515" spans="1:7" ht="12.75" hidden="1">
      <c r="A515" s="315"/>
      <c r="B515" s="321" t="s">
        <v>399</v>
      </c>
      <c r="C515" s="337">
        <v>0</v>
      </c>
      <c r="D515" s="337">
        <v>0</v>
      </c>
      <c r="E515" s="337">
        <v>0</v>
      </c>
      <c r="F515" s="277" t="s">
        <v>1230</v>
      </c>
      <c r="G515" s="268">
        <v>0</v>
      </c>
    </row>
    <row r="516" spans="1:7" ht="12.75">
      <c r="A516" s="315"/>
      <c r="B516" s="275" t="s">
        <v>346</v>
      </c>
      <c r="C516" s="337">
        <v>-701092</v>
      </c>
      <c r="D516" s="337">
        <v>-701092</v>
      </c>
      <c r="E516" s="337">
        <v>-701092</v>
      </c>
      <c r="F516" s="277" t="s">
        <v>1230</v>
      </c>
      <c r="G516" s="268">
        <v>-1365382</v>
      </c>
    </row>
    <row r="517" spans="1:7" ht="38.25">
      <c r="A517" s="315"/>
      <c r="B517" s="278" t="s">
        <v>347</v>
      </c>
      <c r="C517" s="337">
        <v>-701092</v>
      </c>
      <c r="D517" s="337">
        <v>-701092</v>
      </c>
      <c r="E517" s="337">
        <v>-701092</v>
      </c>
      <c r="F517" s="277" t="s">
        <v>1230</v>
      </c>
      <c r="G517" s="268">
        <v>-1365382</v>
      </c>
    </row>
    <row r="518" spans="1:7" ht="38.25" hidden="1">
      <c r="A518" s="315"/>
      <c r="B518" s="278" t="s">
        <v>368</v>
      </c>
      <c r="C518" s="337">
        <v>0</v>
      </c>
      <c r="D518" s="337">
        <v>0</v>
      </c>
      <c r="E518" s="268">
        <v>0</v>
      </c>
      <c r="F518" s="277" t="s">
        <v>1230</v>
      </c>
      <c r="G518" s="268">
        <v>0</v>
      </c>
    </row>
    <row r="519" spans="1:7" ht="12.75">
      <c r="A519" s="315"/>
      <c r="B519" s="147"/>
      <c r="C519" s="268"/>
      <c r="D519" s="268"/>
      <c r="E519" s="268"/>
      <c r="F519" s="277"/>
      <c r="G519" s="268"/>
    </row>
    <row r="520" spans="1:7" ht="12.75">
      <c r="A520" s="315"/>
      <c r="B520" s="333" t="s">
        <v>400</v>
      </c>
      <c r="C520" s="166"/>
      <c r="D520" s="166"/>
      <c r="E520" s="268"/>
      <c r="F520" s="277"/>
      <c r="G520" s="268"/>
    </row>
    <row r="521" spans="1:7" ht="12.75">
      <c r="A521" s="315"/>
      <c r="B521" s="317" t="s">
        <v>336</v>
      </c>
      <c r="C521" s="336">
        <v>332002537</v>
      </c>
      <c r="D521" s="336">
        <v>332002537</v>
      </c>
      <c r="E521" s="336">
        <v>311978477</v>
      </c>
      <c r="F521" s="314">
        <v>93.96870271506388</v>
      </c>
      <c r="G521" s="166">
        <v>32743988</v>
      </c>
    </row>
    <row r="522" spans="1:7" ht="12.75" customHeight="1">
      <c r="A522" s="315"/>
      <c r="B522" s="276" t="s">
        <v>337</v>
      </c>
      <c r="C522" s="337">
        <v>2979486</v>
      </c>
      <c r="D522" s="337">
        <v>2979486</v>
      </c>
      <c r="E522" s="268">
        <v>2500469</v>
      </c>
      <c r="F522" s="277">
        <v>83.9228309849417</v>
      </c>
      <c r="G522" s="268">
        <v>208645</v>
      </c>
    </row>
    <row r="523" spans="1:7" ht="12.75">
      <c r="A523" s="315"/>
      <c r="B523" s="275" t="s">
        <v>349</v>
      </c>
      <c r="C523" s="337">
        <v>35368207</v>
      </c>
      <c r="D523" s="337">
        <v>35368207</v>
      </c>
      <c r="E523" s="268">
        <v>15823164</v>
      </c>
      <c r="F523" s="277">
        <v>44.73838326042369</v>
      </c>
      <c r="G523" s="268">
        <v>455944</v>
      </c>
    </row>
    <row r="524" spans="1:7" ht="25.5">
      <c r="A524" s="315"/>
      <c r="B524" s="278" t="s">
        <v>372</v>
      </c>
      <c r="C524" s="337">
        <v>2813012</v>
      </c>
      <c r="D524" s="337">
        <v>2813012</v>
      </c>
      <c r="E524" s="268">
        <v>0</v>
      </c>
      <c r="F524" s="277">
        <v>0</v>
      </c>
      <c r="G524" s="268">
        <v>0</v>
      </c>
    </row>
    <row r="525" spans="1:7" ht="12.75" hidden="1">
      <c r="A525" s="315"/>
      <c r="B525" s="276" t="s">
        <v>350</v>
      </c>
      <c r="C525" s="337">
        <v>0</v>
      </c>
      <c r="D525" s="337">
        <v>0</v>
      </c>
      <c r="E525" s="337">
        <v>0</v>
      </c>
      <c r="F525" s="277" t="e">
        <v>#DIV/0!</v>
      </c>
      <c r="G525" s="268">
        <v>0</v>
      </c>
    </row>
    <row r="526" spans="1:7" ht="12.75" hidden="1">
      <c r="A526" s="315"/>
      <c r="B526" s="321" t="s">
        <v>351</v>
      </c>
      <c r="C526" s="337">
        <v>0</v>
      </c>
      <c r="D526" s="337">
        <v>0</v>
      </c>
      <c r="E526" s="337">
        <v>0</v>
      </c>
      <c r="F526" s="277" t="e">
        <v>#DIV/0!</v>
      </c>
      <c r="G526" s="268">
        <v>0</v>
      </c>
    </row>
    <row r="527" spans="1:7" ht="12.75" customHeight="1" hidden="1">
      <c r="A527" s="315"/>
      <c r="B527" s="346" t="s">
        <v>352</v>
      </c>
      <c r="C527" s="337">
        <v>0</v>
      </c>
      <c r="D527" s="337">
        <v>0</v>
      </c>
      <c r="E527" s="337">
        <v>0</v>
      </c>
      <c r="F527" s="277" t="e">
        <v>#DIV/0!</v>
      </c>
      <c r="G527" s="268">
        <v>0</v>
      </c>
    </row>
    <row r="528" spans="1:7" ht="12.75" hidden="1">
      <c r="A528" s="315"/>
      <c r="B528" s="349" t="s">
        <v>353</v>
      </c>
      <c r="C528" s="337">
        <v>0</v>
      </c>
      <c r="D528" s="337">
        <v>0</v>
      </c>
      <c r="E528" s="337">
        <v>0</v>
      </c>
      <c r="F528" s="277" t="e">
        <v>#DIV/0!</v>
      </c>
      <c r="G528" s="268">
        <v>0</v>
      </c>
    </row>
    <row r="529" spans="1:7" ht="51" hidden="1">
      <c r="A529" s="315"/>
      <c r="B529" s="347" t="s">
        <v>354</v>
      </c>
      <c r="C529" s="337">
        <v>0</v>
      </c>
      <c r="D529" s="337">
        <v>0</v>
      </c>
      <c r="E529" s="268">
        <v>0</v>
      </c>
      <c r="F529" s="277" t="e">
        <v>#DIV/0!</v>
      </c>
      <c r="G529" s="268">
        <v>0</v>
      </c>
    </row>
    <row r="530" spans="1:7" ht="12.75">
      <c r="A530" s="315"/>
      <c r="B530" s="275" t="s">
        <v>338</v>
      </c>
      <c r="C530" s="337">
        <v>293654844</v>
      </c>
      <c r="D530" s="337">
        <v>293654844</v>
      </c>
      <c r="E530" s="337">
        <v>293654844</v>
      </c>
      <c r="F530" s="277">
        <v>100</v>
      </c>
      <c r="G530" s="268">
        <v>32079399</v>
      </c>
    </row>
    <row r="531" spans="1:7" ht="25.5">
      <c r="A531" s="315"/>
      <c r="B531" s="278" t="s">
        <v>339</v>
      </c>
      <c r="C531" s="337">
        <v>254450173</v>
      </c>
      <c r="D531" s="337">
        <v>254450173</v>
      </c>
      <c r="E531" s="268">
        <v>254450173</v>
      </c>
      <c r="F531" s="277">
        <v>100</v>
      </c>
      <c r="G531" s="268">
        <v>28660882</v>
      </c>
    </row>
    <row r="532" spans="1:7" ht="25.5">
      <c r="A532" s="315"/>
      <c r="B532" s="278" t="s">
        <v>398</v>
      </c>
      <c r="C532" s="337">
        <v>39204671</v>
      </c>
      <c r="D532" s="337">
        <v>39204671</v>
      </c>
      <c r="E532" s="268">
        <v>39204671</v>
      </c>
      <c r="F532" s="277">
        <v>100</v>
      </c>
      <c r="G532" s="268">
        <v>3418517</v>
      </c>
    </row>
    <row r="533" spans="1:7" ht="12.75">
      <c r="A533" s="315"/>
      <c r="B533" s="317" t="s">
        <v>340</v>
      </c>
      <c r="C533" s="166">
        <v>339582223</v>
      </c>
      <c r="D533" s="166">
        <v>339582223</v>
      </c>
      <c r="E533" s="166">
        <v>322939615</v>
      </c>
      <c r="F533" s="314">
        <v>95.09909327615186</v>
      </c>
      <c r="G533" s="166">
        <v>49560754</v>
      </c>
    </row>
    <row r="534" spans="1:7" ht="12.75">
      <c r="A534" s="315"/>
      <c r="B534" s="275" t="s">
        <v>341</v>
      </c>
      <c r="C534" s="337">
        <v>196108413</v>
      </c>
      <c r="D534" s="337">
        <v>196108413</v>
      </c>
      <c r="E534" s="337">
        <v>190724831</v>
      </c>
      <c r="F534" s="277">
        <v>97.25479293945436</v>
      </c>
      <c r="G534" s="268">
        <v>30672850</v>
      </c>
    </row>
    <row r="535" spans="1:7" ht="12.75">
      <c r="A535" s="315"/>
      <c r="B535" s="321" t="s">
        <v>342</v>
      </c>
      <c r="C535" s="337">
        <v>65973808</v>
      </c>
      <c r="D535" s="337">
        <v>65973808</v>
      </c>
      <c r="E535" s="337">
        <v>63968190</v>
      </c>
      <c r="F535" s="277">
        <v>96.95997842052712</v>
      </c>
      <c r="G535" s="268">
        <v>5023038</v>
      </c>
    </row>
    <row r="536" spans="1:7" ht="12.75">
      <c r="A536" s="315"/>
      <c r="B536" s="339" t="s">
        <v>260</v>
      </c>
      <c r="C536" s="337">
        <v>4332504</v>
      </c>
      <c r="D536" s="337">
        <v>4332504</v>
      </c>
      <c r="E536" s="268">
        <v>3847891</v>
      </c>
      <c r="F536" s="277">
        <v>88.81448234092801</v>
      </c>
      <c r="G536" s="268">
        <v>363355</v>
      </c>
    </row>
    <row r="537" spans="1:7" ht="12.75">
      <c r="A537" s="315"/>
      <c r="B537" s="344" t="s">
        <v>261</v>
      </c>
      <c r="C537" s="337">
        <v>3373005</v>
      </c>
      <c r="D537" s="337">
        <v>3373005</v>
      </c>
      <c r="E537" s="268">
        <v>2998664</v>
      </c>
      <c r="F537" s="277">
        <v>88.901854577743</v>
      </c>
      <c r="G537" s="268">
        <v>267876</v>
      </c>
    </row>
    <row r="538" spans="1:7" ht="12.75">
      <c r="A538" s="315"/>
      <c r="B538" s="339" t="s">
        <v>263</v>
      </c>
      <c r="C538" s="337">
        <v>61641304</v>
      </c>
      <c r="D538" s="337">
        <v>61641304</v>
      </c>
      <c r="E538" s="268">
        <v>60120299</v>
      </c>
      <c r="F538" s="277">
        <v>97.53249055211421</v>
      </c>
      <c r="G538" s="268">
        <v>4659683</v>
      </c>
    </row>
    <row r="539" spans="1:7" ht="12.75">
      <c r="A539" s="315"/>
      <c r="B539" s="321" t="s">
        <v>271</v>
      </c>
      <c r="C539" s="337">
        <v>25000</v>
      </c>
      <c r="D539" s="337">
        <v>25000</v>
      </c>
      <c r="E539" s="268">
        <v>14719</v>
      </c>
      <c r="F539" s="277">
        <v>58.876</v>
      </c>
      <c r="G539" s="268">
        <v>8719</v>
      </c>
    </row>
    <row r="540" spans="1:7" ht="12.75">
      <c r="A540" s="315"/>
      <c r="B540" s="321" t="s">
        <v>276</v>
      </c>
      <c r="C540" s="337">
        <v>72601564</v>
      </c>
      <c r="D540" s="337">
        <v>72601564</v>
      </c>
      <c r="E540" s="337">
        <v>69240568</v>
      </c>
      <c r="F540" s="277">
        <v>95.37062865477664</v>
      </c>
      <c r="G540" s="268">
        <v>19078803</v>
      </c>
    </row>
    <row r="541" spans="1:7" ht="12.75">
      <c r="A541" s="315"/>
      <c r="B541" s="339" t="s">
        <v>362</v>
      </c>
      <c r="C541" s="337">
        <v>72601564</v>
      </c>
      <c r="D541" s="337">
        <v>72601564</v>
      </c>
      <c r="E541" s="268">
        <v>69240568</v>
      </c>
      <c r="F541" s="277">
        <v>95.37062865477664</v>
      </c>
      <c r="G541" s="268">
        <v>19078803</v>
      </c>
    </row>
    <row r="542" spans="1:7" ht="12.75" hidden="1">
      <c r="A542" s="315"/>
      <c r="B542" s="339" t="s">
        <v>283</v>
      </c>
      <c r="C542" s="337">
        <v>0</v>
      </c>
      <c r="D542" s="337">
        <v>0</v>
      </c>
      <c r="E542" s="268"/>
      <c r="F542" s="277" t="e">
        <v>#DIV/0!</v>
      </c>
      <c r="G542" s="268">
        <v>0</v>
      </c>
    </row>
    <row r="543" spans="1:7" ht="25.5">
      <c r="A543" s="315"/>
      <c r="B543" s="278" t="s">
        <v>345</v>
      </c>
      <c r="C543" s="337">
        <v>723405</v>
      </c>
      <c r="D543" s="337">
        <v>723405</v>
      </c>
      <c r="E543" s="337">
        <v>716718</v>
      </c>
      <c r="F543" s="277">
        <v>99.07562153980135</v>
      </c>
      <c r="G543" s="268">
        <v>72165</v>
      </c>
    </row>
    <row r="544" spans="1:7" ht="12.75">
      <c r="A544" s="315"/>
      <c r="B544" s="346" t="s">
        <v>289</v>
      </c>
      <c r="C544" s="337">
        <v>485385</v>
      </c>
      <c r="D544" s="337">
        <v>485385</v>
      </c>
      <c r="E544" s="268">
        <v>485382</v>
      </c>
      <c r="F544" s="277">
        <v>99.99938193392873</v>
      </c>
      <c r="G544" s="268">
        <v>0</v>
      </c>
    </row>
    <row r="545" spans="1:7" ht="12.75">
      <c r="A545" s="315"/>
      <c r="B545" s="346" t="s">
        <v>290</v>
      </c>
      <c r="C545" s="337">
        <v>238020</v>
      </c>
      <c r="D545" s="337">
        <v>238020</v>
      </c>
      <c r="E545" s="268">
        <v>231336</v>
      </c>
      <c r="F545" s="277">
        <v>97.19183261910764</v>
      </c>
      <c r="G545" s="268">
        <v>72165</v>
      </c>
    </row>
    <row r="546" spans="1:7" ht="12.75">
      <c r="A546" s="315"/>
      <c r="B546" s="321" t="s">
        <v>292</v>
      </c>
      <c r="C546" s="268">
        <v>56784636</v>
      </c>
      <c r="D546" s="268">
        <v>56784636</v>
      </c>
      <c r="E546" s="268">
        <v>56784636</v>
      </c>
      <c r="F546" s="277">
        <v>100</v>
      </c>
      <c r="G546" s="268">
        <v>6490125</v>
      </c>
    </row>
    <row r="547" spans="1:7" ht="12.75" hidden="1">
      <c r="A547" s="315"/>
      <c r="B547" s="346" t="s">
        <v>293</v>
      </c>
      <c r="C547" s="268">
        <v>0</v>
      </c>
      <c r="D547" s="268">
        <v>0</v>
      </c>
      <c r="E547" s="268"/>
      <c r="F547" s="277" t="e">
        <v>#DIV/0!</v>
      </c>
      <c r="G547" s="268">
        <v>0</v>
      </c>
    </row>
    <row r="548" spans="1:7" ht="25.5" hidden="1">
      <c r="A548" s="315"/>
      <c r="B548" s="349" t="s">
        <v>365</v>
      </c>
      <c r="C548" s="268">
        <v>0</v>
      </c>
      <c r="D548" s="268">
        <v>0</v>
      </c>
      <c r="E548" s="268"/>
      <c r="F548" s="277" t="e">
        <v>#DIV/0!</v>
      </c>
      <c r="G548" s="268">
        <v>0</v>
      </c>
    </row>
    <row r="549" spans="1:7" ht="25.5">
      <c r="A549" s="315"/>
      <c r="B549" s="346" t="s">
        <v>294</v>
      </c>
      <c r="C549" s="268">
        <v>56784636</v>
      </c>
      <c r="D549" s="268">
        <v>56784636</v>
      </c>
      <c r="E549" s="268">
        <v>56784636</v>
      </c>
      <c r="F549" s="277">
        <v>100</v>
      </c>
      <c r="G549" s="268">
        <v>6490125</v>
      </c>
    </row>
    <row r="550" spans="1:7" ht="51" hidden="1">
      <c r="A550" s="315"/>
      <c r="B550" s="346" t="s">
        <v>364</v>
      </c>
      <c r="C550" s="268">
        <v>0</v>
      </c>
      <c r="D550" s="268">
        <v>0</v>
      </c>
      <c r="E550" s="268"/>
      <c r="F550" s="277" t="e">
        <v>#DIV/0!</v>
      </c>
      <c r="G550" s="268">
        <v>0</v>
      </c>
    </row>
    <row r="551" spans="1:7" ht="51" hidden="1">
      <c r="A551" s="315"/>
      <c r="B551" s="346" t="s">
        <v>364</v>
      </c>
      <c r="C551" s="268">
        <v>0</v>
      </c>
      <c r="D551" s="268">
        <v>0</v>
      </c>
      <c r="E551" s="268">
        <v>0</v>
      </c>
      <c r="F551" s="277" t="e">
        <v>#DIV/0!</v>
      </c>
      <c r="G551" s="268">
        <v>0</v>
      </c>
    </row>
    <row r="552" spans="1:7" ht="12.75" hidden="1">
      <c r="A552" s="315"/>
      <c r="B552" s="346" t="s">
        <v>377</v>
      </c>
      <c r="C552" s="268">
        <v>0</v>
      </c>
      <c r="D552" s="268">
        <v>0</v>
      </c>
      <c r="E552" s="268">
        <v>0</v>
      </c>
      <c r="F552" s="277" t="e">
        <v>#DIV/0!</v>
      </c>
      <c r="G552" s="268">
        <v>0</v>
      </c>
    </row>
    <row r="553" spans="1:7" ht="38.25" hidden="1">
      <c r="A553" s="315"/>
      <c r="B553" s="349" t="s">
        <v>378</v>
      </c>
      <c r="C553" s="268">
        <v>0</v>
      </c>
      <c r="D553" s="268">
        <v>0</v>
      </c>
      <c r="E553" s="268">
        <v>0</v>
      </c>
      <c r="F553" s="277" t="e">
        <v>#DIV/0!</v>
      </c>
      <c r="G553" s="268">
        <v>0</v>
      </c>
    </row>
    <row r="554" spans="1:7" ht="76.5" customHeight="1" hidden="1">
      <c r="A554" s="315"/>
      <c r="B554" s="349" t="s">
        <v>387</v>
      </c>
      <c r="C554" s="268">
        <v>0</v>
      </c>
      <c r="D554" s="268">
        <v>0</v>
      </c>
      <c r="E554" s="268">
        <v>0</v>
      </c>
      <c r="F554" s="277" t="e">
        <v>#DIV/0!</v>
      </c>
      <c r="G554" s="268">
        <v>0</v>
      </c>
    </row>
    <row r="555" spans="1:7" ht="12.75">
      <c r="A555" s="315"/>
      <c r="B555" s="275" t="s">
        <v>297</v>
      </c>
      <c r="C555" s="337">
        <v>143473810</v>
      </c>
      <c r="D555" s="337">
        <v>143473810</v>
      </c>
      <c r="E555" s="337">
        <v>132214784</v>
      </c>
      <c r="F555" s="277">
        <v>92.15255662340046</v>
      </c>
      <c r="G555" s="268">
        <v>18887904</v>
      </c>
    </row>
    <row r="556" spans="1:7" ht="12.75">
      <c r="A556" s="315"/>
      <c r="B556" s="321" t="s">
        <v>343</v>
      </c>
      <c r="C556" s="337">
        <v>91695668</v>
      </c>
      <c r="D556" s="337">
        <v>91695668</v>
      </c>
      <c r="E556" s="268">
        <v>83549641</v>
      </c>
      <c r="F556" s="277">
        <v>91.11623572009967</v>
      </c>
      <c r="G556" s="268">
        <v>9087915</v>
      </c>
    </row>
    <row r="557" spans="1:7" ht="12.75" hidden="1">
      <c r="A557" s="315"/>
      <c r="B557" s="321" t="s">
        <v>388</v>
      </c>
      <c r="C557" s="337"/>
      <c r="D557" s="337"/>
      <c r="E557" s="337"/>
      <c r="F557" s="277" t="e">
        <v>#DIV/0!</v>
      </c>
      <c r="G557" s="268">
        <v>0</v>
      </c>
    </row>
    <row r="558" spans="1:7" ht="25.5">
      <c r="A558" s="315"/>
      <c r="B558" s="346" t="s">
        <v>379</v>
      </c>
      <c r="C558" s="337">
        <v>51778142</v>
      </c>
      <c r="D558" s="337">
        <v>51778142</v>
      </c>
      <c r="E558" s="337">
        <v>48665143</v>
      </c>
      <c r="F558" s="277">
        <v>93.9878124634136</v>
      </c>
      <c r="G558" s="268">
        <v>9799989</v>
      </c>
    </row>
    <row r="559" spans="1:7" ht="25.5">
      <c r="A559" s="315"/>
      <c r="B559" s="349" t="s">
        <v>380</v>
      </c>
      <c r="C559" s="337">
        <v>42017683</v>
      </c>
      <c r="D559" s="337">
        <v>42017683</v>
      </c>
      <c r="E559" s="268">
        <v>39078496</v>
      </c>
      <c r="F559" s="277">
        <v>93.00488082600842</v>
      </c>
      <c r="G559" s="268">
        <v>3292342</v>
      </c>
    </row>
    <row r="560" spans="1:7" ht="12.75">
      <c r="A560" s="315"/>
      <c r="B560" s="349" t="s">
        <v>305</v>
      </c>
      <c r="C560" s="337">
        <v>3232000</v>
      </c>
      <c r="D560" s="337">
        <v>3232000</v>
      </c>
      <c r="E560" s="337">
        <v>3173837</v>
      </c>
      <c r="F560" s="277">
        <v>98.20040222772278</v>
      </c>
      <c r="G560" s="268">
        <v>94837</v>
      </c>
    </row>
    <row r="561" spans="1:7" ht="38.25">
      <c r="A561" s="315"/>
      <c r="B561" s="347" t="s">
        <v>306</v>
      </c>
      <c r="C561" s="268">
        <v>3232000</v>
      </c>
      <c r="D561" s="268">
        <v>3232000</v>
      </c>
      <c r="E561" s="268">
        <v>3173837</v>
      </c>
      <c r="F561" s="277">
        <v>98.20040222772278</v>
      </c>
      <c r="G561" s="268">
        <v>94837</v>
      </c>
    </row>
    <row r="562" spans="1:7" ht="25.5">
      <c r="A562" s="315"/>
      <c r="B562" s="349" t="s">
        <v>401</v>
      </c>
      <c r="C562" s="268">
        <v>6528459</v>
      </c>
      <c r="D562" s="268">
        <v>6528459</v>
      </c>
      <c r="E562" s="268">
        <v>6412810</v>
      </c>
      <c r="F562" s="277">
        <v>98.22854060965996</v>
      </c>
      <c r="G562" s="268">
        <v>6412810</v>
      </c>
    </row>
    <row r="563" spans="1:7" ht="12.75">
      <c r="A563" s="315"/>
      <c r="B563" s="147" t="s">
        <v>1234</v>
      </c>
      <c r="C563" s="268">
        <v>-7579686</v>
      </c>
      <c r="D563" s="268">
        <v>-7579686</v>
      </c>
      <c r="E563" s="268" t="s">
        <v>1230</v>
      </c>
      <c r="F563" s="277" t="s">
        <v>1230</v>
      </c>
      <c r="G563" s="277" t="s">
        <v>1230</v>
      </c>
    </row>
    <row r="564" spans="1:7" ht="12.75">
      <c r="A564" s="315"/>
      <c r="B564" s="147" t="s">
        <v>1235</v>
      </c>
      <c r="C564" s="337">
        <v>7579686</v>
      </c>
      <c r="D564" s="337">
        <v>7579686</v>
      </c>
      <c r="E564" s="337">
        <v>7579686</v>
      </c>
      <c r="F564" s="277" t="s">
        <v>1230</v>
      </c>
      <c r="G564" s="268">
        <v>-12793851</v>
      </c>
    </row>
    <row r="565" spans="1:7" ht="12.75" hidden="1">
      <c r="A565" s="315"/>
      <c r="B565" s="275" t="s">
        <v>1239</v>
      </c>
      <c r="C565" s="337">
        <v>0</v>
      </c>
      <c r="D565" s="337">
        <v>0</v>
      </c>
      <c r="E565" s="337">
        <v>0</v>
      </c>
      <c r="F565" s="277" t="e">
        <v>#DIV/0!</v>
      </c>
      <c r="G565" s="268">
        <v>0</v>
      </c>
    </row>
    <row r="566" spans="1:7" ht="12.75" hidden="1">
      <c r="A566" s="315"/>
      <c r="B566" s="275" t="s">
        <v>1240</v>
      </c>
      <c r="C566" s="337">
        <v>0</v>
      </c>
      <c r="D566" s="337">
        <v>0</v>
      </c>
      <c r="E566" s="337">
        <v>0</v>
      </c>
      <c r="F566" s="277" t="e">
        <v>#DIV/0!</v>
      </c>
      <c r="G566" s="268">
        <v>0</v>
      </c>
    </row>
    <row r="567" spans="1:7" ht="12.75">
      <c r="A567" s="315"/>
      <c r="B567" s="275" t="s">
        <v>346</v>
      </c>
      <c r="C567" s="337">
        <v>7579686</v>
      </c>
      <c r="D567" s="337">
        <v>7579686</v>
      </c>
      <c r="E567" s="337">
        <v>7579686</v>
      </c>
      <c r="F567" s="277" t="s">
        <v>1230</v>
      </c>
      <c r="G567" s="268">
        <v>-12793851</v>
      </c>
    </row>
    <row r="568" spans="1:7" ht="38.25">
      <c r="A568" s="315"/>
      <c r="B568" s="278" t="s">
        <v>347</v>
      </c>
      <c r="C568" s="337">
        <v>1346997</v>
      </c>
      <c r="D568" s="337">
        <v>1346997</v>
      </c>
      <c r="E568" s="268">
        <v>1346997</v>
      </c>
      <c r="F568" s="277" t="s">
        <v>1230</v>
      </c>
      <c r="G568" s="268">
        <v>645104</v>
      </c>
    </row>
    <row r="569" spans="1:7" ht="38.25">
      <c r="A569" s="315"/>
      <c r="B569" s="278" t="s">
        <v>368</v>
      </c>
      <c r="C569" s="337">
        <v>6232689</v>
      </c>
      <c r="D569" s="337">
        <v>6232689</v>
      </c>
      <c r="E569" s="268">
        <v>6232689</v>
      </c>
      <c r="F569" s="277" t="s">
        <v>1230</v>
      </c>
      <c r="G569" s="268">
        <v>-13438955</v>
      </c>
    </row>
    <row r="570" spans="1:7" ht="25.5" hidden="1">
      <c r="A570" s="315"/>
      <c r="B570" s="278" t="s">
        <v>311</v>
      </c>
      <c r="C570" s="268">
        <v>0</v>
      </c>
      <c r="D570" s="268">
        <v>0</v>
      </c>
      <c r="E570" s="268"/>
      <c r="F570" s="277" t="e">
        <v>#DIV/0!</v>
      </c>
      <c r="G570" s="268">
        <v>0</v>
      </c>
    </row>
    <row r="571" spans="1:7" ht="12.75">
      <c r="A571" s="315"/>
      <c r="B571" s="320"/>
      <c r="C571" s="268"/>
      <c r="D571" s="268"/>
      <c r="E571" s="268"/>
      <c r="F571" s="277"/>
      <c r="G571" s="268"/>
    </row>
    <row r="572" spans="1:7" ht="12.75">
      <c r="A572" s="315"/>
      <c r="B572" s="316" t="s">
        <v>402</v>
      </c>
      <c r="C572" s="166"/>
      <c r="D572" s="166"/>
      <c r="E572" s="268"/>
      <c r="F572" s="277"/>
      <c r="G572" s="268"/>
    </row>
    <row r="573" spans="1:7" ht="12.75">
      <c r="A573" s="315"/>
      <c r="B573" s="317" t="s">
        <v>336</v>
      </c>
      <c r="C573" s="336">
        <v>214536434</v>
      </c>
      <c r="D573" s="336">
        <v>214536434</v>
      </c>
      <c r="E573" s="336">
        <v>214479045</v>
      </c>
      <c r="F573" s="314">
        <v>99.97324976511915</v>
      </c>
      <c r="G573" s="166">
        <v>28767380</v>
      </c>
    </row>
    <row r="574" spans="1:7" ht="12.75" customHeight="1">
      <c r="A574" s="315"/>
      <c r="B574" s="276" t="s">
        <v>337</v>
      </c>
      <c r="C574" s="337">
        <v>6154309</v>
      </c>
      <c r="D574" s="337">
        <v>6154309</v>
      </c>
      <c r="E574" s="268">
        <v>6104485</v>
      </c>
      <c r="F574" s="277">
        <v>99.19042089046877</v>
      </c>
      <c r="G574" s="268">
        <v>563559</v>
      </c>
    </row>
    <row r="575" spans="1:7" ht="12.75">
      <c r="A575" s="315"/>
      <c r="B575" s="275" t="s">
        <v>349</v>
      </c>
      <c r="C575" s="337">
        <v>11685</v>
      </c>
      <c r="D575" s="337">
        <v>11685</v>
      </c>
      <c r="E575" s="268">
        <v>4120</v>
      </c>
      <c r="F575" s="277">
        <v>35.258878904578516</v>
      </c>
      <c r="G575" s="268">
        <v>4120</v>
      </c>
    </row>
    <row r="576" spans="1:7" ht="12.75">
      <c r="A576" s="315"/>
      <c r="B576" s="276" t="s">
        <v>350</v>
      </c>
      <c r="C576" s="337">
        <v>31528</v>
      </c>
      <c r="D576" s="337">
        <v>31528</v>
      </c>
      <c r="E576" s="337">
        <v>31528</v>
      </c>
      <c r="F576" s="277">
        <v>100</v>
      </c>
      <c r="G576" s="268">
        <v>0</v>
      </c>
    </row>
    <row r="577" spans="1:7" ht="12.75">
      <c r="A577" s="315"/>
      <c r="B577" s="321" t="s">
        <v>351</v>
      </c>
      <c r="C577" s="337">
        <v>31528</v>
      </c>
      <c r="D577" s="337">
        <v>31528</v>
      </c>
      <c r="E577" s="337">
        <v>31528</v>
      </c>
      <c r="F577" s="277">
        <v>100</v>
      </c>
      <c r="G577" s="268">
        <v>0</v>
      </c>
    </row>
    <row r="578" spans="1:7" ht="12.75">
      <c r="A578" s="315"/>
      <c r="B578" s="346" t="s">
        <v>352</v>
      </c>
      <c r="C578" s="337">
        <v>31528</v>
      </c>
      <c r="D578" s="337">
        <v>31528</v>
      </c>
      <c r="E578" s="337">
        <v>31528</v>
      </c>
      <c r="F578" s="277">
        <v>100</v>
      </c>
      <c r="G578" s="268">
        <v>0</v>
      </c>
    </row>
    <row r="579" spans="1:7" ht="38.25">
      <c r="A579" s="315"/>
      <c r="B579" s="349" t="s">
        <v>360</v>
      </c>
      <c r="C579" s="337">
        <v>31528</v>
      </c>
      <c r="D579" s="337">
        <v>31528</v>
      </c>
      <c r="E579" s="337">
        <v>31528</v>
      </c>
      <c r="F579" s="277">
        <v>100</v>
      </c>
      <c r="G579" s="268">
        <v>0</v>
      </c>
    </row>
    <row r="580" spans="1:7" ht="38.25">
      <c r="A580" s="315"/>
      <c r="B580" s="347" t="s">
        <v>370</v>
      </c>
      <c r="C580" s="337">
        <v>8600</v>
      </c>
      <c r="D580" s="337">
        <v>8600</v>
      </c>
      <c r="E580" s="337">
        <v>8600</v>
      </c>
      <c r="F580" s="277">
        <v>100</v>
      </c>
      <c r="G580" s="268">
        <v>0</v>
      </c>
    </row>
    <row r="581" spans="1:7" ht="51">
      <c r="A581" s="315"/>
      <c r="B581" s="347" t="s">
        <v>392</v>
      </c>
      <c r="C581" s="337">
        <v>22928</v>
      </c>
      <c r="D581" s="337">
        <v>22928</v>
      </c>
      <c r="E581" s="337">
        <v>22928</v>
      </c>
      <c r="F581" s="277">
        <v>100</v>
      </c>
      <c r="G581" s="268">
        <v>0</v>
      </c>
    </row>
    <row r="582" spans="1:7" ht="12.75" hidden="1">
      <c r="A582" s="315"/>
      <c r="B582" s="349" t="s">
        <v>353</v>
      </c>
      <c r="C582" s="337">
        <v>0</v>
      </c>
      <c r="D582" s="337">
        <v>0</v>
      </c>
      <c r="E582" s="337">
        <v>0</v>
      </c>
      <c r="F582" s="277" t="e">
        <v>#DIV/0!</v>
      </c>
      <c r="G582" s="268">
        <v>0</v>
      </c>
    </row>
    <row r="583" spans="1:7" ht="51" hidden="1">
      <c r="A583" s="315"/>
      <c r="B583" s="347" t="s">
        <v>354</v>
      </c>
      <c r="C583" s="337">
        <v>0</v>
      </c>
      <c r="D583" s="337">
        <v>0</v>
      </c>
      <c r="E583" s="337">
        <v>0</v>
      </c>
      <c r="F583" s="277" t="e">
        <v>#DIV/0!</v>
      </c>
      <c r="G583" s="268">
        <v>0</v>
      </c>
    </row>
    <row r="584" spans="1:7" ht="12.75">
      <c r="A584" s="315"/>
      <c r="B584" s="275" t="s">
        <v>338</v>
      </c>
      <c r="C584" s="337">
        <v>208338912</v>
      </c>
      <c r="D584" s="337">
        <v>208338912</v>
      </c>
      <c r="E584" s="337">
        <v>208338912</v>
      </c>
      <c r="F584" s="277">
        <v>100</v>
      </c>
      <c r="G584" s="268">
        <v>28199701</v>
      </c>
    </row>
    <row r="585" spans="1:7" ht="25.5">
      <c r="A585" s="315"/>
      <c r="B585" s="278" t="s">
        <v>339</v>
      </c>
      <c r="C585" s="337">
        <v>190987274</v>
      </c>
      <c r="D585" s="337">
        <v>190987274</v>
      </c>
      <c r="E585" s="268">
        <v>190987274</v>
      </c>
      <c r="F585" s="277">
        <v>100</v>
      </c>
      <c r="G585" s="268">
        <v>22053296</v>
      </c>
    </row>
    <row r="586" spans="1:7" ht="25.5">
      <c r="A586" s="315"/>
      <c r="B586" s="278" t="s">
        <v>398</v>
      </c>
      <c r="C586" s="337">
        <v>17351638</v>
      </c>
      <c r="D586" s="337">
        <v>17351638</v>
      </c>
      <c r="E586" s="268">
        <v>17351638</v>
      </c>
      <c r="F586" s="277">
        <v>100</v>
      </c>
      <c r="G586" s="268">
        <v>6146405</v>
      </c>
    </row>
    <row r="587" spans="1:7" ht="12.75">
      <c r="A587" s="315"/>
      <c r="B587" s="317" t="s">
        <v>340</v>
      </c>
      <c r="C587" s="166">
        <v>214738805</v>
      </c>
      <c r="D587" s="166">
        <v>214738805</v>
      </c>
      <c r="E587" s="166">
        <v>210961111</v>
      </c>
      <c r="F587" s="314">
        <v>98.24079583566649</v>
      </c>
      <c r="G587" s="166">
        <v>29939075</v>
      </c>
    </row>
    <row r="588" spans="1:7" ht="12.75">
      <c r="A588" s="315"/>
      <c r="B588" s="275" t="s">
        <v>341</v>
      </c>
      <c r="C588" s="337">
        <v>210878193</v>
      </c>
      <c r="D588" s="337">
        <v>210878193</v>
      </c>
      <c r="E588" s="337">
        <v>207141233</v>
      </c>
      <c r="F588" s="277">
        <v>98.22790590774837</v>
      </c>
      <c r="G588" s="268">
        <v>28796949</v>
      </c>
    </row>
    <row r="589" spans="1:7" ht="12.75">
      <c r="A589" s="315"/>
      <c r="B589" s="321" t="s">
        <v>342</v>
      </c>
      <c r="C589" s="337">
        <v>57015271</v>
      </c>
      <c r="D589" s="337">
        <v>57015271</v>
      </c>
      <c r="E589" s="337">
        <v>56973574</v>
      </c>
      <c r="F589" s="277">
        <v>99.92686696166014</v>
      </c>
      <c r="G589" s="268">
        <v>6755386</v>
      </c>
    </row>
    <row r="590" spans="1:7" ht="12.75">
      <c r="A590" s="315"/>
      <c r="B590" s="339" t="s">
        <v>260</v>
      </c>
      <c r="C590" s="337">
        <v>27098940</v>
      </c>
      <c r="D590" s="337">
        <v>27098940</v>
      </c>
      <c r="E590" s="268">
        <v>27080382</v>
      </c>
      <c r="F590" s="277">
        <v>99.93151761655622</v>
      </c>
      <c r="G590" s="268">
        <v>2223095</v>
      </c>
    </row>
    <row r="591" spans="1:7" ht="12.75">
      <c r="A591" s="315"/>
      <c r="B591" s="344" t="s">
        <v>261</v>
      </c>
      <c r="C591" s="337">
        <v>21218344</v>
      </c>
      <c r="D591" s="337">
        <v>21218344</v>
      </c>
      <c r="E591" s="268">
        <v>21206348</v>
      </c>
      <c r="F591" s="277">
        <v>99.94346401396828</v>
      </c>
      <c r="G591" s="268">
        <v>1717118</v>
      </c>
    </row>
    <row r="592" spans="1:7" ht="12.75">
      <c r="A592" s="315"/>
      <c r="B592" s="339" t="s">
        <v>263</v>
      </c>
      <c r="C592" s="337">
        <v>29916331</v>
      </c>
      <c r="D592" s="337">
        <v>29916331</v>
      </c>
      <c r="E592" s="268">
        <v>29893192</v>
      </c>
      <c r="F592" s="277">
        <v>99.92265428538012</v>
      </c>
      <c r="G592" s="268">
        <v>4532291</v>
      </c>
    </row>
    <row r="593" spans="1:7" ht="12.75">
      <c r="A593" s="315"/>
      <c r="B593" s="321" t="s">
        <v>271</v>
      </c>
      <c r="C593" s="337">
        <v>3000</v>
      </c>
      <c r="D593" s="337">
        <v>3000</v>
      </c>
      <c r="E593" s="268">
        <v>2549</v>
      </c>
      <c r="F593" s="277">
        <v>84.96666666666667</v>
      </c>
      <c r="G593" s="268">
        <v>0</v>
      </c>
    </row>
    <row r="594" spans="1:7" ht="12.75">
      <c r="A594" s="315"/>
      <c r="B594" s="321" t="s">
        <v>276</v>
      </c>
      <c r="C594" s="337">
        <v>109792168</v>
      </c>
      <c r="D594" s="337">
        <v>109792168</v>
      </c>
      <c r="E594" s="337">
        <v>108243059</v>
      </c>
      <c r="F594" s="277">
        <v>98.58905327381822</v>
      </c>
      <c r="G594" s="268">
        <v>9724785</v>
      </c>
    </row>
    <row r="595" spans="1:7" ht="12.75">
      <c r="A595" s="315"/>
      <c r="B595" s="339" t="s">
        <v>362</v>
      </c>
      <c r="C595" s="337">
        <v>7477087</v>
      </c>
      <c r="D595" s="337">
        <v>7477087</v>
      </c>
      <c r="E595" s="268">
        <v>7477052</v>
      </c>
      <c r="F595" s="277">
        <v>99.9995319032666</v>
      </c>
      <c r="G595" s="268">
        <v>1218676</v>
      </c>
    </row>
    <row r="596" spans="1:7" ht="12.75">
      <c r="A596" s="315"/>
      <c r="B596" s="339" t="s">
        <v>283</v>
      </c>
      <c r="C596" s="337">
        <v>102315081</v>
      </c>
      <c r="D596" s="337">
        <v>102315081</v>
      </c>
      <c r="E596" s="268">
        <v>100766007</v>
      </c>
      <c r="F596" s="277">
        <v>98.48597686200337</v>
      </c>
      <c r="G596" s="268">
        <v>8506109</v>
      </c>
    </row>
    <row r="597" spans="1:7" ht="25.5">
      <c r="A597" s="315"/>
      <c r="B597" s="278" t="s">
        <v>345</v>
      </c>
      <c r="C597" s="337">
        <v>4285</v>
      </c>
      <c r="D597" s="337">
        <v>4285</v>
      </c>
      <c r="E597" s="337">
        <v>4280</v>
      </c>
      <c r="F597" s="277">
        <v>99.88331388564761</v>
      </c>
      <c r="G597" s="268">
        <v>0</v>
      </c>
    </row>
    <row r="598" spans="1:7" ht="12.75" hidden="1">
      <c r="A598" s="315"/>
      <c r="B598" s="346" t="s">
        <v>289</v>
      </c>
      <c r="C598" s="337">
        <v>0</v>
      </c>
      <c r="D598" s="337">
        <v>0</v>
      </c>
      <c r="E598" s="268">
        <v>0</v>
      </c>
      <c r="F598" s="277" t="e">
        <v>#DIV/0!</v>
      </c>
      <c r="G598" s="268">
        <v>0</v>
      </c>
    </row>
    <row r="599" spans="1:7" ht="12.75">
      <c r="A599" s="315"/>
      <c r="B599" s="346" t="s">
        <v>290</v>
      </c>
      <c r="C599" s="337">
        <v>4285</v>
      </c>
      <c r="D599" s="337">
        <v>4285</v>
      </c>
      <c r="E599" s="268">
        <v>4280</v>
      </c>
      <c r="F599" s="277">
        <v>99.88331388564761</v>
      </c>
      <c r="G599" s="268">
        <v>0</v>
      </c>
    </row>
    <row r="600" spans="1:7" ht="12.75">
      <c r="A600" s="315"/>
      <c r="B600" s="321" t="s">
        <v>292</v>
      </c>
      <c r="C600" s="268">
        <v>44063469</v>
      </c>
      <c r="D600" s="268">
        <v>44063469</v>
      </c>
      <c r="E600" s="268">
        <v>41917771</v>
      </c>
      <c r="F600" s="277">
        <v>95.13043786906564</v>
      </c>
      <c r="G600" s="268">
        <v>12316778</v>
      </c>
    </row>
    <row r="601" spans="1:7" ht="12.75">
      <c r="A601" s="315"/>
      <c r="B601" s="346" t="s">
        <v>293</v>
      </c>
      <c r="C601" s="268">
        <v>16815243</v>
      </c>
      <c r="D601" s="268">
        <v>16815243</v>
      </c>
      <c r="E601" s="268">
        <v>16815243</v>
      </c>
      <c r="F601" s="277">
        <v>100</v>
      </c>
      <c r="G601" s="268">
        <v>1574611</v>
      </c>
    </row>
    <row r="602" spans="1:7" ht="25.5">
      <c r="A602" s="315"/>
      <c r="B602" s="349" t="s">
        <v>365</v>
      </c>
      <c r="C602" s="268">
        <v>16815243</v>
      </c>
      <c r="D602" s="268">
        <v>16815243</v>
      </c>
      <c r="E602" s="268">
        <v>16815243</v>
      </c>
      <c r="F602" s="277">
        <v>100</v>
      </c>
      <c r="G602" s="268">
        <v>1574611</v>
      </c>
    </row>
    <row r="603" spans="1:7" ht="25.5">
      <c r="A603" s="315"/>
      <c r="B603" s="346" t="s">
        <v>294</v>
      </c>
      <c r="C603" s="268">
        <v>9875545</v>
      </c>
      <c r="D603" s="268">
        <v>9875545</v>
      </c>
      <c r="E603" s="268">
        <v>9118341</v>
      </c>
      <c r="F603" s="277">
        <v>92.3325345588522</v>
      </c>
      <c r="G603" s="268">
        <v>5650704</v>
      </c>
    </row>
    <row r="604" spans="1:7" ht="38.25" customHeight="1">
      <c r="A604" s="315"/>
      <c r="B604" s="346" t="s">
        <v>364</v>
      </c>
      <c r="C604" s="268">
        <v>21043</v>
      </c>
      <c r="D604" s="268">
        <v>21043</v>
      </c>
      <c r="E604" s="268">
        <v>20934</v>
      </c>
      <c r="F604" s="277">
        <v>99.48201302095708</v>
      </c>
      <c r="G604" s="268">
        <v>20934</v>
      </c>
    </row>
    <row r="605" spans="1:7" ht="12.75">
      <c r="A605" s="315"/>
      <c r="B605" s="346" t="s">
        <v>377</v>
      </c>
      <c r="C605" s="268">
        <v>17351638</v>
      </c>
      <c r="D605" s="268">
        <v>17351638</v>
      </c>
      <c r="E605" s="268">
        <v>15963253</v>
      </c>
      <c r="F605" s="277">
        <v>91.99853639178042</v>
      </c>
      <c r="G605" s="268">
        <v>5070529</v>
      </c>
    </row>
    <row r="606" spans="1:7" ht="38.25">
      <c r="A606" s="315"/>
      <c r="B606" s="349" t="s">
        <v>378</v>
      </c>
      <c r="C606" s="268">
        <v>17351638</v>
      </c>
      <c r="D606" s="268">
        <v>17351638</v>
      </c>
      <c r="E606" s="268">
        <v>15963253</v>
      </c>
      <c r="F606" s="277">
        <v>91.99853639178042</v>
      </c>
      <c r="G606" s="268">
        <v>5070529</v>
      </c>
    </row>
    <row r="607" spans="1:7" ht="12.75">
      <c r="A607" s="315"/>
      <c r="B607" s="275" t="s">
        <v>297</v>
      </c>
      <c r="C607" s="337">
        <v>3860612</v>
      </c>
      <c r="D607" s="337">
        <v>3860612</v>
      </c>
      <c r="E607" s="337">
        <v>3819878</v>
      </c>
      <c r="F607" s="277">
        <v>98.9448823139958</v>
      </c>
      <c r="G607" s="268">
        <v>1142126</v>
      </c>
    </row>
    <row r="608" spans="1:7" ht="12.75">
      <c r="A608" s="315"/>
      <c r="B608" s="321" t="s">
        <v>343</v>
      </c>
      <c r="C608" s="337">
        <v>3860612</v>
      </c>
      <c r="D608" s="337">
        <v>3860612</v>
      </c>
      <c r="E608" s="268">
        <v>3819878</v>
      </c>
      <c r="F608" s="277">
        <v>98.9448823139958</v>
      </c>
      <c r="G608" s="268">
        <v>1142126</v>
      </c>
    </row>
    <row r="609" spans="1:7" ht="12.75" hidden="1">
      <c r="A609" s="315"/>
      <c r="B609" s="321" t="s">
        <v>388</v>
      </c>
      <c r="C609" s="337">
        <v>0</v>
      </c>
      <c r="D609" s="337">
        <v>0</v>
      </c>
      <c r="E609" s="337">
        <v>0</v>
      </c>
      <c r="F609" s="277" t="e">
        <v>#DIV/0!</v>
      </c>
      <c r="G609" s="268">
        <v>0</v>
      </c>
    </row>
    <row r="610" spans="1:7" ht="12.75" hidden="1">
      <c r="A610" s="315"/>
      <c r="B610" s="346" t="s">
        <v>305</v>
      </c>
      <c r="C610" s="337">
        <v>0</v>
      </c>
      <c r="D610" s="337">
        <v>0</v>
      </c>
      <c r="E610" s="268"/>
      <c r="F610" s="277" t="e">
        <v>#DIV/0!</v>
      </c>
      <c r="G610" s="268">
        <v>0</v>
      </c>
    </row>
    <row r="611" spans="1:7" ht="25.5" hidden="1">
      <c r="A611" s="315"/>
      <c r="B611" s="349" t="s">
        <v>306</v>
      </c>
      <c r="C611" s="268">
        <v>0</v>
      </c>
      <c r="D611" s="268">
        <v>0</v>
      </c>
      <c r="E611" s="268"/>
      <c r="F611" s="277" t="e">
        <v>#DIV/0!</v>
      </c>
      <c r="G611" s="268">
        <v>0</v>
      </c>
    </row>
    <row r="612" spans="1:7" ht="12.75" hidden="1">
      <c r="A612" s="315"/>
      <c r="B612" s="346" t="s">
        <v>403</v>
      </c>
      <c r="C612" s="268">
        <v>0</v>
      </c>
      <c r="D612" s="268">
        <v>0</v>
      </c>
      <c r="E612" s="268"/>
      <c r="F612" s="277" t="e">
        <v>#DIV/0!</v>
      </c>
      <c r="G612" s="268">
        <v>0</v>
      </c>
    </row>
    <row r="613" spans="1:7" ht="12.75" hidden="1">
      <c r="A613" s="315"/>
      <c r="B613" s="147" t="s">
        <v>1234</v>
      </c>
      <c r="C613" s="268">
        <v>0</v>
      </c>
      <c r="D613" s="268">
        <v>0</v>
      </c>
      <c r="E613" s="268"/>
      <c r="F613" s="277" t="e">
        <v>#DIV/0!</v>
      </c>
      <c r="G613" s="268">
        <v>0</v>
      </c>
    </row>
    <row r="614" spans="1:7" ht="12.75" hidden="1">
      <c r="A614" s="315"/>
      <c r="B614" s="147" t="s">
        <v>1235</v>
      </c>
      <c r="C614" s="337">
        <v>0</v>
      </c>
      <c r="D614" s="337">
        <v>0</v>
      </c>
      <c r="E614" s="268"/>
      <c r="F614" s="277" t="e">
        <v>#DIV/0!</v>
      </c>
      <c r="G614" s="268">
        <v>0</v>
      </c>
    </row>
    <row r="615" spans="1:7" ht="12.75" hidden="1">
      <c r="A615" s="315"/>
      <c r="B615" s="275" t="s">
        <v>1239</v>
      </c>
      <c r="C615" s="337">
        <v>0</v>
      </c>
      <c r="D615" s="337">
        <v>0</v>
      </c>
      <c r="E615" s="268"/>
      <c r="F615" s="277" t="e">
        <v>#DIV/0!</v>
      </c>
      <c r="G615" s="268">
        <v>0</v>
      </c>
    </row>
    <row r="616" spans="1:7" ht="12.75" hidden="1">
      <c r="A616" s="315"/>
      <c r="B616" s="275" t="s">
        <v>1240</v>
      </c>
      <c r="C616" s="337">
        <v>0</v>
      </c>
      <c r="D616" s="337">
        <v>0</v>
      </c>
      <c r="E616" s="268"/>
      <c r="F616" s="277" t="e">
        <v>#DIV/0!</v>
      </c>
      <c r="G616" s="268">
        <v>0</v>
      </c>
    </row>
    <row r="617" spans="1:7" ht="12.75" hidden="1">
      <c r="A617" s="315"/>
      <c r="B617" s="275" t="s">
        <v>346</v>
      </c>
      <c r="C617" s="337">
        <v>0</v>
      </c>
      <c r="D617" s="337">
        <v>0</v>
      </c>
      <c r="E617" s="268"/>
      <c r="F617" s="277" t="e">
        <v>#DIV/0!</v>
      </c>
      <c r="G617" s="268">
        <v>0</v>
      </c>
    </row>
    <row r="618" spans="1:7" ht="38.25" hidden="1">
      <c r="A618" s="315"/>
      <c r="B618" s="278" t="s">
        <v>347</v>
      </c>
      <c r="C618" s="337">
        <v>0</v>
      </c>
      <c r="D618" s="337">
        <v>0</v>
      </c>
      <c r="E618" s="268"/>
      <c r="F618" s="277" t="e">
        <v>#DIV/0!</v>
      </c>
      <c r="G618" s="268">
        <v>0</v>
      </c>
    </row>
    <row r="619" spans="1:7" ht="38.25" hidden="1">
      <c r="A619" s="315"/>
      <c r="B619" s="278" t="s">
        <v>368</v>
      </c>
      <c r="C619" s="337">
        <v>0</v>
      </c>
      <c r="D619" s="337">
        <v>0</v>
      </c>
      <c r="E619" s="268"/>
      <c r="F619" s="277" t="e">
        <v>#DIV/0!</v>
      </c>
      <c r="G619" s="268">
        <v>0</v>
      </c>
    </row>
    <row r="620" spans="1:7" ht="25.5" hidden="1">
      <c r="A620" s="315"/>
      <c r="B620" s="278" t="s">
        <v>311</v>
      </c>
      <c r="C620" s="268">
        <v>0</v>
      </c>
      <c r="D620" s="268">
        <v>0</v>
      </c>
      <c r="E620" s="268"/>
      <c r="F620" s="277" t="e">
        <v>#DIV/0!</v>
      </c>
      <c r="G620" s="268">
        <v>0</v>
      </c>
    </row>
    <row r="621" spans="1:7" ht="12.75" hidden="1">
      <c r="A621" s="315"/>
      <c r="B621" s="321" t="s">
        <v>388</v>
      </c>
      <c r="C621" s="268">
        <v>0</v>
      </c>
      <c r="D621" s="268">
        <v>0</v>
      </c>
      <c r="E621" s="268">
        <v>0</v>
      </c>
      <c r="F621" s="277" t="e">
        <v>#DIV/0!</v>
      </c>
      <c r="G621" s="268">
        <v>0</v>
      </c>
    </row>
    <row r="622" spans="1:7" ht="25.5" hidden="1">
      <c r="A622" s="315"/>
      <c r="B622" s="346" t="s">
        <v>380</v>
      </c>
      <c r="C622" s="268">
        <v>0</v>
      </c>
      <c r="D622" s="268">
        <v>0</v>
      </c>
      <c r="E622" s="268">
        <v>0</v>
      </c>
      <c r="F622" s="277" t="e">
        <v>#DIV/0!</v>
      </c>
      <c r="G622" s="268">
        <v>0</v>
      </c>
    </row>
    <row r="623" spans="1:7" ht="25.5" hidden="1">
      <c r="A623" s="315"/>
      <c r="B623" s="346" t="s">
        <v>380</v>
      </c>
      <c r="C623" s="268">
        <v>0</v>
      </c>
      <c r="D623" s="268">
        <v>0</v>
      </c>
      <c r="E623" s="268">
        <v>0</v>
      </c>
      <c r="F623" s="277" t="e">
        <v>#DIV/0!</v>
      </c>
      <c r="G623" s="268">
        <v>0</v>
      </c>
    </row>
    <row r="624" spans="1:7" ht="12.75">
      <c r="A624" s="315"/>
      <c r="B624" s="147" t="s">
        <v>1234</v>
      </c>
      <c r="C624" s="268">
        <v>-202371</v>
      </c>
      <c r="D624" s="268">
        <v>-202371</v>
      </c>
      <c r="E624" s="268" t="s">
        <v>1230</v>
      </c>
      <c r="F624" s="277" t="s">
        <v>1230</v>
      </c>
      <c r="G624" s="277" t="s">
        <v>1230</v>
      </c>
    </row>
    <row r="625" spans="1:7" ht="12.75">
      <c r="A625" s="315"/>
      <c r="B625" s="147" t="s">
        <v>1235</v>
      </c>
      <c r="C625" s="268">
        <v>202371</v>
      </c>
      <c r="D625" s="268">
        <v>202371</v>
      </c>
      <c r="E625" s="268">
        <v>202371</v>
      </c>
      <c r="F625" s="277" t="s">
        <v>1230</v>
      </c>
      <c r="G625" s="268">
        <v>50947</v>
      </c>
    </row>
    <row r="626" spans="1:7" ht="12.75">
      <c r="A626" s="315"/>
      <c r="B626" s="275" t="s">
        <v>346</v>
      </c>
      <c r="C626" s="268">
        <v>202371</v>
      </c>
      <c r="D626" s="268">
        <v>202371</v>
      </c>
      <c r="E626" s="268">
        <v>202371</v>
      </c>
      <c r="F626" s="277" t="s">
        <v>1230</v>
      </c>
      <c r="G626" s="268">
        <v>50947</v>
      </c>
    </row>
    <row r="627" spans="1:7" ht="38.25">
      <c r="A627" s="315"/>
      <c r="B627" s="278" t="s">
        <v>347</v>
      </c>
      <c r="C627" s="268">
        <v>202581</v>
      </c>
      <c r="D627" s="268">
        <v>202581</v>
      </c>
      <c r="E627" s="268">
        <v>202581</v>
      </c>
      <c r="F627" s="277" t="s">
        <v>1230</v>
      </c>
      <c r="G627" s="268">
        <v>50981</v>
      </c>
    </row>
    <row r="628" spans="1:7" ht="38.25">
      <c r="A628" s="315"/>
      <c r="B628" s="278" t="s">
        <v>368</v>
      </c>
      <c r="C628" s="268">
        <v>-210</v>
      </c>
      <c r="D628" s="268">
        <v>-210</v>
      </c>
      <c r="E628" s="268">
        <v>-210</v>
      </c>
      <c r="F628" s="277" t="s">
        <v>1230</v>
      </c>
      <c r="G628" s="268">
        <v>-34</v>
      </c>
    </row>
    <row r="629" spans="1:7" ht="12.75">
      <c r="A629" s="315"/>
      <c r="B629" s="358"/>
      <c r="C629" s="268"/>
      <c r="D629" s="268"/>
      <c r="E629" s="268"/>
      <c r="F629" s="277"/>
      <c r="G629" s="268"/>
    </row>
    <row r="630" spans="1:7" ht="12.75">
      <c r="A630" s="315"/>
      <c r="B630" s="316" t="s">
        <v>404</v>
      </c>
      <c r="C630" s="166"/>
      <c r="D630" s="166"/>
      <c r="E630" s="268"/>
      <c r="F630" s="277"/>
      <c r="G630" s="268"/>
    </row>
    <row r="631" spans="1:7" ht="12.75">
      <c r="A631" s="315"/>
      <c r="B631" s="317" t="s">
        <v>336</v>
      </c>
      <c r="C631" s="336">
        <v>101527532</v>
      </c>
      <c r="D631" s="336">
        <v>101527532</v>
      </c>
      <c r="E631" s="336">
        <v>98672010</v>
      </c>
      <c r="F631" s="314">
        <v>97.1874407426746</v>
      </c>
      <c r="G631" s="166">
        <v>11355768</v>
      </c>
    </row>
    <row r="632" spans="1:7" ht="12.75" customHeight="1">
      <c r="A632" s="315"/>
      <c r="B632" s="276" t="s">
        <v>337</v>
      </c>
      <c r="C632" s="337">
        <v>13582571</v>
      </c>
      <c r="D632" s="337">
        <v>13582571</v>
      </c>
      <c r="E632" s="268">
        <v>11411958</v>
      </c>
      <c r="F632" s="277">
        <v>84.01913010430793</v>
      </c>
      <c r="G632" s="268">
        <v>938737</v>
      </c>
    </row>
    <row r="633" spans="1:7" ht="12.75">
      <c r="A633" s="315"/>
      <c r="B633" s="275" t="s">
        <v>349</v>
      </c>
      <c r="C633" s="337">
        <v>1064944</v>
      </c>
      <c r="D633" s="337">
        <v>1064944</v>
      </c>
      <c r="E633" s="268">
        <v>384466</v>
      </c>
      <c r="F633" s="277">
        <v>36.10199221743115</v>
      </c>
      <c r="G633" s="268">
        <v>93996</v>
      </c>
    </row>
    <row r="634" spans="1:7" ht="12.75">
      <c r="A634" s="315"/>
      <c r="B634" s="275" t="s">
        <v>350</v>
      </c>
      <c r="C634" s="337">
        <v>922355</v>
      </c>
      <c r="D634" s="337">
        <v>922355</v>
      </c>
      <c r="E634" s="337">
        <v>917924</v>
      </c>
      <c r="F634" s="277">
        <v>99.51959928660874</v>
      </c>
      <c r="G634" s="268">
        <v>0</v>
      </c>
    </row>
    <row r="635" spans="1:7" ht="12.75">
      <c r="A635" s="315"/>
      <c r="B635" s="321" t="s">
        <v>351</v>
      </c>
      <c r="C635" s="337">
        <v>922355</v>
      </c>
      <c r="D635" s="337">
        <v>922355</v>
      </c>
      <c r="E635" s="337">
        <v>917924</v>
      </c>
      <c r="F635" s="277">
        <v>99.51959928660874</v>
      </c>
      <c r="G635" s="268">
        <v>0</v>
      </c>
    </row>
    <row r="636" spans="1:7" ht="12.75">
      <c r="A636" s="315"/>
      <c r="B636" s="339" t="s">
        <v>352</v>
      </c>
      <c r="C636" s="337">
        <v>922355</v>
      </c>
      <c r="D636" s="337">
        <v>922355</v>
      </c>
      <c r="E636" s="337">
        <v>917924</v>
      </c>
      <c r="F636" s="277">
        <v>99.51959928660874</v>
      </c>
      <c r="G636" s="268">
        <v>0</v>
      </c>
    </row>
    <row r="637" spans="1:7" ht="12.75" hidden="1">
      <c r="A637" s="315"/>
      <c r="B637" s="344" t="s">
        <v>353</v>
      </c>
      <c r="C637" s="337">
        <v>0</v>
      </c>
      <c r="D637" s="337">
        <v>0</v>
      </c>
      <c r="E637" s="337">
        <v>0</v>
      </c>
      <c r="F637" s="277" t="e">
        <v>#DIV/0!</v>
      </c>
      <c r="G637" s="268">
        <v>0</v>
      </c>
    </row>
    <row r="638" spans="1:7" ht="51" hidden="1">
      <c r="A638" s="315"/>
      <c r="B638" s="347" t="s">
        <v>354</v>
      </c>
      <c r="C638" s="337">
        <v>0</v>
      </c>
      <c r="D638" s="337">
        <v>0</v>
      </c>
      <c r="E638" s="337">
        <v>0</v>
      </c>
      <c r="F638" s="277" t="e">
        <v>#DIV/0!</v>
      </c>
      <c r="G638" s="268">
        <v>0</v>
      </c>
    </row>
    <row r="639" spans="1:7" ht="38.25">
      <c r="A639" s="315"/>
      <c r="B639" s="349" t="s">
        <v>360</v>
      </c>
      <c r="C639" s="337">
        <v>922355</v>
      </c>
      <c r="D639" s="337">
        <v>922355</v>
      </c>
      <c r="E639" s="337">
        <v>917924</v>
      </c>
      <c r="F639" s="277">
        <v>99.51959928660874</v>
      </c>
      <c r="G639" s="268">
        <v>0</v>
      </c>
    </row>
    <row r="640" spans="1:7" ht="38.25">
      <c r="A640" s="315"/>
      <c r="B640" s="347" t="s">
        <v>405</v>
      </c>
      <c r="C640" s="337">
        <v>922355</v>
      </c>
      <c r="D640" s="337">
        <v>922355</v>
      </c>
      <c r="E640" s="337">
        <v>917924</v>
      </c>
      <c r="F640" s="277">
        <v>99.51959928660874</v>
      </c>
      <c r="G640" s="268">
        <v>0</v>
      </c>
    </row>
    <row r="641" spans="1:7" ht="12.75">
      <c r="A641" s="315"/>
      <c r="B641" s="275" t="s">
        <v>338</v>
      </c>
      <c r="C641" s="337">
        <v>85957662</v>
      </c>
      <c r="D641" s="337">
        <v>85957662</v>
      </c>
      <c r="E641" s="337">
        <v>85957662</v>
      </c>
      <c r="F641" s="277">
        <v>100</v>
      </c>
      <c r="G641" s="268">
        <v>10323035</v>
      </c>
    </row>
    <row r="642" spans="1:7" ht="25.5">
      <c r="A642" s="315"/>
      <c r="B642" s="278" t="s">
        <v>339</v>
      </c>
      <c r="C642" s="337">
        <v>85092069</v>
      </c>
      <c r="D642" s="337">
        <v>85092069</v>
      </c>
      <c r="E642" s="268">
        <v>85092069</v>
      </c>
      <c r="F642" s="277">
        <v>100</v>
      </c>
      <c r="G642" s="268">
        <v>9752642</v>
      </c>
    </row>
    <row r="643" spans="1:7" ht="25.5">
      <c r="A643" s="315"/>
      <c r="B643" s="278" t="s">
        <v>398</v>
      </c>
      <c r="C643" s="337">
        <v>865593</v>
      </c>
      <c r="D643" s="337">
        <v>865593</v>
      </c>
      <c r="E643" s="268">
        <v>865593</v>
      </c>
      <c r="F643" s="277">
        <v>100</v>
      </c>
      <c r="G643" s="268">
        <v>570393</v>
      </c>
    </row>
    <row r="644" spans="1:7" ht="12.75">
      <c r="A644" s="315"/>
      <c r="B644" s="317" t="s">
        <v>340</v>
      </c>
      <c r="C644" s="166">
        <v>104542583</v>
      </c>
      <c r="D644" s="166">
        <v>104542583</v>
      </c>
      <c r="E644" s="166">
        <v>97186201</v>
      </c>
      <c r="F644" s="314">
        <v>92.96326741802429</v>
      </c>
      <c r="G644" s="166">
        <v>11883790</v>
      </c>
    </row>
    <row r="645" spans="1:7" ht="12.75">
      <c r="A645" s="315"/>
      <c r="B645" s="275" t="s">
        <v>341</v>
      </c>
      <c r="C645" s="337">
        <v>101122009</v>
      </c>
      <c r="D645" s="337">
        <v>101122009</v>
      </c>
      <c r="E645" s="337">
        <v>95584120</v>
      </c>
      <c r="F645" s="277">
        <v>94.5235571813056</v>
      </c>
      <c r="G645" s="268">
        <v>11409550</v>
      </c>
    </row>
    <row r="646" spans="1:7" ht="12.75">
      <c r="A646" s="315"/>
      <c r="B646" s="321" t="s">
        <v>342</v>
      </c>
      <c r="C646" s="337">
        <v>88041816</v>
      </c>
      <c r="D646" s="337">
        <v>88041816</v>
      </c>
      <c r="E646" s="337">
        <v>85150927</v>
      </c>
      <c r="F646" s="277">
        <v>96.71645914255109</v>
      </c>
      <c r="G646" s="268">
        <v>9587614</v>
      </c>
    </row>
    <row r="647" spans="1:7" ht="12.75">
      <c r="A647" s="315"/>
      <c r="B647" s="339" t="s">
        <v>260</v>
      </c>
      <c r="C647" s="337">
        <v>60507996</v>
      </c>
      <c r="D647" s="337">
        <v>60507996</v>
      </c>
      <c r="E647" s="268">
        <v>59361520</v>
      </c>
      <c r="F647" s="277">
        <v>98.10524876745215</v>
      </c>
      <c r="G647" s="268">
        <v>4939846</v>
      </c>
    </row>
    <row r="648" spans="1:7" ht="12.75">
      <c r="A648" s="315"/>
      <c r="B648" s="344" t="s">
        <v>261</v>
      </c>
      <c r="C648" s="337">
        <v>45109030</v>
      </c>
      <c r="D648" s="337">
        <v>45109030</v>
      </c>
      <c r="E648" s="268">
        <v>44373866</v>
      </c>
      <c r="F648" s="277">
        <v>98.37025092315218</v>
      </c>
      <c r="G648" s="268">
        <v>3814506</v>
      </c>
    </row>
    <row r="649" spans="1:7" ht="12.75">
      <c r="A649" s="315"/>
      <c r="B649" s="339" t="s">
        <v>263</v>
      </c>
      <c r="C649" s="337">
        <v>27533820</v>
      </c>
      <c r="D649" s="337">
        <v>27533820</v>
      </c>
      <c r="E649" s="268">
        <v>25789407</v>
      </c>
      <c r="F649" s="277">
        <v>93.6644715480816</v>
      </c>
      <c r="G649" s="268">
        <v>4647768</v>
      </c>
    </row>
    <row r="650" spans="1:7" ht="12.75" hidden="1">
      <c r="A650" s="315"/>
      <c r="B650" s="321" t="s">
        <v>271</v>
      </c>
      <c r="C650" s="337">
        <v>0</v>
      </c>
      <c r="D650" s="337">
        <v>0</v>
      </c>
      <c r="E650" s="268"/>
      <c r="F650" s="277" t="e">
        <v>#DIV/0!</v>
      </c>
      <c r="G650" s="268">
        <v>0</v>
      </c>
    </row>
    <row r="651" spans="1:7" ht="12.75">
      <c r="A651" s="315"/>
      <c r="B651" s="321" t="s">
        <v>276</v>
      </c>
      <c r="C651" s="337">
        <v>12166614</v>
      </c>
      <c r="D651" s="337">
        <v>12166614</v>
      </c>
      <c r="E651" s="337">
        <v>10374751</v>
      </c>
      <c r="F651" s="277">
        <v>85.27229515130503</v>
      </c>
      <c r="G651" s="268">
        <v>1805869</v>
      </c>
    </row>
    <row r="652" spans="1:7" ht="12.75">
      <c r="A652" s="315"/>
      <c r="B652" s="339" t="s">
        <v>362</v>
      </c>
      <c r="C652" s="337">
        <v>4584707</v>
      </c>
      <c r="D652" s="337">
        <v>4584707</v>
      </c>
      <c r="E652" s="268">
        <v>2853728</v>
      </c>
      <c r="F652" s="277">
        <v>62.24450112079136</v>
      </c>
      <c r="G652" s="268">
        <v>680567</v>
      </c>
    </row>
    <row r="653" spans="1:7" ht="12.75">
      <c r="A653" s="315"/>
      <c r="B653" s="339" t="s">
        <v>283</v>
      </c>
      <c r="C653" s="337">
        <v>7581907</v>
      </c>
      <c r="D653" s="337">
        <v>7581907</v>
      </c>
      <c r="E653" s="268">
        <v>7521023</v>
      </c>
      <c r="F653" s="277">
        <v>99.19698302814845</v>
      </c>
      <c r="G653" s="268">
        <v>1125302</v>
      </c>
    </row>
    <row r="654" spans="1:7" ht="25.5">
      <c r="A654" s="315"/>
      <c r="B654" s="278" t="s">
        <v>345</v>
      </c>
      <c r="C654" s="337">
        <v>47986</v>
      </c>
      <c r="D654" s="337">
        <v>47986</v>
      </c>
      <c r="E654" s="337">
        <v>46938</v>
      </c>
      <c r="F654" s="277">
        <v>97.81602967532197</v>
      </c>
      <c r="G654" s="268">
        <v>8610</v>
      </c>
    </row>
    <row r="655" spans="1:7" ht="12.75" hidden="1">
      <c r="A655" s="315"/>
      <c r="B655" s="346" t="s">
        <v>289</v>
      </c>
      <c r="C655" s="337">
        <v>0</v>
      </c>
      <c r="D655" s="337">
        <v>0</v>
      </c>
      <c r="E655" s="268"/>
      <c r="F655" s="277" t="e">
        <v>#DIV/0!</v>
      </c>
      <c r="G655" s="268">
        <v>0</v>
      </c>
    </row>
    <row r="656" spans="1:7" ht="12.75">
      <c r="A656" s="315"/>
      <c r="B656" s="346" t="s">
        <v>290</v>
      </c>
      <c r="C656" s="337">
        <v>47986</v>
      </c>
      <c r="D656" s="337">
        <v>47986</v>
      </c>
      <c r="E656" s="268">
        <v>46938</v>
      </c>
      <c r="F656" s="277">
        <v>97.81602967532197</v>
      </c>
      <c r="G656" s="268">
        <v>8610</v>
      </c>
    </row>
    <row r="657" spans="1:7" ht="12.75">
      <c r="A657" s="315"/>
      <c r="B657" s="321" t="s">
        <v>292</v>
      </c>
      <c r="C657" s="268">
        <v>865593</v>
      </c>
      <c r="D657" s="268">
        <v>865593</v>
      </c>
      <c r="E657" s="268">
        <v>11504</v>
      </c>
      <c r="F657" s="277">
        <v>1.3290310804269443</v>
      </c>
      <c r="G657" s="268">
        <v>7457</v>
      </c>
    </row>
    <row r="658" spans="1:7" ht="12.75" hidden="1">
      <c r="A658" s="315"/>
      <c r="B658" s="346" t="s">
        <v>293</v>
      </c>
      <c r="C658" s="268">
        <v>0</v>
      </c>
      <c r="D658" s="268">
        <v>0</v>
      </c>
      <c r="E658" s="268"/>
      <c r="F658" s="277" t="e">
        <v>#DIV/0!</v>
      </c>
      <c r="G658" s="268">
        <v>0</v>
      </c>
    </row>
    <row r="659" spans="1:7" ht="25.5" hidden="1">
      <c r="A659" s="315"/>
      <c r="B659" s="349" t="s">
        <v>365</v>
      </c>
      <c r="C659" s="268">
        <v>0</v>
      </c>
      <c r="D659" s="268">
        <v>0</v>
      </c>
      <c r="E659" s="268"/>
      <c r="F659" s="277" t="e">
        <v>#DIV/0!</v>
      </c>
      <c r="G659" s="268">
        <v>0</v>
      </c>
    </row>
    <row r="660" spans="1:7" ht="25.5" hidden="1">
      <c r="A660" s="315"/>
      <c r="B660" s="346" t="s">
        <v>294</v>
      </c>
      <c r="C660" s="268">
        <v>0</v>
      </c>
      <c r="D660" s="268">
        <v>0</v>
      </c>
      <c r="E660" s="268"/>
      <c r="F660" s="277" t="e">
        <v>#DIV/0!</v>
      </c>
      <c r="G660" s="268">
        <v>0</v>
      </c>
    </row>
    <row r="661" spans="1:7" ht="51" hidden="1">
      <c r="A661" s="315"/>
      <c r="B661" s="346" t="s">
        <v>364</v>
      </c>
      <c r="C661" s="268">
        <v>0</v>
      </c>
      <c r="D661" s="268">
        <v>0</v>
      </c>
      <c r="E661" s="268"/>
      <c r="F661" s="277" t="e">
        <v>#DIV/0!</v>
      </c>
      <c r="G661" s="268">
        <v>0</v>
      </c>
    </row>
    <row r="662" spans="1:7" ht="12.75">
      <c r="A662" s="315"/>
      <c r="B662" s="346" t="s">
        <v>377</v>
      </c>
      <c r="C662" s="268">
        <v>865593</v>
      </c>
      <c r="D662" s="268">
        <v>865593</v>
      </c>
      <c r="E662" s="268">
        <v>11504</v>
      </c>
      <c r="F662" s="277">
        <v>1.3290310804269443</v>
      </c>
      <c r="G662" s="268">
        <v>7457</v>
      </c>
    </row>
    <row r="663" spans="1:7" ht="38.25">
      <c r="A663" s="315"/>
      <c r="B663" s="349" t="s">
        <v>378</v>
      </c>
      <c r="C663" s="268">
        <v>865593</v>
      </c>
      <c r="D663" s="268">
        <v>865593</v>
      </c>
      <c r="E663" s="268">
        <v>11504</v>
      </c>
      <c r="F663" s="277">
        <v>1.3290310804269443</v>
      </c>
      <c r="G663" s="268">
        <v>7457</v>
      </c>
    </row>
    <row r="664" spans="1:7" ht="12.75">
      <c r="A664" s="315"/>
      <c r="B664" s="275" t="s">
        <v>297</v>
      </c>
      <c r="C664" s="337">
        <v>3420574</v>
      </c>
      <c r="D664" s="337">
        <v>3420574</v>
      </c>
      <c r="E664" s="337">
        <v>1602081</v>
      </c>
      <c r="F664" s="277">
        <v>46.836612802412695</v>
      </c>
      <c r="G664" s="268">
        <v>474240</v>
      </c>
    </row>
    <row r="665" spans="1:7" ht="12.75">
      <c r="A665" s="315"/>
      <c r="B665" s="321" t="s">
        <v>343</v>
      </c>
      <c r="C665" s="337">
        <v>3420574</v>
      </c>
      <c r="D665" s="337">
        <v>3420574</v>
      </c>
      <c r="E665" s="268">
        <v>1602081</v>
      </c>
      <c r="F665" s="277">
        <v>46.836612802412695</v>
      </c>
      <c r="G665" s="268">
        <v>474240</v>
      </c>
    </row>
    <row r="666" spans="1:7" ht="12.75" hidden="1">
      <c r="A666" s="315"/>
      <c r="B666" s="321" t="s">
        <v>388</v>
      </c>
      <c r="C666" s="337">
        <v>0</v>
      </c>
      <c r="D666" s="337">
        <v>0</v>
      </c>
      <c r="E666" s="268"/>
      <c r="F666" s="277" t="e">
        <v>#DIV/0!</v>
      </c>
      <c r="G666" s="268">
        <v>0</v>
      </c>
    </row>
    <row r="667" spans="1:7" ht="12.75" hidden="1">
      <c r="A667" s="315"/>
      <c r="B667" s="346" t="s">
        <v>305</v>
      </c>
      <c r="C667" s="337">
        <v>0</v>
      </c>
      <c r="D667" s="337">
        <v>0</v>
      </c>
      <c r="E667" s="268"/>
      <c r="F667" s="277" t="e">
        <v>#DIV/0!</v>
      </c>
      <c r="G667" s="268">
        <v>0</v>
      </c>
    </row>
    <row r="668" spans="1:7" ht="25.5" hidden="1">
      <c r="A668" s="315"/>
      <c r="B668" s="349" t="s">
        <v>306</v>
      </c>
      <c r="C668" s="268">
        <v>0</v>
      </c>
      <c r="D668" s="268">
        <v>0</v>
      </c>
      <c r="E668" s="268"/>
      <c r="F668" s="277" t="e">
        <v>#DIV/0!</v>
      </c>
      <c r="G668" s="268">
        <v>0</v>
      </c>
    </row>
    <row r="669" spans="1:7" ht="12.75" hidden="1">
      <c r="A669" s="315"/>
      <c r="B669" s="346" t="s">
        <v>403</v>
      </c>
      <c r="C669" s="268">
        <v>0</v>
      </c>
      <c r="D669" s="268">
        <v>0</v>
      </c>
      <c r="E669" s="268"/>
      <c r="F669" s="277" t="e">
        <v>#DIV/0!</v>
      </c>
      <c r="G669" s="268">
        <v>0</v>
      </c>
    </row>
    <row r="670" spans="1:7" ht="12.75">
      <c r="A670" s="315"/>
      <c r="B670" s="147" t="s">
        <v>1234</v>
      </c>
      <c r="C670" s="268">
        <v>-3015051</v>
      </c>
      <c r="D670" s="268">
        <v>-3015051</v>
      </c>
      <c r="E670" s="268" t="s">
        <v>1230</v>
      </c>
      <c r="F670" s="277" t="s">
        <v>1230</v>
      </c>
      <c r="G670" s="277" t="s">
        <v>1230</v>
      </c>
    </row>
    <row r="671" spans="1:7" ht="12.75">
      <c r="A671" s="315"/>
      <c r="B671" s="147" t="s">
        <v>1235</v>
      </c>
      <c r="C671" s="337">
        <v>3015051</v>
      </c>
      <c r="D671" s="337">
        <v>3015051</v>
      </c>
      <c r="E671" s="337">
        <v>3015051</v>
      </c>
      <c r="F671" s="277" t="s">
        <v>1230</v>
      </c>
      <c r="G671" s="268">
        <v>531235</v>
      </c>
    </row>
    <row r="672" spans="1:7" ht="12.75" hidden="1">
      <c r="A672" s="315"/>
      <c r="B672" s="275" t="s">
        <v>1239</v>
      </c>
      <c r="C672" s="337">
        <v>0</v>
      </c>
      <c r="D672" s="337">
        <v>0</v>
      </c>
      <c r="E672" s="337">
        <v>0</v>
      </c>
      <c r="F672" s="277" t="e">
        <v>#DIV/0!</v>
      </c>
      <c r="G672" s="268">
        <v>0</v>
      </c>
    </row>
    <row r="673" spans="1:7" ht="12.75" hidden="1">
      <c r="A673" s="315"/>
      <c r="B673" s="275" t="s">
        <v>1240</v>
      </c>
      <c r="C673" s="337">
        <v>0</v>
      </c>
      <c r="D673" s="337">
        <v>0</v>
      </c>
      <c r="E673" s="337">
        <v>0</v>
      </c>
      <c r="F673" s="277" t="e">
        <v>#DIV/0!</v>
      </c>
      <c r="G673" s="268">
        <v>0</v>
      </c>
    </row>
    <row r="674" spans="1:7" ht="12.75">
      <c r="A674" s="315"/>
      <c r="B674" s="275" t="s">
        <v>346</v>
      </c>
      <c r="C674" s="337">
        <v>3015051</v>
      </c>
      <c r="D674" s="337">
        <v>3015051</v>
      </c>
      <c r="E674" s="337">
        <v>3015051</v>
      </c>
      <c r="F674" s="277" t="s">
        <v>1230</v>
      </c>
      <c r="G674" s="268">
        <v>531235</v>
      </c>
    </row>
    <row r="675" spans="1:7" ht="38.25">
      <c r="A675" s="315"/>
      <c r="B675" s="278" t="s">
        <v>347</v>
      </c>
      <c r="C675" s="337">
        <v>2884800</v>
      </c>
      <c r="D675" s="337">
        <v>2884800</v>
      </c>
      <c r="E675" s="268">
        <v>2884800</v>
      </c>
      <c r="F675" s="277" t="s">
        <v>1230</v>
      </c>
      <c r="G675" s="268">
        <v>86143</v>
      </c>
    </row>
    <row r="676" spans="1:7" ht="38.25">
      <c r="A676" s="315"/>
      <c r="B676" s="278" t="s">
        <v>368</v>
      </c>
      <c r="C676" s="337">
        <v>130251</v>
      </c>
      <c r="D676" s="337">
        <v>130251</v>
      </c>
      <c r="E676" s="268">
        <v>130251</v>
      </c>
      <c r="F676" s="277" t="s">
        <v>1230</v>
      </c>
      <c r="G676" s="268">
        <v>445092</v>
      </c>
    </row>
    <row r="677" spans="1:7" ht="25.5" hidden="1">
      <c r="A677" s="315"/>
      <c r="B677" s="278" t="s">
        <v>311</v>
      </c>
      <c r="C677" s="268">
        <v>0</v>
      </c>
      <c r="D677" s="268">
        <v>0</v>
      </c>
      <c r="E677" s="268"/>
      <c r="F677" s="277" t="e">
        <v>#DIV/0!</v>
      </c>
      <c r="G677" s="268">
        <v>0</v>
      </c>
    </row>
    <row r="678" spans="1:7" ht="12.75">
      <c r="A678" s="315"/>
      <c r="B678" s="359"/>
      <c r="C678" s="166"/>
      <c r="D678" s="166"/>
      <c r="E678" s="268"/>
      <c r="F678" s="277"/>
      <c r="G678" s="268"/>
    </row>
    <row r="679" spans="1:7" ht="12.75">
      <c r="A679" s="315"/>
      <c r="B679" s="360" t="s">
        <v>406</v>
      </c>
      <c r="C679" s="268"/>
      <c r="D679" s="268"/>
      <c r="E679" s="268"/>
      <c r="F679" s="277"/>
      <c r="G679" s="268"/>
    </row>
    <row r="680" spans="1:7" ht="12.75">
      <c r="A680" s="315"/>
      <c r="B680" s="317" t="s">
        <v>336</v>
      </c>
      <c r="C680" s="336">
        <v>181869399</v>
      </c>
      <c r="D680" s="336">
        <v>181869399</v>
      </c>
      <c r="E680" s="336">
        <v>173524576</v>
      </c>
      <c r="F680" s="314">
        <v>95.41163986581383</v>
      </c>
      <c r="G680" s="166">
        <v>34723254</v>
      </c>
    </row>
    <row r="681" spans="1:7" ht="12.75" customHeight="1">
      <c r="A681" s="315"/>
      <c r="B681" s="276" t="s">
        <v>337</v>
      </c>
      <c r="C681" s="337">
        <v>1901128</v>
      </c>
      <c r="D681" s="337">
        <v>1901128</v>
      </c>
      <c r="E681" s="268">
        <v>1758044</v>
      </c>
      <c r="F681" s="277">
        <v>92.4737313847358</v>
      </c>
      <c r="G681" s="268">
        <v>77413</v>
      </c>
    </row>
    <row r="682" spans="1:7" ht="12.75">
      <c r="A682" s="315"/>
      <c r="B682" s="275" t="s">
        <v>349</v>
      </c>
      <c r="C682" s="337">
        <v>23271742</v>
      </c>
      <c r="D682" s="337">
        <v>23271742</v>
      </c>
      <c r="E682" s="268">
        <v>15070003</v>
      </c>
      <c r="F682" s="277">
        <v>64.75666067456403</v>
      </c>
      <c r="G682" s="268">
        <v>0</v>
      </c>
    </row>
    <row r="683" spans="1:7" ht="25.5">
      <c r="A683" s="315"/>
      <c r="B683" s="278" t="s">
        <v>372</v>
      </c>
      <c r="C683" s="337">
        <v>491888</v>
      </c>
      <c r="D683" s="337">
        <v>491888</v>
      </c>
      <c r="E683" s="268">
        <v>0</v>
      </c>
      <c r="F683" s="277">
        <v>0</v>
      </c>
      <c r="G683" s="268">
        <v>0</v>
      </c>
    </row>
    <row r="684" spans="1:7" ht="12.75">
      <c r="A684" s="315"/>
      <c r="B684" s="276" t="s">
        <v>350</v>
      </c>
      <c r="C684" s="337">
        <v>648419</v>
      </c>
      <c r="D684" s="337">
        <v>648419</v>
      </c>
      <c r="E684" s="337">
        <v>648419</v>
      </c>
      <c r="F684" s="277">
        <v>100</v>
      </c>
      <c r="G684" s="268">
        <v>30891</v>
      </c>
    </row>
    <row r="685" spans="1:7" ht="12.75">
      <c r="A685" s="315"/>
      <c r="B685" s="321" t="s">
        <v>351</v>
      </c>
      <c r="C685" s="337">
        <v>648419</v>
      </c>
      <c r="D685" s="337">
        <v>648419</v>
      </c>
      <c r="E685" s="337">
        <v>648419</v>
      </c>
      <c r="F685" s="277">
        <v>100</v>
      </c>
      <c r="G685" s="268">
        <v>30891</v>
      </c>
    </row>
    <row r="686" spans="1:7" ht="12.75" customHeight="1">
      <c r="A686" s="315"/>
      <c r="B686" s="346" t="s">
        <v>352</v>
      </c>
      <c r="C686" s="337">
        <v>648419</v>
      </c>
      <c r="D686" s="337">
        <v>648419</v>
      </c>
      <c r="E686" s="337">
        <v>648419</v>
      </c>
      <c r="F686" s="277">
        <v>100</v>
      </c>
      <c r="G686" s="268">
        <v>30891</v>
      </c>
    </row>
    <row r="687" spans="1:7" ht="38.25">
      <c r="A687" s="315"/>
      <c r="B687" s="349" t="s">
        <v>360</v>
      </c>
      <c r="C687" s="337">
        <v>648419</v>
      </c>
      <c r="D687" s="337">
        <v>648419</v>
      </c>
      <c r="E687" s="337">
        <v>648419</v>
      </c>
      <c r="F687" s="277">
        <v>100</v>
      </c>
      <c r="G687" s="268">
        <v>30891</v>
      </c>
    </row>
    <row r="688" spans="1:7" ht="38.25">
      <c r="A688" s="315"/>
      <c r="B688" s="347" t="s">
        <v>407</v>
      </c>
      <c r="C688" s="337">
        <v>54858</v>
      </c>
      <c r="D688" s="337">
        <v>54858</v>
      </c>
      <c r="E688" s="268">
        <v>54858</v>
      </c>
      <c r="F688" s="277">
        <v>100</v>
      </c>
      <c r="G688" s="268">
        <v>30891</v>
      </c>
    </row>
    <row r="689" spans="1:7" ht="51">
      <c r="A689" s="315"/>
      <c r="B689" s="347" t="s">
        <v>408</v>
      </c>
      <c r="C689" s="337">
        <v>593561</v>
      </c>
      <c r="D689" s="337">
        <v>593561</v>
      </c>
      <c r="E689" s="268">
        <v>593561</v>
      </c>
      <c r="F689" s="277"/>
      <c r="G689" s="268">
        <v>0</v>
      </c>
    </row>
    <row r="690" spans="1:7" ht="12.75" hidden="1">
      <c r="A690" s="315"/>
      <c r="B690" s="344" t="s">
        <v>353</v>
      </c>
      <c r="C690" s="337">
        <v>0</v>
      </c>
      <c r="D690" s="337">
        <v>0</v>
      </c>
      <c r="E690" s="337">
        <v>0</v>
      </c>
      <c r="F690" s="277" t="e">
        <v>#DIV/0!</v>
      </c>
      <c r="G690" s="268">
        <v>0</v>
      </c>
    </row>
    <row r="691" spans="1:7" ht="56.25" customHeight="1" hidden="1">
      <c r="A691" s="315"/>
      <c r="B691" s="347" t="s">
        <v>354</v>
      </c>
      <c r="C691" s="337">
        <v>0</v>
      </c>
      <c r="D691" s="337">
        <v>0</v>
      </c>
      <c r="E691" s="268">
        <v>0</v>
      </c>
      <c r="F691" s="277" t="e">
        <v>#DIV/0!</v>
      </c>
      <c r="G691" s="268">
        <v>0</v>
      </c>
    </row>
    <row r="692" spans="1:7" ht="12.75">
      <c r="A692" s="315"/>
      <c r="B692" s="275" t="s">
        <v>338</v>
      </c>
      <c r="C692" s="337">
        <v>156048110</v>
      </c>
      <c r="D692" s="337">
        <v>156048110</v>
      </c>
      <c r="E692" s="337">
        <v>156048110</v>
      </c>
      <c r="F692" s="277">
        <v>100</v>
      </c>
      <c r="G692" s="268">
        <v>34614950</v>
      </c>
    </row>
    <row r="693" spans="1:7" ht="25.5">
      <c r="A693" s="315"/>
      <c r="B693" s="278" t="s">
        <v>339</v>
      </c>
      <c r="C693" s="337">
        <v>155555110</v>
      </c>
      <c r="D693" s="337">
        <v>155555110</v>
      </c>
      <c r="E693" s="268">
        <v>155555110</v>
      </c>
      <c r="F693" s="277">
        <v>100</v>
      </c>
      <c r="G693" s="268">
        <v>34121950</v>
      </c>
    </row>
    <row r="694" spans="1:7" ht="25.5">
      <c r="A694" s="315"/>
      <c r="B694" s="278" t="s">
        <v>398</v>
      </c>
      <c r="C694" s="337">
        <v>493000</v>
      </c>
      <c r="D694" s="337">
        <v>493000</v>
      </c>
      <c r="E694" s="268">
        <v>493000</v>
      </c>
      <c r="F694" s="277">
        <v>100</v>
      </c>
      <c r="G694" s="268">
        <v>493000</v>
      </c>
    </row>
    <row r="695" spans="1:7" ht="12.75">
      <c r="A695" s="315"/>
      <c r="B695" s="317" t="s">
        <v>340</v>
      </c>
      <c r="C695" s="166">
        <v>180632209</v>
      </c>
      <c r="D695" s="166">
        <v>180632209</v>
      </c>
      <c r="E695" s="166">
        <v>169803748</v>
      </c>
      <c r="F695" s="314">
        <v>94.00524354989204</v>
      </c>
      <c r="G695" s="166">
        <v>56412587</v>
      </c>
    </row>
    <row r="696" spans="1:7" ht="12.75">
      <c r="A696" s="315"/>
      <c r="B696" s="275" t="s">
        <v>341</v>
      </c>
      <c r="C696" s="337">
        <v>178295936</v>
      </c>
      <c r="D696" s="337">
        <v>178295936</v>
      </c>
      <c r="E696" s="337">
        <v>168623704</v>
      </c>
      <c r="F696" s="277">
        <v>94.57518089475691</v>
      </c>
      <c r="G696" s="268">
        <v>56140723</v>
      </c>
    </row>
    <row r="697" spans="1:7" ht="12.75">
      <c r="A697" s="315"/>
      <c r="B697" s="321" t="s">
        <v>342</v>
      </c>
      <c r="C697" s="337">
        <v>15180650</v>
      </c>
      <c r="D697" s="337">
        <v>15180650</v>
      </c>
      <c r="E697" s="337">
        <v>14706829</v>
      </c>
      <c r="F697" s="277">
        <v>96.87878318780815</v>
      </c>
      <c r="G697" s="268">
        <v>1721775</v>
      </c>
    </row>
    <row r="698" spans="1:7" ht="12.75">
      <c r="A698" s="315"/>
      <c r="B698" s="339" t="s">
        <v>260</v>
      </c>
      <c r="C698" s="337">
        <v>9556379</v>
      </c>
      <c r="D698" s="337">
        <v>9556379</v>
      </c>
      <c r="E698" s="268">
        <v>9340119</v>
      </c>
      <c r="F698" s="277">
        <v>97.73700896542509</v>
      </c>
      <c r="G698" s="268">
        <v>707785</v>
      </c>
    </row>
    <row r="699" spans="1:7" ht="12.75">
      <c r="A699" s="315"/>
      <c r="B699" s="344" t="s">
        <v>261</v>
      </c>
      <c r="C699" s="337">
        <v>7159281</v>
      </c>
      <c r="D699" s="337">
        <v>7159281</v>
      </c>
      <c r="E699" s="268">
        <v>7097775</v>
      </c>
      <c r="F699" s="277">
        <v>99.14089138280785</v>
      </c>
      <c r="G699" s="268">
        <v>547639</v>
      </c>
    </row>
    <row r="700" spans="1:7" ht="12.75">
      <c r="A700" s="315"/>
      <c r="B700" s="339" t="s">
        <v>263</v>
      </c>
      <c r="C700" s="337">
        <v>5624271</v>
      </c>
      <c r="D700" s="337">
        <v>5624271</v>
      </c>
      <c r="E700" s="268">
        <v>5366710</v>
      </c>
      <c r="F700" s="277">
        <v>95.4205442803165</v>
      </c>
      <c r="G700" s="268">
        <v>1013990</v>
      </c>
    </row>
    <row r="701" spans="1:7" ht="12.75" hidden="1">
      <c r="A701" s="315"/>
      <c r="B701" s="321" t="s">
        <v>271</v>
      </c>
      <c r="C701" s="337">
        <v>0</v>
      </c>
      <c r="D701" s="337">
        <v>0</v>
      </c>
      <c r="E701" s="268"/>
      <c r="F701" s="277" t="e">
        <v>#DIV/0!</v>
      </c>
      <c r="G701" s="268">
        <v>0</v>
      </c>
    </row>
    <row r="702" spans="1:7" ht="12.75">
      <c r="A702" s="315"/>
      <c r="B702" s="321" t="s">
        <v>276</v>
      </c>
      <c r="C702" s="337">
        <v>128421529</v>
      </c>
      <c r="D702" s="337">
        <v>128421529</v>
      </c>
      <c r="E702" s="337">
        <v>123470941</v>
      </c>
      <c r="F702" s="277">
        <v>96.14504823408542</v>
      </c>
      <c r="G702" s="268">
        <v>34297937</v>
      </c>
    </row>
    <row r="703" spans="1:7" ht="12.75">
      <c r="A703" s="315"/>
      <c r="B703" s="339" t="s">
        <v>362</v>
      </c>
      <c r="C703" s="337">
        <v>128263256</v>
      </c>
      <c r="D703" s="337">
        <v>128263256</v>
      </c>
      <c r="E703" s="268">
        <v>123312668</v>
      </c>
      <c r="F703" s="277">
        <v>96.14029133955557</v>
      </c>
      <c r="G703" s="268">
        <v>34269187</v>
      </c>
    </row>
    <row r="704" spans="1:7" ht="12.75">
      <c r="A704" s="315"/>
      <c r="B704" s="339" t="s">
        <v>283</v>
      </c>
      <c r="C704" s="337">
        <v>158273</v>
      </c>
      <c r="D704" s="337">
        <v>158273</v>
      </c>
      <c r="E704" s="268">
        <v>158273</v>
      </c>
      <c r="F704" s="277">
        <v>100</v>
      </c>
      <c r="G704" s="268">
        <v>28750</v>
      </c>
    </row>
    <row r="705" spans="1:7" ht="25.5">
      <c r="A705" s="315"/>
      <c r="B705" s="278" t="s">
        <v>345</v>
      </c>
      <c r="C705" s="337">
        <v>534705</v>
      </c>
      <c r="D705" s="337">
        <v>534705</v>
      </c>
      <c r="E705" s="337">
        <v>533326</v>
      </c>
      <c r="F705" s="277">
        <v>99.74210078454475</v>
      </c>
      <c r="G705" s="268">
        <v>26439</v>
      </c>
    </row>
    <row r="706" spans="1:7" ht="12.75" hidden="1">
      <c r="A706" s="315"/>
      <c r="B706" s="346" t="s">
        <v>289</v>
      </c>
      <c r="C706" s="337">
        <v>0</v>
      </c>
      <c r="D706" s="337">
        <v>0</v>
      </c>
      <c r="E706" s="268"/>
      <c r="F706" s="277" t="e">
        <v>#DIV/0!</v>
      </c>
      <c r="G706" s="268">
        <v>0</v>
      </c>
    </row>
    <row r="707" spans="1:7" ht="12.75">
      <c r="A707" s="315"/>
      <c r="B707" s="346" t="s">
        <v>290</v>
      </c>
      <c r="C707" s="337">
        <v>534705</v>
      </c>
      <c r="D707" s="337">
        <v>534705</v>
      </c>
      <c r="E707" s="268">
        <v>533326</v>
      </c>
      <c r="F707" s="277">
        <v>99.74210078454475</v>
      </c>
      <c r="G707" s="268">
        <v>26439</v>
      </c>
    </row>
    <row r="708" spans="1:7" ht="12.75">
      <c r="A708" s="315"/>
      <c r="B708" s="321" t="s">
        <v>292</v>
      </c>
      <c r="C708" s="268">
        <v>34159052</v>
      </c>
      <c r="D708" s="268">
        <v>34159052</v>
      </c>
      <c r="E708" s="268">
        <v>29912608</v>
      </c>
      <c r="F708" s="277">
        <v>87.56861285260491</v>
      </c>
      <c r="G708" s="268">
        <v>20094572</v>
      </c>
    </row>
    <row r="709" spans="1:7" ht="12.75">
      <c r="A709" s="315"/>
      <c r="B709" s="346" t="s">
        <v>293</v>
      </c>
      <c r="C709" s="268">
        <v>37483</v>
      </c>
      <c r="D709" s="268">
        <v>37483</v>
      </c>
      <c r="E709" s="268">
        <v>37483</v>
      </c>
      <c r="F709" s="277">
        <v>100</v>
      </c>
      <c r="G709" s="268">
        <v>0</v>
      </c>
    </row>
    <row r="710" spans="1:7" ht="25.5">
      <c r="A710" s="315"/>
      <c r="B710" s="349" t="s">
        <v>363</v>
      </c>
      <c r="C710" s="268">
        <v>37483</v>
      </c>
      <c r="D710" s="268">
        <v>37483</v>
      </c>
      <c r="E710" s="268">
        <v>37483</v>
      </c>
      <c r="F710" s="277">
        <v>100</v>
      </c>
      <c r="G710" s="268">
        <v>0</v>
      </c>
    </row>
    <row r="711" spans="1:7" ht="38.25">
      <c r="A711" s="315"/>
      <c r="B711" s="347" t="s">
        <v>385</v>
      </c>
      <c r="C711" s="268">
        <v>37483</v>
      </c>
      <c r="D711" s="268">
        <v>37483</v>
      </c>
      <c r="E711" s="268">
        <v>37483</v>
      </c>
      <c r="F711" s="277">
        <v>100</v>
      </c>
      <c r="G711" s="268">
        <v>0</v>
      </c>
    </row>
    <row r="712" spans="1:7" ht="39.75" customHeight="1">
      <c r="A712" s="315"/>
      <c r="B712" s="346" t="s">
        <v>364</v>
      </c>
      <c r="C712" s="268">
        <v>33633265</v>
      </c>
      <c r="D712" s="268">
        <v>33633265</v>
      </c>
      <c r="E712" s="268">
        <v>29432161</v>
      </c>
      <c r="F712" s="277">
        <v>87.50908066760691</v>
      </c>
      <c r="G712" s="268">
        <v>20094572</v>
      </c>
    </row>
    <row r="713" spans="1:7" ht="12.75">
      <c r="A713" s="315"/>
      <c r="B713" s="346" t="s">
        <v>377</v>
      </c>
      <c r="C713" s="268">
        <v>488304</v>
      </c>
      <c r="D713" s="268">
        <v>488304</v>
      </c>
      <c r="E713" s="268">
        <v>442964</v>
      </c>
      <c r="F713" s="277">
        <v>90.7148006160097</v>
      </c>
      <c r="G713" s="268">
        <v>0</v>
      </c>
    </row>
    <row r="714" spans="1:7" ht="38.25">
      <c r="A714" s="315"/>
      <c r="B714" s="349" t="s">
        <v>378</v>
      </c>
      <c r="C714" s="268">
        <v>45339</v>
      </c>
      <c r="D714" s="268">
        <v>45339</v>
      </c>
      <c r="E714" s="268">
        <v>0</v>
      </c>
      <c r="F714" s="277">
        <v>0</v>
      </c>
      <c r="G714" s="268">
        <v>0</v>
      </c>
    </row>
    <row r="715" spans="1:7" ht="63" customHeight="1">
      <c r="A715" s="315"/>
      <c r="B715" s="349" t="s">
        <v>387</v>
      </c>
      <c r="C715" s="268">
        <v>442965</v>
      </c>
      <c r="D715" s="268">
        <v>442965</v>
      </c>
      <c r="E715" s="268">
        <v>442964</v>
      </c>
      <c r="F715" s="277">
        <v>99.99977424852979</v>
      </c>
      <c r="G715" s="268">
        <v>0</v>
      </c>
    </row>
    <row r="716" spans="1:7" ht="12.75" hidden="1">
      <c r="A716" s="315"/>
      <c r="B716" s="346" t="s">
        <v>293</v>
      </c>
      <c r="C716" s="268">
        <v>0</v>
      </c>
      <c r="D716" s="268">
        <v>0</v>
      </c>
      <c r="E716" s="268"/>
      <c r="F716" s="277" t="e">
        <v>#DIV/0!</v>
      </c>
      <c r="G716" s="268">
        <v>0</v>
      </c>
    </row>
    <row r="717" spans="1:7" ht="25.5" hidden="1">
      <c r="A717" s="315"/>
      <c r="B717" s="349" t="s">
        <v>365</v>
      </c>
      <c r="C717" s="268">
        <v>0</v>
      </c>
      <c r="D717" s="268">
        <v>0</v>
      </c>
      <c r="E717" s="268"/>
      <c r="F717" s="277" t="e">
        <v>#DIV/0!</v>
      </c>
      <c r="G717" s="268">
        <v>0</v>
      </c>
    </row>
    <row r="718" spans="1:7" ht="25.5" hidden="1">
      <c r="A718" s="315"/>
      <c r="B718" s="346" t="s">
        <v>294</v>
      </c>
      <c r="C718" s="268">
        <v>0</v>
      </c>
      <c r="D718" s="268">
        <v>0</v>
      </c>
      <c r="E718" s="268"/>
      <c r="F718" s="277" t="e">
        <v>#DIV/0!</v>
      </c>
      <c r="G718" s="268">
        <v>0</v>
      </c>
    </row>
    <row r="719" spans="1:7" ht="12.75">
      <c r="A719" s="315"/>
      <c r="B719" s="275" t="s">
        <v>297</v>
      </c>
      <c r="C719" s="337">
        <v>2336273</v>
      </c>
      <c r="D719" s="337">
        <v>2336273</v>
      </c>
      <c r="E719" s="337">
        <v>1180044</v>
      </c>
      <c r="F719" s="277">
        <v>50.50967930545788</v>
      </c>
      <c r="G719" s="268">
        <v>271864</v>
      </c>
    </row>
    <row r="720" spans="1:7" ht="12.75">
      <c r="A720" s="315"/>
      <c r="B720" s="321" t="s">
        <v>343</v>
      </c>
      <c r="C720" s="337">
        <v>1839689</v>
      </c>
      <c r="D720" s="337">
        <v>1839689</v>
      </c>
      <c r="E720" s="268">
        <v>1180044</v>
      </c>
      <c r="F720" s="277">
        <v>64.14366776123573</v>
      </c>
      <c r="G720" s="268">
        <v>271864</v>
      </c>
    </row>
    <row r="721" spans="1:7" ht="12.75" hidden="1">
      <c r="A721" s="315"/>
      <c r="B721" s="321" t="s">
        <v>388</v>
      </c>
      <c r="C721" s="337">
        <v>0</v>
      </c>
      <c r="D721" s="337">
        <v>0</v>
      </c>
      <c r="E721" s="268"/>
      <c r="F721" s="277" t="e">
        <v>#DIV/0!</v>
      </c>
      <c r="G721" s="268">
        <v>0</v>
      </c>
    </row>
    <row r="722" spans="1:7" ht="12.75" hidden="1">
      <c r="A722" s="315"/>
      <c r="B722" s="346" t="s">
        <v>305</v>
      </c>
      <c r="C722" s="337">
        <v>0</v>
      </c>
      <c r="D722" s="337">
        <v>0</v>
      </c>
      <c r="E722" s="268"/>
      <c r="F722" s="277" t="e">
        <v>#DIV/0!</v>
      </c>
      <c r="G722" s="268">
        <v>0</v>
      </c>
    </row>
    <row r="723" spans="1:7" ht="25.5" hidden="1">
      <c r="A723" s="315"/>
      <c r="B723" s="349" t="s">
        <v>306</v>
      </c>
      <c r="C723" s="268">
        <v>0</v>
      </c>
      <c r="D723" s="268">
        <v>0</v>
      </c>
      <c r="E723" s="268"/>
      <c r="F723" s="277" t="e">
        <v>#DIV/0!</v>
      </c>
      <c r="G723" s="268">
        <v>0</v>
      </c>
    </row>
    <row r="724" spans="1:7" ht="12.75" hidden="1">
      <c r="A724" s="315"/>
      <c r="B724" s="346" t="s">
        <v>403</v>
      </c>
      <c r="C724" s="268">
        <v>0</v>
      </c>
      <c r="D724" s="268">
        <v>0</v>
      </c>
      <c r="E724" s="268"/>
      <c r="F724" s="277" t="e">
        <v>#DIV/0!</v>
      </c>
      <c r="G724" s="268">
        <v>0</v>
      </c>
    </row>
    <row r="725" spans="1:7" ht="12.75">
      <c r="A725" s="315"/>
      <c r="B725" s="321" t="s">
        <v>388</v>
      </c>
      <c r="C725" s="268">
        <v>496584</v>
      </c>
      <c r="D725" s="268">
        <v>496584</v>
      </c>
      <c r="E725" s="268">
        <v>0</v>
      </c>
      <c r="F725" s="277">
        <v>0</v>
      </c>
      <c r="G725" s="268">
        <v>0</v>
      </c>
    </row>
    <row r="726" spans="1:7" ht="25.5">
      <c r="A726" s="315"/>
      <c r="B726" s="346" t="s">
        <v>380</v>
      </c>
      <c r="C726" s="268">
        <v>496584</v>
      </c>
      <c r="D726" s="268">
        <v>496584</v>
      </c>
      <c r="E726" s="268">
        <v>0</v>
      </c>
      <c r="F726" s="277">
        <v>0</v>
      </c>
      <c r="G726" s="268">
        <v>0</v>
      </c>
    </row>
    <row r="727" spans="1:7" ht="12.75">
      <c r="A727" s="315"/>
      <c r="B727" s="147" t="s">
        <v>1234</v>
      </c>
      <c r="C727" s="268">
        <v>1237190</v>
      </c>
      <c r="D727" s="268">
        <v>1237190</v>
      </c>
      <c r="E727" s="268" t="s">
        <v>1230</v>
      </c>
      <c r="F727" s="277" t="s">
        <v>1230</v>
      </c>
      <c r="G727" s="277" t="s">
        <v>1230</v>
      </c>
    </row>
    <row r="728" spans="1:7" ht="12.75">
      <c r="A728" s="315"/>
      <c r="B728" s="147" t="s">
        <v>1235</v>
      </c>
      <c r="C728" s="337">
        <v>-1237190</v>
      </c>
      <c r="D728" s="337">
        <v>-1237190</v>
      </c>
      <c r="E728" s="337">
        <v>-1237190</v>
      </c>
      <c r="F728" s="277" t="s">
        <v>1230</v>
      </c>
      <c r="G728" s="268">
        <v>908369</v>
      </c>
    </row>
    <row r="729" spans="1:7" ht="12.75" hidden="1">
      <c r="A729" s="315"/>
      <c r="B729" s="275" t="s">
        <v>1239</v>
      </c>
      <c r="C729" s="337">
        <v>0</v>
      </c>
      <c r="D729" s="337">
        <v>0</v>
      </c>
      <c r="E729" s="337">
        <v>0</v>
      </c>
      <c r="F729" s="277" t="e">
        <v>#DIV/0!</v>
      </c>
      <c r="G729" s="268">
        <v>0</v>
      </c>
    </row>
    <row r="730" spans="1:7" ht="12.75" hidden="1">
      <c r="A730" s="315"/>
      <c r="B730" s="275" t="s">
        <v>1240</v>
      </c>
      <c r="C730" s="337">
        <v>0</v>
      </c>
      <c r="D730" s="337">
        <v>0</v>
      </c>
      <c r="E730" s="337">
        <v>0</v>
      </c>
      <c r="F730" s="277" t="e">
        <v>#DIV/0!</v>
      </c>
      <c r="G730" s="268">
        <v>0</v>
      </c>
    </row>
    <row r="731" spans="1:7" ht="12.75">
      <c r="A731" s="315"/>
      <c r="B731" s="275" t="s">
        <v>346</v>
      </c>
      <c r="C731" s="337">
        <v>-1237190</v>
      </c>
      <c r="D731" s="337">
        <v>-1237190</v>
      </c>
      <c r="E731" s="337">
        <v>-1237190</v>
      </c>
      <c r="F731" s="277" t="s">
        <v>1230</v>
      </c>
      <c r="G731" s="268">
        <v>908369</v>
      </c>
    </row>
    <row r="732" spans="1:7" ht="38.25">
      <c r="A732" s="315"/>
      <c r="B732" s="278" t="s">
        <v>347</v>
      </c>
      <c r="C732" s="337">
        <v>232760</v>
      </c>
      <c r="D732" s="337">
        <v>232760</v>
      </c>
      <c r="E732" s="268">
        <v>232760</v>
      </c>
      <c r="F732" s="277" t="s">
        <v>1230</v>
      </c>
      <c r="G732" s="268">
        <v>21508</v>
      </c>
    </row>
    <row r="733" spans="1:7" ht="38.25">
      <c r="A733" s="315"/>
      <c r="B733" s="278" t="s">
        <v>368</v>
      </c>
      <c r="C733" s="337">
        <v>-1469950</v>
      </c>
      <c r="D733" s="337">
        <v>-1469950</v>
      </c>
      <c r="E733" s="268">
        <v>-1469950</v>
      </c>
      <c r="F733" s="277" t="s">
        <v>1230</v>
      </c>
      <c r="G733" s="268">
        <v>886861</v>
      </c>
    </row>
    <row r="734" spans="1:7" ht="25.5" hidden="1">
      <c r="A734" s="315"/>
      <c r="B734" s="278" t="s">
        <v>311</v>
      </c>
      <c r="C734" s="268">
        <v>0</v>
      </c>
      <c r="D734" s="268">
        <v>0</v>
      </c>
      <c r="E734" s="268"/>
      <c r="F734" s="277" t="e">
        <v>#DIV/0!</v>
      </c>
      <c r="G734" s="268">
        <v>0</v>
      </c>
    </row>
    <row r="735" spans="1:7" ht="12.75">
      <c r="A735" s="315"/>
      <c r="B735" s="358"/>
      <c r="C735" s="268"/>
      <c r="D735" s="268"/>
      <c r="E735" s="268"/>
      <c r="F735" s="277"/>
      <c r="G735" s="268"/>
    </row>
    <row r="736" spans="1:7" ht="12.75">
      <c r="A736" s="315"/>
      <c r="B736" s="316" t="s">
        <v>409</v>
      </c>
      <c r="C736" s="166"/>
      <c r="D736" s="166"/>
      <c r="E736" s="268"/>
      <c r="F736" s="277"/>
      <c r="G736" s="268"/>
    </row>
    <row r="737" spans="1:7" ht="12.75">
      <c r="A737" s="315"/>
      <c r="B737" s="317" t="s">
        <v>336</v>
      </c>
      <c r="C737" s="336">
        <v>96025471</v>
      </c>
      <c r="D737" s="336">
        <v>96025471</v>
      </c>
      <c r="E737" s="336">
        <v>95667761</v>
      </c>
      <c r="F737" s="314">
        <v>99.627484253631</v>
      </c>
      <c r="G737" s="166">
        <v>4911894</v>
      </c>
    </row>
    <row r="738" spans="1:7" ht="12.75" customHeight="1">
      <c r="A738" s="315"/>
      <c r="B738" s="276" t="s">
        <v>337</v>
      </c>
      <c r="C738" s="337">
        <v>3690643</v>
      </c>
      <c r="D738" s="337">
        <v>3690643</v>
      </c>
      <c r="E738" s="268">
        <v>3331345</v>
      </c>
      <c r="F738" s="277">
        <v>90.26462326483488</v>
      </c>
      <c r="G738" s="268">
        <v>329081</v>
      </c>
    </row>
    <row r="739" spans="1:7" ht="12.75">
      <c r="A739" s="315"/>
      <c r="B739" s="275" t="s">
        <v>349</v>
      </c>
      <c r="C739" s="337">
        <v>52271</v>
      </c>
      <c r="D739" s="337">
        <v>52271</v>
      </c>
      <c r="E739" s="268">
        <v>53860</v>
      </c>
      <c r="F739" s="277">
        <v>103.03992653670295</v>
      </c>
      <c r="G739" s="268">
        <v>4649</v>
      </c>
    </row>
    <row r="740" spans="1:7" ht="12.75">
      <c r="A740" s="315"/>
      <c r="B740" s="275" t="s">
        <v>350</v>
      </c>
      <c r="C740" s="337">
        <v>2267</v>
      </c>
      <c r="D740" s="337">
        <v>2267</v>
      </c>
      <c r="E740" s="337">
        <v>2266</v>
      </c>
      <c r="F740" s="277">
        <v>99.95588883987648</v>
      </c>
      <c r="G740" s="268">
        <v>0</v>
      </c>
    </row>
    <row r="741" spans="1:7" ht="12.75">
      <c r="A741" s="315"/>
      <c r="B741" s="321" t="s">
        <v>351</v>
      </c>
      <c r="C741" s="337">
        <v>2267</v>
      </c>
      <c r="D741" s="337">
        <v>2267</v>
      </c>
      <c r="E741" s="337">
        <v>2266</v>
      </c>
      <c r="F741" s="277">
        <v>99.95588883987648</v>
      </c>
      <c r="G741" s="268">
        <v>0</v>
      </c>
    </row>
    <row r="742" spans="1:7" ht="12.75">
      <c r="A742" s="315"/>
      <c r="B742" s="339" t="s">
        <v>352</v>
      </c>
      <c r="C742" s="337">
        <v>2267</v>
      </c>
      <c r="D742" s="337">
        <v>2267</v>
      </c>
      <c r="E742" s="337">
        <v>2266</v>
      </c>
      <c r="F742" s="277">
        <v>99.95588883987648</v>
      </c>
      <c r="G742" s="268">
        <v>0</v>
      </c>
    </row>
    <row r="743" spans="1:7" ht="41.25" customHeight="1">
      <c r="A743" s="315"/>
      <c r="B743" s="349" t="s">
        <v>360</v>
      </c>
      <c r="C743" s="337">
        <v>2267</v>
      </c>
      <c r="D743" s="337">
        <v>2267</v>
      </c>
      <c r="E743" s="337">
        <v>2266</v>
      </c>
      <c r="F743" s="277">
        <v>99.95588883987648</v>
      </c>
      <c r="G743" s="268">
        <v>0</v>
      </c>
    </row>
    <row r="744" spans="1:7" ht="38.25">
      <c r="A744" s="315"/>
      <c r="B744" s="347" t="s">
        <v>370</v>
      </c>
      <c r="C744" s="337">
        <v>2267</v>
      </c>
      <c r="D744" s="337">
        <v>2267</v>
      </c>
      <c r="E744" s="337">
        <v>2266</v>
      </c>
      <c r="F744" s="277">
        <v>99.95588883987648</v>
      </c>
      <c r="G744" s="268">
        <v>0</v>
      </c>
    </row>
    <row r="745" spans="1:7" ht="38.25" hidden="1">
      <c r="A745" s="315"/>
      <c r="B745" s="347" t="s">
        <v>405</v>
      </c>
      <c r="C745" s="337">
        <v>0</v>
      </c>
      <c r="D745" s="337">
        <v>0</v>
      </c>
      <c r="E745" s="268">
        <v>0</v>
      </c>
      <c r="F745" s="277" t="e">
        <v>#DIV/0!</v>
      </c>
      <c r="G745" s="268">
        <v>0</v>
      </c>
    </row>
    <row r="746" spans="1:7" ht="12.75" hidden="1">
      <c r="A746" s="315"/>
      <c r="B746" s="344" t="s">
        <v>353</v>
      </c>
      <c r="C746" s="337">
        <v>0</v>
      </c>
      <c r="D746" s="337">
        <v>0</v>
      </c>
      <c r="E746" s="268">
        <v>0</v>
      </c>
      <c r="F746" s="277" t="e">
        <v>#DIV/0!</v>
      </c>
      <c r="G746" s="268">
        <v>0</v>
      </c>
    </row>
    <row r="747" spans="1:7" ht="51" customHeight="1" hidden="1">
      <c r="A747" s="315"/>
      <c r="B747" s="347" t="s">
        <v>354</v>
      </c>
      <c r="C747" s="337">
        <v>0</v>
      </c>
      <c r="D747" s="337">
        <v>0</v>
      </c>
      <c r="E747" s="268">
        <v>0</v>
      </c>
      <c r="F747" s="277" t="e">
        <v>#DIV/0!</v>
      </c>
      <c r="G747" s="268">
        <v>0</v>
      </c>
    </row>
    <row r="748" spans="1:7" ht="12.75">
      <c r="A748" s="315"/>
      <c r="B748" s="275" t="s">
        <v>338</v>
      </c>
      <c r="C748" s="337">
        <v>92280290</v>
      </c>
      <c r="D748" s="337">
        <v>92280290</v>
      </c>
      <c r="E748" s="337">
        <v>92280290</v>
      </c>
      <c r="F748" s="277">
        <v>100</v>
      </c>
      <c r="G748" s="268">
        <v>4578164</v>
      </c>
    </row>
    <row r="749" spans="1:7" ht="25.5">
      <c r="A749" s="315"/>
      <c r="B749" s="278" t="s">
        <v>339</v>
      </c>
      <c r="C749" s="337">
        <v>92280290</v>
      </c>
      <c r="D749" s="337">
        <v>92280290</v>
      </c>
      <c r="E749" s="268">
        <v>92280290</v>
      </c>
      <c r="F749" s="277">
        <v>100</v>
      </c>
      <c r="G749" s="268">
        <v>4578164</v>
      </c>
    </row>
    <row r="750" spans="1:7" ht="12.75">
      <c r="A750" s="315"/>
      <c r="B750" s="317" t="s">
        <v>340</v>
      </c>
      <c r="C750" s="166">
        <v>96492299</v>
      </c>
      <c r="D750" s="166">
        <v>96492299</v>
      </c>
      <c r="E750" s="166">
        <v>95139956</v>
      </c>
      <c r="F750" s="314">
        <v>98.5984964458148</v>
      </c>
      <c r="G750" s="166">
        <v>6440175</v>
      </c>
    </row>
    <row r="751" spans="1:7" ht="12.75">
      <c r="A751" s="315"/>
      <c r="B751" s="275" t="s">
        <v>341</v>
      </c>
      <c r="C751" s="337">
        <v>73418080</v>
      </c>
      <c r="D751" s="337">
        <v>73418080</v>
      </c>
      <c r="E751" s="337">
        <v>72182396</v>
      </c>
      <c r="F751" s="277">
        <v>98.31692139048039</v>
      </c>
      <c r="G751" s="268">
        <v>5938718</v>
      </c>
    </row>
    <row r="752" spans="1:7" ht="12.75">
      <c r="A752" s="315"/>
      <c r="B752" s="321" t="s">
        <v>342</v>
      </c>
      <c r="C752" s="337">
        <v>33309696</v>
      </c>
      <c r="D752" s="337">
        <v>33309696</v>
      </c>
      <c r="E752" s="337">
        <v>32129903</v>
      </c>
      <c r="F752" s="277">
        <v>96.45810937451967</v>
      </c>
      <c r="G752" s="268">
        <v>3475115</v>
      </c>
    </row>
    <row r="753" spans="1:7" ht="12.75">
      <c r="A753" s="315"/>
      <c r="B753" s="339" t="s">
        <v>260</v>
      </c>
      <c r="C753" s="337">
        <v>24383559</v>
      </c>
      <c r="D753" s="337">
        <v>24383559</v>
      </c>
      <c r="E753" s="268">
        <v>23867690</v>
      </c>
      <c r="F753" s="277">
        <v>97.88435724251738</v>
      </c>
      <c r="G753" s="268">
        <v>1955582</v>
      </c>
    </row>
    <row r="754" spans="1:7" ht="12.75">
      <c r="A754" s="315"/>
      <c r="B754" s="344" t="s">
        <v>261</v>
      </c>
      <c r="C754" s="337">
        <v>19300775</v>
      </c>
      <c r="D754" s="337">
        <v>19300775</v>
      </c>
      <c r="E754" s="268">
        <v>18912394</v>
      </c>
      <c r="F754" s="277">
        <v>97.98774401546052</v>
      </c>
      <c r="G754" s="268">
        <v>1522012</v>
      </c>
    </row>
    <row r="755" spans="1:7" ht="12.75">
      <c r="A755" s="315"/>
      <c r="B755" s="339" t="s">
        <v>263</v>
      </c>
      <c r="C755" s="337">
        <v>8926137</v>
      </c>
      <c r="D755" s="337">
        <v>8926137</v>
      </c>
      <c r="E755" s="268">
        <v>8262213</v>
      </c>
      <c r="F755" s="277">
        <v>92.56202319099516</v>
      </c>
      <c r="G755" s="268">
        <v>1519533</v>
      </c>
    </row>
    <row r="756" spans="1:7" ht="12.75" hidden="1">
      <c r="A756" s="315"/>
      <c r="B756" s="321" t="s">
        <v>271</v>
      </c>
      <c r="C756" s="337">
        <v>0</v>
      </c>
      <c r="D756" s="337">
        <v>0</v>
      </c>
      <c r="E756" s="268"/>
      <c r="F756" s="277" t="e">
        <v>#DIV/0!</v>
      </c>
      <c r="G756" s="268">
        <v>0</v>
      </c>
    </row>
    <row r="757" spans="1:7" ht="12.75">
      <c r="A757" s="315"/>
      <c r="B757" s="321" t="s">
        <v>276</v>
      </c>
      <c r="C757" s="337">
        <v>21969220</v>
      </c>
      <c r="D757" s="337">
        <v>21969220</v>
      </c>
      <c r="E757" s="337">
        <v>21920289</v>
      </c>
      <c r="F757" s="277">
        <v>99.77727475076493</v>
      </c>
      <c r="G757" s="268">
        <v>1790113</v>
      </c>
    </row>
    <row r="758" spans="1:7" ht="12.75">
      <c r="A758" s="315"/>
      <c r="B758" s="339" t="s">
        <v>362</v>
      </c>
      <c r="C758" s="337">
        <v>21214372</v>
      </c>
      <c r="D758" s="337">
        <v>21214372</v>
      </c>
      <c r="E758" s="268">
        <v>21194152</v>
      </c>
      <c r="F758" s="277">
        <v>99.90468725635621</v>
      </c>
      <c r="G758" s="268">
        <v>1694502</v>
      </c>
    </row>
    <row r="759" spans="1:7" ht="12.75">
      <c r="A759" s="315"/>
      <c r="B759" s="339" t="s">
        <v>283</v>
      </c>
      <c r="C759" s="337">
        <v>754848</v>
      </c>
      <c r="D759" s="337">
        <v>754848</v>
      </c>
      <c r="E759" s="268">
        <v>726137</v>
      </c>
      <c r="F759" s="277">
        <v>96.19645279579466</v>
      </c>
      <c r="G759" s="268">
        <v>95611</v>
      </c>
    </row>
    <row r="760" spans="1:7" ht="25.5">
      <c r="A760" s="315"/>
      <c r="B760" s="278" t="s">
        <v>345</v>
      </c>
      <c r="C760" s="337">
        <v>98610</v>
      </c>
      <c r="D760" s="337">
        <v>98610</v>
      </c>
      <c r="E760" s="337">
        <v>98609</v>
      </c>
      <c r="F760" s="277">
        <v>99.99898590406653</v>
      </c>
      <c r="G760" s="268">
        <v>2126</v>
      </c>
    </row>
    <row r="761" spans="1:7" ht="12.75" hidden="1">
      <c r="A761" s="315"/>
      <c r="B761" s="346" t="s">
        <v>289</v>
      </c>
      <c r="C761" s="337">
        <v>0</v>
      </c>
      <c r="D761" s="337">
        <v>0</v>
      </c>
      <c r="E761" s="268"/>
      <c r="F761" s="277" t="e">
        <v>#DIV/0!</v>
      </c>
      <c r="G761" s="268">
        <v>0</v>
      </c>
    </row>
    <row r="762" spans="1:7" ht="12.75">
      <c r="A762" s="315"/>
      <c r="B762" s="346" t="s">
        <v>290</v>
      </c>
      <c r="C762" s="337">
        <v>98610</v>
      </c>
      <c r="D762" s="337">
        <v>98610</v>
      </c>
      <c r="E762" s="268">
        <v>98609</v>
      </c>
      <c r="F762" s="277">
        <v>99.99898590406653</v>
      </c>
      <c r="G762" s="268">
        <v>2126</v>
      </c>
    </row>
    <row r="763" spans="1:7" ht="12.75">
      <c r="A763" s="315"/>
      <c r="B763" s="321" t="s">
        <v>292</v>
      </c>
      <c r="C763" s="268">
        <v>18040554</v>
      </c>
      <c r="D763" s="268">
        <v>18040554</v>
      </c>
      <c r="E763" s="268">
        <v>18033595</v>
      </c>
      <c r="F763" s="277">
        <v>99.96142579656922</v>
      </c>
      <c r="G763" s="268">
        <v>671364</v>
      </c>
    </row>
    <row r="764" spans="1:7" ht="12.75" hidden="1">
      <c r="A764" s="315"/>
      <c r="B764" s="346" t="s">
        <v>293</v>
      </c>
      <c r="C764" s="268">
        <v>0</v>
      </c>
      <c r="D764" s="268">
        <v>0</v>
      </c>
      <c r="E764" s="268"/>
      <c r="F764" s="277" t="e">
        <v>#DIV/0!</v>
      </c>
      <c r="G764" s="268">
        <v>0</v>
      </c>
    </row>
    <row r="765" spans="1:7" ht="25.5" hidden="1">
      <c r="A765" s="315"/>
      <c r="B765" s="349" t="s">
        <v>365</v>
      </c>
      <c r="C765" s="268">
        <v>0</v>
      </c>
      <c r="D765" s="268">
        <v>0</v>
      </c>
      <c r="E765" s="268"/>
      <c r="F765" s="277" t="e">
        <v>#DIV/0!</v>
      </c>
      <c r="G765" s="268">
        <v>0</v>
      </c>
    </row>
    <row r="766" spans="1:7" ht="25.5" hidden="1">
      <c r="A766" s="315"/>
      <c r="B766" s="346" t="s">
        <v>294</v>
      </c>
      <c r="C766" s="268">
        <v>0</v>
      </c>
      <c r="D766" s="268">
        <v>0</v>
      </c>
      <c r="E766" s="268"/>
      <c r="F766" s="277" t="e">
        <v>#DIV/0!</v>
      </c>
      <c r="G766" s="268">
        <v>0</v>
      </c>
    </row>
    <row r="767" spans="1:7" ht="39.75" customHeight="1">
      <c r="A767" s="315"/>
      <c r="B767" s="346" t="s">
        <v>364</v>
      </c>
      <c r="C767" s="268">
        <v>18040554</v>
      </c>
      <c r="D767" s="268">
        <v>18040554</v>
      </c>
      <c r="E767" s="268">
        <v>18033595</v>
      </c>
      <c r="F767" s="277">
        <v>99.96142579656922</v>
      </c>
      <c r="G767" s="268">
        <v>671364</v>
      </c>
    </row>
    <row r="768" spans="1:7" ht="13.5" customHeight="1">
      <c r="A768" s="315"/>
      <c r="B768" s="275" t="s">
        <v>297</v>
      </c>
      <c r="C768" s="337">
        <v>23074219</v>
      </c>
      <c r="D768" s="337">
        <v>23074219</v>
      </c>
      <c r="E768" s="337">
        <v>22957560</v>
      </c>
      <c r="F768" s="277">
        <v>99.49441842430289</v>
      </c>
      <c r="G768" s="268">
        <v>501457</v>
      </c>
    </row>
    <row r="769" spans="1:7" ht="12.75">
      <c r="A769" s="315"/>
      <c r="B769" s="321" t="s">
        <v>343</v>
      </c>
      <c r="C769" s="337">
        <v>23074219</v>
      </c>
      <c r="D769" s="337">
        <v>23074219</v>
      </c>
      <c r="E769" s="268">
        <v>22957560</v>
      </c>
      <c r="F769" s="277">
        <v>99.49441842430289</v>
      </c>
      <c r="G769" s="268">
        <v>501457</v>
      </c>
    </row>
    <row r="770" spans="1:7" ht="12.75" hidden="1">
      <c r="A770" s="315"/>
      <c r="B770" s="321" t="s">
        <v>388</v>
      </c>
      <c r="C770" s="337">
        <v>0</v>
      </c>
      <c r="D770" s="337">
        <v>0</v>
      </c>
      <c r="E770" s="337">
        <v>0</v>
      </c>
      <c r="F770" s="277" t="e">
        <v>#DIV/0!</v>
      </c>
      <c r="G770" s="268">
        <v>0</v>
      </c>
    </row>
    <row r="771" spans="1:7" ht="12.75" hidden="1">
      <c r="A771" s="315"/>
      <c r="B771" s="346" t="s">
        <v>305</v>
      </c>
      <c r="C771" s="337">
        <v>0</v>
      </c>
      <c r="D771" s="337">
        <v>0</v>
      </c>
      <c r="E771" s="337">
        <v>0</v>
      </c>
      <c r="F771" s="277" t="e">
        <v>#DIV/0!</v>
      </c>
      <c r="G771" s="268">
        <v>0</v>
      </c>
    </row>
    <row r="772" spans="1:7" ht="25.5" hidden="1">
      <c r="A772" s="315"/>
      <c r="B772" s="349" t="s">
        <v>306</v>
      </c>
      <c r="C772" s="268">
        <v>0</v>
      </c>
      <c r="D772" s="268">
        <v>0</v>
      </c>
      <c r="E772" s="268">
        <v>0</v>
      </c>
      <c r="F772" s="277" t="e">
        <v>#DIV/0!</v>
      </c>
      <c r="G772" s="268">
        <v>0</v>
      </c>
    </row>
    <row r="773" spans="1:7" ht="12.75" hidden="1">
      <c r="A773" s="315"/>
      <c r="B773" s="346" t="s">
        <v>403</v>
      </c>
      <c r="C773" s="268">
        <v>0</v>
      </c>
      <c r="D773" s="268">
        <v>0</v>
      </c>
      <c r="E773" s="268"/>
      <c r="F773" s="277" t="e">
        <v>#DIV/0!</v>
      </c>
      <c r="G773" s="268">
        <v>0</v>
      </c>
    </row>
    <row r="774" spans="1:7" ht="12.75" hidden="1">
      <c r="A774" s="315"/>
      <c r="B774" s="147" t="s">
        <v>1234</v>
      </c>
      <c r="C774" s="268">
        <v>0</v>
      </c>
      <c r="D774" s="268">
        <v>0</v>
      </c>
      <c r="E774" s="268"/>
      <c r="F774" s="277" t="e">
        <v>#DIV/0!</v>
      </c>
      <c r="G774" s="268">
        <v>0</v>
      </c>
    </row>
    <row r="775" spans="1:7" ht="12.75" hidden="1">
      <c r="A775" s="315"/>
      <c r="B775" s="147" t="s">
        <v>1235</v>
      </c>
      <c r="C775" s="337">
        <v>0</v>
      </c>
      <c r="D775" s="337">
        <v>0</v>
      </c>
      <c r="E775" s="268"/>
      <c r="F775" s="277" t="e">
        <v>#DIV/0!</v>
      </c>
      <c r="G775" s="268">
        <v>0</v>
      </c>
    </row>
    <row r="776" spans="1:7" ht="12.75" hidden="1">
      <c r="A776" s="315"/>
      <c r="B776" s="275" t="s">
        <v>1239</v>
      </c>
      <c r="C776" s="337">
        <v>0</v>
      </c>
      <c r="D776" s="337">
        <v>0</v>
      </c>
      <c r="E776" s="268"/>
      <c r="F776" s="277" t="e">
        <v>#DIV/0!</v>
      </c>
      <c r="G776" s="268">
        <v>0</v>
      </c>
    </row>
    <row r="777" spans="1:7" ht="12.75" hidden="1">
      <c r="A777" s="315"/>
      <c r="B777" s="275" t="s">
        <v>1240</v>
      </c>
      <c r="C777" s="337">
        <v>0</v>
      </c>
      <c r="D777" s="337">
        <v>0</v>
      </c>
      <c r="E777" s="268"/>
      <c r="F777" s="277" t="e">
        <v>#DIV/0!</v>
      </c>
      <c r="G777" s="268">
        <v>0</v>
      </c>
    </row>
    <row r="778" spans="1:7" ht="12.75" hidden="1">
      <c r="A778" s="315"/>
      <c r="B778" s="275" t="s">
        <v>346</v>
      </c>
      <c r="C778" s="337">
        <v>0</v>
      </c>
      <c r="D778" s="337">
        <v>0</v>
      </c>
      <c r="E778" s="268"/>
      <c r="F778" s="277" t="e">
        <v>#DIV/0!</v>
      </c>
      <c r="G778" s="268">
        <v>0</v>
      </c>
    </row>
    <row r="779" spans="1:7" ht="38.25" hidden="1">
      <c r="A779" s="315"/>
      <c r="B779" s="278" t="s">
        <v>347</v>
      </c>
      <c r="C779" s="337">
        <v>0</v>
      </c>
      <c r="D779" s="337">
        <v>0</v>
      </c>
      <c r="E779" s="268"/>
      <c r="F779" s="277" t="e">
        <v>#DIV/0!</v>
      </c>
      <c r="G779" s="268">
        <v>0</v>
      </c>
    </row>
    <row r="780" spans="1:7" ht="38.25" hidden="1">
      <c r="A780" s="315"/>
      <c r="B780" s="278" t="s">
        <v>368</v>
      </c>
      <c r="C780" s="337">
        <v>0</v>
      </c>
      <c r="D780" s="337">
        <v>0</v>
      </c>
      <c r="E780" s="268"/>
      <c r="F780" s="277" t="e">
        <v>#DIV/0!</v>
      </c>
      <c r="G780" s="268">
        <v>0</v>
      </c>
    </row>
    <row r="781" spans="1:7" ht="25.5" hidden="1">
      <c r="A781" s="315"/>
      <c r="B781" s="278" t="s">
        <v>311</v>
      </c>
      <c r="C781" s="268">
        <v>0</v>
      </c>
      <c r="D781" s="268">
        <v>0</v>
      </c>
      <c r="E781" s="268"/>
      <c r="F781" s="277" t="e">
        <v>#DIV/0!</v>
      </c>
      <c r="G781" s="268">
        <v>0</v>
      </c>
    </row>
    <row r="782" spans="1:7" ht="12.75">
      <c r="A782" s="315"/>
      <c r="B782" s="147" t="s">
        <v>1234</v>
      </c>
      <c r="C782" s="268">
        <v>-466828</v>
      </c>
      <c r="D782" s="268">
        <v>-466828</v>
      </c>
      <c r="E782" s="268" t="s">
        <v>1230</v>
      </c>
      <c r="F782" s="277" t="s">
        <v>1230</v>
      </c>
      <c r="G782" s="277" t="s">
        <v>1230</v>
      </c>
    </row>
    <row r="783" spans="1:7" ht="12.75">
      <c r="A783" s="315"/>
      <c r="B783" s="147" t="s">
        <v>1235</v>
      </c>
      <c r="C783" s="268">
        <v>466828</v>
      </c>
      <c r="D783" s="268">
        <v>466828</v>
      </c>
      <c r="E783" s="268">
        <v>466828</v>
      </c>
      <c r="F783" s="277" t="s">
        <v>1230</v>
      </c>
      <c r="G783" s="268">
        <v>104015</v>
      </c>
    </row>
    <row r="784" spans="1:7" ht="12.75">
      <c r="A784" s="315"/>
      <c r="B784" s="275" t="s">
        <v>346</v>
      </c>
      <c r="C784" s="268">
        <v>466828</v>
      </c>
      <c r="D784" s="268">
        <v>466828</v>
      </c>
      <c r="E784" s="268">
        <v>466828</v>
      </c>
      <c r="F784" s="277" t="s">
        <v>1230</v>
      </c>
      <c r="G784" s="268">
        <v>104015</v>
      </c>
    </row>
    <row r="785" spans="1:7" ht="38.25">
      <c r="A785" s="315"/>
      <c r="B785" s="278" t="s">
        <v>347</v>
      </c>
      <c r="C785" s="337">
        <v>446971</v>
      </c>
      <c r="D785" s="337">
        <v>446971</v>
      </c>
      <c r="E785" s="268">
        <v>446971</v>
      </c>
      <c r="F785" s="277" t="s">
        <v>1230</v>
      </c>
      <c r="G785" s="268">
        <v>106082</v>
      </c>
    </row>
    <row r="786" spans="1:7" ht="38.25">
      <c r="A786" s="315"/>
      <c r="B786" s="278" t="s">
        <v>368</v>
      </c>
      <c r="C786" s="268">
        <v>19857</v>
      </c>
      <c r="D786" s="268">
        <v>19857</v>
      </c>
      <c r="E786" s="268">
        <v>19857</v>
      </c>
      <c r="F786" s="277" t="s">
        <v>1230</v>
      </c>
      <c r="G786" s="268">
        <v>-2067</v>
      </c>
    </row>
    <row r="787" spans="1:7" ht="12.75">
      <c r="A787" s="315"/>
      <c r="B787" s="278"/>
      <c r="C787" s="268"/>
      <c r="D787" s="268"/>
      <c r="E787" s="268"/>
      <c r="F787" s="277"/>
      <c r="G787" s="268"/>
    </row>
    <row r="788" spans="1:7" ht="12.75">
      <c r="A788" s="315"/>
      <c r="B788" s="316" t="s">
        <v>410</v>
      </c>
      <c r="C788" s="268"/>
      <c r="D788" s="268"/>
      <c r="E788" s="268"/>
      <c r="F788" s="277"/>
      <c r="G788" s="268"/>
    </row>
    <row r="789" spans="1:7" ht="12.75">
      <c r="A789" s="315"/>
      <c r="B789" s="317" t="s">
        <v>336</v>
      </c>
      <c r="C789" s="336">
        <v>3321819</v>
      </c>
      <c r="D789" s="336">
        <v>3321819</v>
      </c>
      <c r="E789" s="336">
        <v>3303542</v>
      </c>
      <c r="F789" s="314">
        <v>99.4497894075505</v>
      </c>
      <c r="G789" s="166">
        <v>217473</v>
      </c>
    </row>
    <row r="790" spans="1:7" ht="25.5" hidden="1">
      <c r="A790" s="315"/>
      <c r="B790" s="276" t="s">
        <v>337</v>
      </c>
      <c r="C790" s="337">
        <v>0</v>
      </c>
      <c r="D790" s="337">
        <v>0</v>
      </c>
      <c r="E790" s="268">
        <v>0</v>
      </c>
      <c r="F790" s="277">
        <v>0</v>
      </c>
      <c r="G790" s="268">
        <v>0</v>
      </c>
    </row>
    <row r="791" spans="1:7" ht="12.75">
      <c r="A791" s="315"/>
      <c r="B791" s="275" t="s">
        <v>349</v>
      </c>
      <c r="C791" s="337">
        <v>38300</v>
      </c>
      <c r="D791" s="337">
        <v>38300</v>
      </c>
      <c r="E791" s="268">
        <v>20023</v>
      </c>
      <c r="F791" s="277">
        <v>52.27937336814621</v>
      </c>
      <c r="G791" s="268">
        <v>0</v>
      </c>
    </row>
    <row r="792" spans="1:7" ht="12.75">
      <c r="A792" s="315"/>
      <c r="B792" s="275" t="s">
        <v>338</v>
      </c>
      <c r="C792" s="337">
        <v>3283519</v>
      </c>
      <c r="D792" s="337">
        <v>3283519</v>
      </c>
      <c r="E792" s="337">
        <v>3283519</v>
      </c>
      <c r="F792" s="277">
        <v>100</v>
      </c>
      <c r="G792" s="268">
        <v>217473</v>
      </c>
    </row>
    <row r="793" spans="1:7" ht="25.5">
      <c r="A793" s="315"/>
      <c r="B793" s="278" t="s">
        <v>339</v>
      </c>
      <c r="C793" s="337">
        <v>3283519</v>
      </c>
      <c r="D793" s="337">
        <v>3283519</v>
      </c>
      <c r="E793" s="268">
        <v>3283519</v>
      </c>
      <c r="F793" s="277">
        <v>100</v>
      </c>
      <c r="G793" s="268">
        <v>217473</v>
      </c>
    </row>
    <row r="794" spans="1:7" ht="12.75">
      <c r="A794" s="315"/>
      <c r="B794" s="317" t="s">
        <v>340</v>
      </c>
      <c r="C794" s="166">
        <v>3321819</v>
      </c>
      <c r="D794" s="166">
        <v>3321819</v>
      </c>
      <c r="E794" s="166">
        <v>3125713</v>
      </c>
      <c r="F794" s="314">
        <v>94.09642728878364</v>
      </c>
      <c r="G794" s="166">
        <v>277804</v>
      </c>
    </row>
    <row r="795" spans="1:7" ht="12.75">
      <c r="A795" s="315"/>
      <c r="B795" s="275" t="s">
        <v>341</v>
      </c>
      <c r="C795" s="337">
        <v>3320420</v>
      </c>
      <c r="D795" s="337">
        <v>3320420</v>
      </c>
      <c r="E795" s="337">
        <v>3124314</v>
      </c>
      <c r="F795" s="277">
        <v>94.09393992326271</v>
      </c>
      <c r="G795" s="268">
        <v>277804</v>
      </c>
    </row>
    <row r="796" spans="1:7" ht="12.75">
      <c r="A796" s="315"/>
      <c r="B796" s="321" t="s">
        <v>342</v>
      </c>
      <c r="C796" s="337">
        <v>3319603</v>
      </c>
      <c r="D796" s="337">
        <v>3319603</v>
      </c>
      <c r="E796" s="337">
        <v>3123497</v>
      </c>
      <c r="F796" s="277">
        <v>94.09248636056782</v>
      </c>
      <c r="G796" s="268">
        <v>277804</v>
      </c>
    </row>
    <row r="797" spans="1:7" ht="12.75">
      <c r="A797" s="315"/>
      <c r="B797" s="339" t="s">
        <v>260</v>
      </c>
      <c r="C797" s="337">
        <v>2580854</v>
      </c>
      <c r="D797" s="337">
        <v>2580854</v>
      </c>
      <c r="E797" s="268">
        <v>2463307</v>
      </c>
      <c r="F797" s="277">
        <v>95.44542232919801</v>
      </c>
      <c r="G797" s="268">
        <v>190458</v>
      </c>
    </row>
    <row r="798" spans="1:7" ht="12.75">
      <c r="A798" s="315"/>
      <c r="B798" s="344" t="s">
        <v>261</v>
      </c>
      <c r="C798" s="337">
        <v>1907163</v>
      </c>
      <c r="D798" s="337">
        <v>1907163</v>
      </c>
      <c r="E798" s="268">
        <v>1842140</v>
      </c>
      <c r="F798" s="277">
        <v>96.59059031661164</v>
      </c>
      <c r="G798" s="268">
        <v>149219</v>
      </c>
    </row>
    <row r="799" spans="1:7" ht="12.75">
      <c r="A799" s="315"/>
      <c r="B799" s="339" t="s">
        <v>263</v>
      </c>
      <c r="C799" s="337">
        <v>738749</v>
      </c>
      <c r="D799" s="337">
        <v>738749</v>
      </c>
      <c r="E799" s="268">
        <v>660190</v>
      </c>
      <c r="F799" s="277">
        <v>89.36594161210371</v>
      </c>
      <c r="G799" s="268">
        <v>87346</v>
      </c>
    </row>
    <row r="800" spans="1:7" ht="12.75" hidden="1">
      <c r="A800" s="315"/>
      <c r="B800" s="321" t="s">
        <v>271</v>
      </c>
      <c r="C800" s="337">
        <v>0</v>
      </c>
      <c r="D800" s="337">
        <v>0</v>
      </c>
      <c r="E800" s="268"/>
      <c r="F800" s="277" t="e">
        <v>#DIV/0!</v>
      </c>
      <c r="G800" s="268">
        <v>0</v>
      </c>
    </row>
    <row r="801" spans="1:7" ht="12.75">
      <c r="A801" s="315"/>
      <c r="B801" s="321" t="s">
        <v>276</v>
      </c>
      <c r="C801" s="337">
        <v>200</v>
      </c>
      <c r="D801" s="337">
        <v>200</v>
      </c>
      <c r="E801" s="337">
        <v>200</v>
      </c>
      <c r="F801" s="277">
        <v>100</v>
      </c>
      <c r="G801" s="268">
        <v>0</v>
      </c>
    </row>
    <row r="802" spans="1:7" ht="12.75">
      <c r="A802" s="315"/>
      <c r="B802" s="339" t="s">
        <v>362</v>
      </c>
      <c r="C802" s="337">
        <v>200</v>
      </c>
      <c r="D802" s="337">
        <v>200</v>
      </c>
      <c r="E802" s="268">
        <v>200</v>
      </c>
      <c r="F802" s="277">
        <v>100</v>
      </c>
      <c r="G802" s="268">
        <v>0</v>
      </c>
    </row>
    <row r="803" spans="1:7" ht="12.75" hidden="1">
      <c r="A803" s="315"/>
      <c r="B803" s="339" t="s">
        <v>283</v>
      </c>
      <c r="C803" s="337">
        <v>0</v>
      </c>
      <c r="D803" s="337">
        <v>0</v>
      </c>
      <c r="E803" s="268"/>
      <c r="F803" s="277" t="e">
        <v>#DIV/0!</v>
      </c>
      <c r="G803" s="268">
        <v>0</v>
      </c>
    </row>
    <row r="804" spans="1:7" ht="25.5">
      <c r="A804" s="315"/>
      <c r="B804" s="278" t="s">
        <v>345</v>
      </c>
      <c r="C804" s="337">
        <v>617</v>
      </c>
      <c r="D804" s="337">
        <v>617</v>
      </c>
      <c r="E804" s="337">
        <v>617</v>
      </c>
      <c r="F804" s="277">
        <v>100</v>
      </c>
      <c r="G804" s="268">
        <v>0</v>
      </c>
    </row>
    <row r="805" spans="1:7" ht="12.75" hidden="1">
      <c r="A805" s="315"/>
      <c r="B805" s="346" t="s">
        <v>289</v>
      </c>
      <c r="C805" s="337">
        <v>0</v>
      </c>
      <c r="D805" s="337">
        <v>0</v>
      </c>
      <c r="E805" s="268"/>
      <c r="F805" s="277" t="e">
        <v>#DIV/0!</v>
      </c>
      <c r="G805" s="268">
        <v>0</v>
      </c>
    </row>
    <row r="806" spans="1:7" ht="12.75">
      <c r="A806" s="315"/>
      <c r="B806" s="346" t="s">
        <v>290</v>
      </c>
      <c r="C806" s="337">
        <v>617</v>
      </c>
      <c r="D806" s="337">
        <v>617</v>
      </c>
      <c r="E806" s="268">
        <v>617</v>
      </c>
      <c r="F806" s="277">
        <v>100</v>
      </c>
      <c r="G806" s="268">
        <v>0</v>
      </c>
    </row>
    <row r="807" spans="1:7" ht="12.75">
      <c r="A807" s="315"/>
      <c r="B807" s="275" t="s">
        <v>297</v>
      </c>
      <c r="C807" s="337">
        <v>1399</v>
      </c>
      <c r="D807" s="337">
        <v>1399</v>
      </c>
      <c r="E807" s="337">
        <v>1399</v>
      </c>
      <c r="F807" s="277">
        <v>100</v>
      </c>
      <c r="G807" s="268">
        <v>0</v>
      </c>
    </row>
    <row r="808" spans="1:7" ht="12.75">
      <c r="A808" s="315"/>
      <c r="B808" s="321" t="s">
        <v>343</v>
      </c>
      <c r="C808" s="337">
        <v>1399</v>
      </c>
      <c r="D808" s="337">
        <v>1399</v>
      </c>
      <c r="E808" s="268">
        <v>1399</v>
      </c>
      <c r="F808" s="277">
        <v>100</v>
      </c>
      <c r="G808" s="268">
        <v>0</v>
      </c>
    </row>
    <row r="809" spans="1:7" ht="12.75">
      <c r="A809" s="315"/>
      <c r="B809" s="147"/>
      <c r="C809" s="268"/>
      <c r="D809" s="268"/>
      <c r="E809" s="268"/>
      <c r="F809" s="277"/>
      <c r="G809" s="268"/>
    </row>
    <row r="810" spans="1:7" ht="12.75">
      <c r="A810" s="315"/>
      <c r="B810" s="316" t="s">
        <v>411</v>
      </c>
      <c r="C810" s="166"/>
      <c r="D810" s="166"/>
      <c r="E810" s="268"/>
      <c r="F810" s="277"/>
      <c r="G810" s="268"/>
    </row>
    <row r="811" spans="1:7" ht="12.75">
      <c r="A811" s="315"/>
      <c r="B811" s="317" t="s">
        <v>336</v>
      </c>
      <c r="C811" s="336">
        <v>2844567</v>
      </c>
      <c r="D811" s="336">
        <v>2844567</v>
      </c>
      <c r="E811" s="336">
        <v>2844480</v>
      </c>
      <c r="F811" s="314">
        <v>99.9969415380267</v>
      </c>
      <c r="G811" s="166">
        <v>252236</v>
      </c>
    </row>
    <row r="812" spans="1:7" ht="12" customHeight="1">
      <c r="A812" s="315"/>
      <c r="B812" s="276" t="s">
        <v>337</v>
      </c>
      <c r="C812" s="337">
        <v>1500</v>
      </c>
      <c r="D812" s="337">
        <v>1500</v>
      </c>
      <c r="E812" s="268">
        <v>1413</v>
      </c>
      <c r="F812" s="277">
        <v>94.2</v>
      </c>
      <c r="G812" s="268">
        <v>85</v>
      </c>
    </row>
    <row r="813" spans="1:7" ht="12.75" hidden="1">
      <c r="A813" s="315"/>
      <c r="B813" s="275" t="s">
        <v>349</v>
      </c>
      <c r="C813" s="337">
        <v>0</v>
      </c>
      <c r="D813" s="337">
        <v>0</v>
      </c>
      <c r="E813" s="268">
        <v>0</v>
      </c>
      <c r="F813" s="277" t="e">
        <v>#DIV/0!</v>
      </c>
      <c r="G813" s="268">
        <v>0</v>
      </c>
    </row>
    <row r="814" spans="1:7" ht="12.75">
      <c r="A814" s="315"/>
      <c r="B814" s="275" t="s">
        <v>338</v>
      </c>
      <c r="C814" s="337">
        <v>2843067</v>
      </c>
      <c r="D814" s="337">
        <v>2843067</v>
      </c>
      <c r="E814" s="337">
        <v>2843067</v>
      </c>
      <c r="F814" s="277">
        <v>100</v>
      </c>
      <c r="G814" s="268">
        <v>252151</v>
      </c>
    </row>
    <row r="815" spans="1:7" ht="25.5">
      <c r="A815" s="315"/>
      <c r="B815" s="278" t="s">
        <v>339</v>
      </c>
      <c r="C815" s="337">
        <v>2843067</v>
      </c>
      <c r="D815" s="337">
        <v>2843067</v>
      </c>
      <c r="E815" s="268">
        <v>2843067</v>
      </c>
      <c r="F815" s="277">
        <v>100</v>
      </c>
      <c r="G815" s="268">
        <v>252151</v>
      </c>
    </row>
    <row r="816" spans="1:7" ht="12.75">
      <c r="A816" s="315"/>
      <c r="B816" s="317" t="s">
        <v>340</v>
      </c>
      <c r="C816" s="166">
        <v>2844567</v>
      </c>
      <c r="D816" s="166">
        <v>2844567</v>
      </c>
      <c r="E816" s="166">
        <v>2665373</v>
      </c>
      <c r="F816" s="314">
        <v>93.7004823581234</v>
      </c>
      <c r="G816" s="166">
        <v>236934</v>
      </c>
    </row>
    <row r="817" spans="1:7" ht="12.75">
      <c r="A817" s="315"/>
      <c r="B817" s="275" t="s">
        <v>341</v>
      </c>
      <c r="C817" s="337">
        <v>2844567</v>
      </c>
      <c r="D817" s="337">
        <v>2844567</v>
      </c>
      <c r="E817" s="337">
        <v>2665373</v>
      </c>
      <c r="F817" s="277">
        <v>93.7004823581234</v>
      </c>
      <c r="G817" s="268">
        <v>236934</v>
      </c>
    </row>
    <row r="818" spans="1:7" ht="12.75">
      <c r="A818" s="315"/>
      <c r="B818" s="321" t="s">
        <v>342</v>
      </c>
      <c r="C818" s="337">
        <v>2844567</v>
      </c>
      <c r="D818" s="337">
        <v>2844567</v>
      </c>
      <c r="E818" s="337">
        <v>2665373</v>
      </c>
      <c r="F818" s="277">
        <v>93.7004823581234</v>
      </c>
      <c r="G818" s="268">
        <v>236934</v>
      </c>
    </row>
    <row r="819" spans="1:7" ht="12.75">
      <c r="A819" s="315"/>
      <c r="B819" s="339" t="s">
        <v>260</v>
      </c>
      <c r="C819" s="337">
        <v>2636607</v>
      </c>
      <c r="D819" s="337">
        <v>2636607</v>
      </c>
      <c r="E819" s="268">
        <v>2457500</v>
      </c>
      <c r="F819" s="277">
        <v>93.2069132790742</v>
      </c>
      <c r="G819" s="268">
        <v>173682</v>
      </c>
    </row>
    <row r="820" spans="1:7" ht="12.75">
      <c r="A820" s="315"/>
      <c r="B820" s="344" t="s">
        <v>261</v>
      </c>
      <c r="C820" s="337">
        <v>2050352</v>
      </c>
      <c r="D820" s="337">
        <v>2050352</v>
      </c>
      <c r="E820" s="268">
        <v>1907133</v>
      </c>
      <c r="F820" s="277">
        <v>93.01490670870173</v>
      </c>
      <c r="G820" s="268">
        <v>136974</v>
      </c>
    </row>
    <row r="821" spans="1:7" ht="12.75">
      <c r="A821" s="315"/>
      <c r="B821" s="339" t="s">
        <v>263</v>
      </c>
      <c r="C821" s="337">
        <v>207960</v>
      </c>
      <c r="D821" s="337">
        <v>207960</v>
      </c>
      <c r="E821" s="268">
        <v>207873</v>
      </c>
      <c r="F821" s="277">
        <v>99.95816503173687</v>
      </c>
      <c r="G821" s="268">
        <v>63252</v>
      </c>
    </row>
    <row r="822" spans="1:7" ht="12.75" hidden="1">
      <c r="A822" s="315"/>
      <c r="B822" s="321" t="s">
        <v>271</v>
      </c>
      <c r="C822" s="337">
        <v>0</v>
      </c>
      <c r="D822" s="337">
        <v>0</v>
      </c>
      <c r="E822" s="268"/>
      <c r="F822" s="277" t="e">
        <v>#DIV/0!</v>
      </c>
      <c r="G822" s="268">
        <v>0</v>
      </c>
    </row>
    <row r="823" spans="1:7" ht="12.75" hidden="1">
      <c r="A823" s="315"/>
      <c r="B823" s="321" t="s">
        <v>276</v>
      </c>
      <c r="C823" s="337">
        <v>0</v>
      </c>
      <c r="D823" s="337">
        <v>0</v>
      </c>
      <c r="E823" s="268"/>
      <c r="F823" s="277" t="e">
        <v>#DIV/0!</v>
      </c>
      <c r="G823" s="268">
        <v>0</v>
      </c>
    </row>
    <row r="824" spans="1:7" ht="12.75" hidden="1">
      <c r="A824" s="315"/>
      <c r="B824" s="339" t="s">
        <v>362</v>
      </c>
      <c r="C824" s="337">
        <v>0</v>
      </c>
      <c r="D824" s="337">
        <v>0</v>
      </c>
      <c r="E824" s="268"/>
      <c r="F824" s="277" t="e">
        <v>#DIV/0!</v>
      </c>
      <c r="G824" s="268">
        <v>0</v>
      </c>
    </row>
    <row r="825" spans="1:7" ht="12.75" hidden="1">
      <c r="A825" s="315"/>
      <c r="B825" s="339" t="s">
        <v>283</v>
      </c>
      <c r="C825" s="337">
        <v>0</v>
      </c>
      <c r="D825" s="337">
        <v>0</v>
      </c>
      <c r="E825" s="268"/>
      <c r="F825" s="277" t="e">
        <v>#DIV/0!</v>
      </c>
      <c r="G825" s="268">
        <v>0</v>
      </c>
    </row>
    <row r="826" spans="1:7" ht="25.5" hidden="1">
      <c r="A826" s="315"/>
      <c r="B826" s="278" t="s">
        <v>345</v>
      </c>
      <c r="C826" s="337">
        <v>0</v>
      </c>
      <c r="D826" s="337">
        <v>0</v>
      </c>
      <c r="E826" s="337">
        <v>0</v>
      </c>
      <c r="F826" s="277" t="e">
        <v>#DIV/0!</v>
      </c>
      <c r="G826" s="268">
        <v>0</v>
      </c>
    </row>
    <row r="827" spans="1:7" ht="12.75" hidden="1">
      <c r="A827" s="315"/>
      <c r="B827" s="346" t="s">
        <v>289</v>
      </c>
      <c r="C827" s="337">
        <v>0</v>
      </c>
      <c r="D827" s="337">
        <v>0</v>
      </c>
      <c r="E827" s="268"/>
      <c r="F827" s="277" t="e">
        <v>#DIV/0!</v>
      </c>
      <c r="G827" s="268">
        <v>0</v>
      </c>
    </row>
    <row r="828" spans="1:7" ht="12.75" hidden="1">
      <c r="A828" s="315"/>
      <c r="B828" s="346" t="s">
        <v>290</v>
      </c>
      <c r="C828" s="337">
        <v>0</v>
      </c>
      <c r="D828" s="337">
        <v>0</v>
      </c>
      <c r="E828" s="268">
        <v>0</v>
      </c>
      <c r="F828" s="277" t="e">
        <v>#DIV/0!</v>
      </c>
      <c r="G828" s="268">
        <v>0</v>
      </c>
    </row>
    <row r="829" spans="1:7" ht="12.75" hidden="1">
      <c r="A829" s="315"/>
      <c r="B829" s="275" t="s">
        <v>297</v>
      </c>
      <c r="C829" s="337">
        <v>0</v>
      </c>
      <c r="D829" s="337">
        <v>0</v>
      </c>
      <c r="E829" s="337">
        <v>0</v>
      </c>
      <c r="F829" s="277" t="e">
        <v>#DIV/0!</v>
      </c>
      <c r="G829" s="268">
        <v>0</v>
      </c>
    </row>
    <row r="830" spans="1:7" ht="12.75" hidden="1">
      <c r="A830" s="315"/>
      <c r="B830" s="321" t="s">
        <v>343</v>
      </c>
      <c r="C830" s="337">
        <v>0</v>
      </c>
      <c r="D830" s="337">
        <v>0</v>
      </c>
      <c r="E830" s="268">
        <v>0</v>
      </c>
      <c r="F830" s="277" t="e">
        <v>#DIV/0!</v>
      </c>
      <c r="G830" s="268">
        <v>0</v>
      </c>
    </row>
    <row r="831" spans="1:7" ht="12.75" hidden="1">
      <c r="A831" s="315"/>
      <c r="B831" s="147" t="s">
        <v>1234</v>
      </c>
      <c r="C831" s="337">
        <v>0</v>
      </c>
      <c r="D831" s="337">
        <v>0</v>
      </c>
      <c r="E831" s="337" t="s">
        <v>1230</v>
      </c>
      <c r="F831" s="277" t="s">
        <v>1230</v>
      </c>
      <c r="G831" s="268" t="e">
        <v>#VALUE!</v>
      </c>
    </row>
    <row r="832" spans="1:7" ht="12.75" hidden="1">
      <c r="A832" s="315"/>
      <c r="B832" s="147" t="s">
        <v>1235</v>
      </c>
      <c r="C832" s="337">
        <v>0</v>
      </c>
      <c r="D832" s="337">
        <v>0</v>
      </c>
      <c r="E832" s="337">
        <v>0</v>
      </c>
      <c r="F832" s="277" t="s">
        <v>1230</v>
      </c>
      <c r="G832" s="268">
        <v>0</v>
      </c>
    </row>
    <row r="833" spans="1:7" ht="12.75" hidden="1">
      <c r="A833" s="315"/>
      <c r="B833" s="275" t="s">
        <v>346</v>
      </c>
      <c r="C833" s="337">
        <v>0</v>
      </c>
      <c r="D833" s="337">
        <v>0</v>
      </c>
      <c r="E833" s="337">
        <v>0</v>
      </c>
      <c r="F833" s="277" t="s">
        <v>1230</v>
      </c>
      <c r="G833" s="268">
        <v>0</v>
      </c>
    </row>
    <row r="834" spans="1:7" ht="38.25" hidden="1">
      <c r="A834" s="315"/>
      <c r="B834" s="278" t="s">
        <v>368</v>
      </c>
      <c r="C834" s="268">
        <v>0</v>
      </c>
      <c r="D834" s="268">
        <v>0</v>
      </c>
      <c r="E834" s="268">
        <v>0</v>
      </c>
      <c r="F834" s="277" t="s">
        <v>1230</v>
      </c>
      <c r="G834" s="268">
        <v>0</v>
      </c>
    </row>
    <row r="835" spans="1:7" ht="12.75">
      <c r="A835" s="315"/>
      <c r="B835" s="278"/>
      <c r="C835" s="166"/>
      <c r="D835" s="166"/>
      <c r="E835" s="268"/>
      <c r="F835" s="277"/>
      <c r="G835" s="268"/>
    </row>
    <row r="836" spans="1:7" ht="12.75">
      <c r="A836" s="315"/>
      <c r="B836" s="316" t="s">
        <v>412</v>
      </c>
      <c r="C836" s="268"/>
      <c r="D836" s="268"/>
      <c r="E836" s="268"/>
      <c r="F836" s="277"/>
      <c r="G836" s="268"/>
    </row>
    <row r="837" spans="1:7" ht="12.75">
      <c r="A837" s="315"/>
      <c r="B837" s="317" t="s">
        <v>336</v>
      </c>
      <c r="C837" s="336">
        <v>497454560</v>
      </c>
      <c r="D837" s="336">
        <v>497454560</v>
      </c>
      <c r="E837" s="336">
        <v>497857013</v>
      </c>
      <c r="F837" s="314">
        <v>100.08090246473968</v>
      </c>
      <c r="G837" s="166">
        <v>57087351</v>
      </c>
    </row>
    <row r="838" spans="1:7" ht="12.75" customHeight="1">
      <c r="A838" s="315"/>
      <c r="B838" s="276" t="s">
        <v>337</v>
      </c>
      <c r="C838" s="337">
        <v>12466472</v>
      </c>
      <c r="D838" s="337">
        <v>12466472</v>
      </c>
      <c r="E838" s="268">
        <v>12868925</v>
      </c>
      <c r="F838" s="277">
        <v>103.22828302987406</v>
      </c>
      <c r="G838" s="268">
        <v>1471557</v>
      </c>
    </row>
    <row r="839" spans="1:7" ht="12.75">
      <c r="A839" s="315"/>
      <c r="B839" s="275" t="s">
        <v>349</v>
      </c>
      <c r="C839" s="337">
        <v>36844</v>
      </c>
      <c r="D839" s="337">
        <v>36844</v>
      </c>
      <c r="E839" s="268">
        <v>36844</v>
      </c>
      <c r="F839" s="277">
        <v>100</v>
      </c>
      <c r="G839" s="268">
        <v>1271</v>
      </c>
    </row>
    <row r="840" spans="1:7" ht="25.5" hidden="1">
      <c r="A840" s="315"/>
      <c r="B840" s="278" t="s">
        <v>372</v>
      </c>
      <c r="C840" s="337">
        <v>0</v>
      </c>
      <c r="D840" s="337">
        <v>0</v>
      </c>
      <c r="E840" s="268">
        <v>0</v>
      </c>
      <c r="F840" s="277" t="e">
        <v>#DIV/0!</v>
      </c>
      <c r="G840" s="268">
        <v>0</v>
      </c>
    </row>
    <row r="841" spans="1:7" ht="12.75" hidden="1">
      <c r="A841" s="315"/>
      <c r="B841" s="276" t="s">
        <v>350</v>
      </c>
      <c r="C841" s="337">
        <v>0</v>
      </c>
      <c r="D841" s="337">
        <v>0</v>
      </c>
      <c r="E841" s="337">
        <v>0</v>
      </c>
      <c r="F841" s="277" t="e">
        <v>#DIV/0!</v>
      </c>
      <c r="G841" s="268">
        <v>0</v>
      </c>
    </row>
    <row r="842" spans="1:7" ht="12.75" hidden="1">
      <c r="A842" s="315"/>
      <c r="B842" s="321" t="s">
        <v>351</v>
      </c>
      <c r="C842" s="337">
        <v>0</v>
      </c>
      <c r="D842" s="337">
        <v>0</v>
      </c>
      <c r="E842" s="337">
        <v>0</v>
      </c>
      <c r="F842" s="277" t="e">
        <v>#DIV/0!</v>
      </c>
      <c r="G842" s="268">
        <v>0</v>
      </c>
    </row>
    <row r="843" spans="1:7" ht="12.75" customHeight="1" hidden="1">
      <c r="A843" s="315"/>
      <c r="B843" s="346" t="s">
        <v>352</v>
      </c>
      <c r="C843" s="337">
        <v>0</v>
      </c>
      <c r="D843" s="337">
        <v>0</v>
      </c>
      <c r="E843" s="337">
        <v>0</v>
      </c>
      <c r="F843" s="277" t="e">
        <v>#DIV/0!</v>
      </c>
      <c r="G843" s="268">
        <v>0</v>
      </c>
    </row>
    <row r="844" spans="1:7" ht="38.25" hidden="1">
      <c r="A844" s="315"/>
      <c r="B844" s="349" t="s">
        <v>360</v>
      </c>
      <c r="C844" s="337">
        <v>0</v>
      </c>
      <c r="D844" s="337">
        <v>0</v>
      </c>
      <c r="E844" s="337">
        <v>0</v>
      </c>
      <c r="F844" s="277" t="e">
        <v>#DIV/0!</v>
      </c>
      <c r="G844" s="268">
        <v>0</v>
      </c>
    </row>
    <row r="845" spans="1:7" ht="38.25" hidden="1">
      <c r="A845" s="315"/>
      <c r="B845" s="347" t="s">
        <v>370</v>
      </c>
      <c r="C845" s="337">
        <v>0</v>
      </c>
      <c r="D845" s="337">
        <v>0</v>
      </c>
      <c r="E845" s="268">
        <v>0</v>
      </c>
      <c r="F845" s="277" t="e">
        <v>#DIV/0!</v>
      </c>
      <c r="G845" s="268">
        <v>0</v>
      </c>
    </row>
    <row r="846" spans="1:7" ht="12.75" hidden="1">
      <c r="A846" s="315"/>
      <c r="B846" s="344" t="s">
        <v>353</v>
      </c>
      <c r="C846" s="337">
        <v>0</v>
      </c>
      <c r="D846" s="337">
        <v>0</v>
      </c>
      <c r="E846" s="337">
        <v>0</v>
      </c>
      <c r="F846" s="277" t="e">
        <v>#DIV/0!</v>
      </c>
      <c r="G846" s="268">
        <v>0</v>
      </c>
    </row>
    <row r="847" spans="1:7" ht="51" hidden="1">
      <c r="A847" s="315"/>
      <c r="B847" s="347" t="s">
        <v>354</v>
      </c>
      <c r="C847" s="337">
        <v>0</v>
      </c>
      <c r="D847" s="337">
        <v>0</v>
      </c>
      <c r="E847" s="268">
        <v>0</v>
      </c>
      <c r="F847" s="277" t="e">
        <v>#DIV/0!</v>
      </c>
      <c r="G847" s="268">
        <v>0</v>
      </c>
    </row>
    <row r="848" spans="1:7" ht="12.75">
      <c r="A848" s="315"/>
      <c r="B848" s="275" t="s">
        <v>338</v>
      </c>
      <c r="C848" s="337">
        <v>484951244</v>
      </c>
      <c r="D848" s="337">
        <v>484951244</v>
      </c>
      <c r="E848" s="337">
        <v>484951244</v>
      </c>
      <c r="F848" s="277">
        <v>100</v>
      </c>
      <c r="G848" s="268">
        <v>55614523</v>
      </c>
    </row>
    <row r="849" spans="1:7" ht="25.5">
      <c r="A849" s="315"/>
      <c r="B849" s="278" t="s">
        <v>339</v>
      </c>
      <c r="C849" s="337">
        <v>477816601</v>
      </c>
      <c r="D849" s="337">
        <v>477816601</v>
      </c>
      <c r="E849" s="268">
        <v>477816601</v>
      </c>
      <c r="F849" s="277">
        <v>100</v>
      </c>
      <c r="G849" s="268">
        <v>53495306</v>
      </c>
    </row>
    <row r="850" spans="1:7" ht="25.5">
      <c r="A850" s="315"/>
      <c r="B850" s="278" t="s">
        <v>398</v>
      </c>
      <c r="C850" s="337">
        <v>7134643</v>
      </c>
      <c r="D850" s="337">
        <v>7134643</v>
      </c>
      <c r="E850" s="268">
        <v>7134643</v>
      </c>
      <c r="F850" s="277">
        <v>100</v>
      </c>
      <c r="G850" s="268">
        <v>2119217</v>
      </c>
    </row>
    <row r="851" spans="1:7" ht="12.75">
      <c r="A851" s="315"/>
      <c r="B851" s="317" t="s">
        <v>340</v>
      </c>
      <c r="C851" s="166">
        <v>503729139</v>
      </c>
      <c r="D851" s="166">
        <v>503729139</v>
      </c>
      <c r="E851" s="166">
        <v>492843110</v>
      </c>
      <c r="F851" s="314">
        <v>97.83891219364223</v>
      </c>
      <c r="G851" s="166">
        <v>63130887</v>
      </c>
    </row>
    <row r="852" spans="1:7" ht="12.75">
      <c r="A852" s="315"/>
      <c r="B852" s="275" t="s">
        <v>341</v>
      </c>
      <c r="C852" s="337">
        <v>497596281</v>
      </c>
      <c r="D852" s="337">
        <v>497596281</v>
      </c>
      <c r="E852" s="337">
        <v>486961331</v>
      </c>
      <c r="F852" s="277">
        <v>97.86273523213892</v>
      </c>
      <c r="G852" s="268">
        <v>60697488</v>
      </c>
    </row>
    <row r="853" spans="1:7" ht="12.75">
      <c r="A853" s="315"/>
      <c r="B853" s="321" t="s">
        <v>342</v>
      </c>
      <c r="C853" s="337">
        <v>63878480</v>
      </c>
      <c r="D853" s="337">
        <v>63878480</v>
      </c>
      <c r="E853" s="337">
        <v>61073694</v>
      </c>
      <c r="F853" s="277">
        <v>95.60918481466685</v>
      </c>
      <c r="G853" s="268">
        <v>6498992</v>
      </c>
    </row>
    <row r="854" spans="1:7" ht="12.75">
      <c r="A854" s="315"/>
      <c r="B854" s="339" t="s">
        <v>260</v>
      </c>
      <c r="C854" s="337">
        <v>39042357</v>
      </c>
      <c r="D854" s="337">
        <v>39042357</v>
      </c>
      <c r="E854" s="268">
        <v>38003987</v>
      </c>
      <c r="F854" s="277">
        <v>97.34040134923207</v>
      </c>
      <c r="G854" s="268">
        <v>3443315</v>
      </c>
    </row>
    <row r="855" spans="1:7" ht="12.75">
      <c r="A855" s="315"/>
      <c r="B855" s="344" t="s">
        <v>261</v>
      </c>
      <c r="C855" s="337">
        <v>29826882</v>
      </c>
      <c r="D855" s="337">
        <v>29826882</v>
      </c>
      <c r="E855" s="268">
        <v>29042594</v>
      </c>
      <c r="F855" s="277">
        <v>97.37053306477023</v>
      </c>
      <c r="G855" s="268">
        <v>2690463</v>
      </c>
    </row>
    <row r="856" spans="1:7" ht="12.75">
      <c r="A856" s="315"/>
      <c r="B856" s="339" t="s">
        <v>263</v>
      </c>
      <c r="C856" s="337">
        <v>24836123</v>
      </c>
      <c r="D856" s="337">
        <v>24836123</v>
      </c>
      <c r="E856" s="268">
        <v>23069707</v>
      </c>
      <c r="F856" s="277">
        <v>92.88771439890195</v>
      </c>
      <c r="G856" s="268">
        <v>3055677</v>
      </c>
    </row>
    <row r="857" spans="1:7" ht="12.75">
      <c r="A857" s="315"/>
      <c r="B857" s="321" t="s">
        <v>271</v>
      </c>
      <c r="C857" s="337">
        <v>386</v>
      </c>
      <c r="D857" s="337">
        <v>386</v>
      </c>
      <c r="E857" s="268">
        <v>234</v>
      </c>
      <c r="F857" s="277">
        <v>60.62176165803109</v>
      </c>
      <c r="G857" s="268">
        <v>234</v>
      </c>
    </row>
    <row r="858" spans="1:7" ht="12.75">
      <c r="A858" s="315"/>
      <c r="B858" s="321" t="s">
        <v>276</v>
      </c>
      <c r="C858" s="337">
        <v>413984715</v>
      </c>
      <c r="D858" s="337">
        <v>413984715</v>
      </c>
      <c r="E858" s="337">
        <v>406171902</v>
      </c>
      <c r="F858" s="277">
        <v>98.11277742464478</v>
      </c>
      <c r="G858" s="268">
        <v>50421738</v>
      </c>
    </row>
    <row r="859" spans="1:7" ht="12.75">
      <c r="A859" s="315"/>
      <c r="B859" s="339" t="s">
        <v>362</v>
      </c>
      <c r="C859" s="337">
        <v>413984715</v>
      </c>
      <c r="D859" s="337">
        <v>413984715</v>
      </c>
      <c r="E859" s="268">
        <v>406171902</v>
      </c>
      <c r="F859" s="277">
        <v>98.11277742464478</v>
      </c>
      <c r="G859" s="268">
        <v>50421738</v>
      </c>
    </row>
    <row r="860" spans="1:7" ht="12.75" hidden="1">
      <c r="A860" s="315"/>
      <c r="B860" s="339" t="s">
        <v>283</v>
      </c>
      <c r="C860" s="337">
        <v>0</v>
      </c>
      <c r="D860" s="337">
        <v>0</v>
      </c>
      <c r="E860" s="268">
        <v>0</v>
      </c>
      <c r="F860" s="277" t="e">
        <v>#DIV/0!</v>
      </c>
      <c r="G860" s="268">
        <v>0</v>
      </c>
    </row>
    <row r="861" spans="1:7" ht="25.5">
      <c r="A861" s="315"/>
      <c r="B861" s="278" t="s">
        <v>345</v>
      </c>
      <c r="C861" s="337">
        <v>77047</v>
      </c>
      <c r="D861" s="337">
        <v>77047</v>
      </c>
      <c r="E861" s="337">
        <v>77047</v>
      </c>
      <c r="F861" s="277">
        <v>100</v>
      </c>
      <c r="G861" s="268">
        <v>48644</v>
      </c>
    </row>
    <row r="862" spans="1:7" ht="12.75" hidden="1">
      <c r="A862" s="315"/>
      <c r="B862" s="346" t="s">
        <v>289</v>
      </c>
      <c r="C862" s="337">
        <v>0</v>
      </c>
      <c r="D862" s="337">
        <v>0</v>
      </c>
      <c r="E862" s="268"/>
      <c r="F862" s="277" t="e">
        <v>#DIV/0!</v>
      </c>
      <c r="G862" s="268">
        <v>0</v>
      </c>
    </row>
    <row r="863" spans="1:7" ht="12.75">
      <c r="A863" s="315"/>
      <c r="B863" s="346" t="s">
        <v>290</v>
      </c>
      <c r="C863" s="337">
        <v>77047</v>
      </c>
      <c r="D863" s="337">
        <v>77047</v>
      </c>
      <c r="E863" s="268">
        <v>77047</v>
      </c>
      <c r="F863" s="277">
        <v>100</v>
      </c>
      <c r="G863" s="268">
        <v>48644</v>
      </c>
    </row>
    <row r="864" spans="1:7" ht="12.75">
      <c r="A864" s="315"/>
      <c r="B864" s="321" t="s">
        <v>292</v>
      </c>
      <c r="C864" s="268">
        <v>19655653</v>
      </c>
      <c r="D864" s="268">
        <v>19655653</v>
      </c>
      <c r="E864" s="268">
        <v>19638454</v>
      </c>
      <c r="F864" s="277">
        <v>99.91249845527899</v>
      </c>
      <c r="G864" s="268">
        <v>3727880</v>
      </c>
    </row>
    <row r="865" spans="1:7" ht="12.75">
      <c r="A865" s="315"/>
      <c r="B865" s="346" t="s">
        <v>377</v>
      </c>
      <c r="C865" s="268">
        <v>6068210</v>
      </c>
      <c r="D865" s="268">
        <v>6068210</v>
      </c>
      <c r="E865" s="268">
        <v>6052572</v>
      </c>
      <c r="F865" s="277">
        <v>99.74229632791219</v>
      </c>
      <c r="G865" s="268">
        <v>1320567</v>
      </c>
    </row>
    <row r="866" spans="1:7" ht="38.25">
      <c r="A866" s="315"/>
      <c r="B866" s="349" t="s">
        <v>378</v>
      </c>
      <c r="C866" s="268">
        <v>6068210</v>
      </c>
      <c r="D866" s="268">
        <v>6068210</v>
      </c>
      <c r="E866" s="268">
        <v>6052572</v>
      </c>
      <c r="F866" s="277">
        <v>99.74229632791219</v>
      </c>
      <c r="G866" s="268">
        <v>1320567</v>
      </c>
    </row>
    <row r="867" spans="1:7" ht="12.75" hidden="1">
      <c r="A867" s="315"/>
      <c r="B867" s="346" t="s">
        <v>293</v>
      </c>
      <c r="C867" s="268">
        <v>0</v>
      </c>
      <c r="D867" s="268">
        <v>0</v>
      </c>
      <c r="E867" s="268"/>
      <c r="F867" s="277" t="e">
        <v>#DIV/0!</v>
      </c>
      <c r="G867" s="268">
        <v>0</v>
      </c>
    </row>
    <row r="868" spans="1:7" ht="25.5" hidden="1">
      <c r="A868" s="315"/>
      <c r="B868" s="349" t="s">
        <v>365</v>
      </c>
      <c r="C868" s="268">
        <v>0</v>
      </c>
      <c r="D868" s="268">
        <v>0</v>
      </c>
      <c r="E868" s="268"/>
      <c r="F868" s="277" t="e">
        <v>#DIV/0!</v>
      </c>
      <c r="G868" s="268">
        <v>0</v>
      </c>
    </row>
    <row r="869" spans="1:7" ht="25.5" hidden="1">
      <c r="A869" s="315"/>
      <c r="B869" s="346" t="s">
        <v>294</v>
      </c>
      <c r="C869" s="268">
        <v>0</v>
      </c>
      <c r="D869" s="268">
        <v>0</v>
      </c>
      <c r="E869" s="268">
        <v>0</v>
      </c>
      <c r="F869" s="277" t="e">
        <v>#DIV/0!</v>
      </c>
      <c r="G869" s="268">
        <v>0</v>
      </c>
    </row>
    <row r="870" spans="1:7" ht="36.75" customHeight="1">
      <c r="A870" s="315"/>
      <c r="B870" s="346" t="s">
        <v>364</v>
      </c>
      <c r="C870" s="268">
        <v>13587443</v>
      </c>
      <c r="D870" s="268">
        <v>13587443</v>
      </c>
      <c r="E870" s="268">
        <v>13585882</v>
      </c>
      <c r="F870" s="277">
        <v>99.98851145134519</v>
      </c>
      <c r="G870" s="268">
        <v>2407313</v>
      </c>
    </row>
    <row r="871" spans="1:7" ht="12.75">
      <c r="A871" s="315"/>
      <c r="B871" s="275" t="s">
        <v>297</v>
      </c>
      <c r="C871" s="337">
        <v>6132858</v>
      </c>
      <c r="D871" s="337">
        <v>6132858</v>
      </c>
      <c r="E871" s="337">
        <v>5881779</v>
      </c>
      <c r="F871" s="277">
        <v>95.90600336743489</v>
      </c>
      <c r="G871" s="268">
        <v>2433399</v>
      </c>
    </row>
    <row r="872" spans="1:7" ht="12.75">
      <c r="A872" s="315"/>
      <c r="B872" s="321" t="s">
        <v>343</v>
      </c>
      <c r="C872" s="337">
        <v>5066425</v>
      </c>
      <c r="D872" s="337">
        <v>5066425</v>
      </c>
      <c r="E872" s="268">
        <v>4815783</v>
      </c>
      <c r="F872" s="277">
        <v>95.05288245656453</v>
      </c>
      <c r="G872" s="268">
        <v>1377756</v>
      </c>
    </row>
    <row r="873" spans="1:7" ht="12.75">
      <c r="A873" s="315"/>
      <c r="B873" s="321" t="s">
        <v>388</v>
      </c>
      <c r="C873" s="337">
        <v>1066433</v>
      </c>
      <c r="D873" s="337">
        <v>1066433</v>
      </c>
      <c r="E873" s="337">
        <v>1065996</v>
      </c>
      <c r="F873" s="277">
        <v>99.95902227331675</v>
      </c>
      <c r="G873" s="268">
        <v>1055643</v>
      </c>
    </row>
    <row r="874" spans="1:7" ht="25.5">
      <c r="A874" s="315"/>
      <c r="B874" s="346" t="s">
        <v>379</v>
      </c>
      <c r="C874" s="337">
        <v>1066433</v>
      </c>
      <c r="D874" s="337">
        <v>1066433</v>
      </c>
      <c r="E874" s="337">
        <v>1065996</v>
      </c>
      <c r="F874" s="277">
        <v>99.95902227331675</v>
      </c>
      <c r="G874" s="268">
        <v>1055643</v>
      </c>
    </row>
    <row r="875" spans="1:7" ht="25.5">
      <c r="A875" s="315"/>
      <c r="B875" s="349" t="s">
        <v>389</v>
      </c>
      <c r="C875" s="337">
        <v>1066433</v>
      </c>
      <c r="D875" s="337">
        <v>1066433</v>
      </c>
      <c r="E875" s="268">
        <v>1065996</v>
      </c>
      <c r="F875" s="277">
        <v>99.95902227331675</v>
      </c>
      <c r="G875" s="268">
        <v>1055643</v>
      </c>
    </row>
    <row r="876" spans="1:7" ht="12.75" hidden="1">
      <c r="A876" s="315"/>
      <c r="B876" s="346" t="s">
        <v>305</v>
      </c>
      <c r="C876" s="337">
        <v>0</v>
      </c>
      <c r="D876" s="337">
        <v>0</v>
      </c>
      <c r="E876" s="268"/>
      <c r="F876" s="277" t="e">
        <v>#DIV/0!</v>
      </c>
      <c r="G876" s="268">
        <v>0</v>
      </c>
    </row>
    <row r="877" spans="1:7" ht="25.5" hidden="1">
      <c r="A877" s="315"/>
      <c r="B877" s="349" t="s">
        <v>306</v>
      </c>
      <c r="C877" s="268">
        <v>0</v>
      </c>
      <c r="D877" s="268">
        <v>0</v>
      </c>
      <c r="E877" s="268"/>
      <c r="F877" s="277" t="e">
        <v>#DIV/0!</v>
      </c>
      <c r="G877" s="268">
        <v>0</v>
      </c>
    </row>
    <row r="878" spans="1:7" ht="12.75" hidden="1">
      <c r="A878" s="315"/>
      <c r="B878" s="346" t="s">
        <v>403</v>
      </c>
      <c r="C878" s="268">
        <v>0</v>
      </c>
      <c r="D878" s="268">
        <v>0</v>
      </c>
      <c r="E878" s="268"/>
      <c r="F878" s="277" t="e">
        <v>#DIV/0!</v>
      </c>
      <c r="G878" s="268">
        <v>0</v>
      </c>
    </row>
    <row r="879" spans="1:7" ht="12.75">
      <c r="A879" s="315"/>
      <c r="B879" s="147" t="s">
        <v>1234</v>
      </c>
      <c r="C879" s="268">
        <v>-6274579</v>
      </c>
      <c r="D879" s="268">
        <v>-6274579</v>
      </c>
      <c r="E879" s="268" t="s">
        <v>1230</v>
      </c>
      <c r="F879" s="277" t="s">
        <v>1230</v>
      </c>
      <c r="G879" s="277" t="s">
        <v>1230</v>
      </c>
    </row>
    <row r="880" spans="1:7" ht="12.75">
      <c r="A880" s="315"/>
      <c r="B880" s="147" t="s">
        <v>1235</v>
      </c>
      <c r="C880" s="337">
        <v>6274579</v>
      </c>
      <c r="D880" s="337">
        <v>6274579</v>
      </c>
      <c r="E880" s="337">
        <v>6274579</v>
      </c>
      <c r="F880" s="277" t="s">
        <v>1230</v>
      </c>
      <c r="G880" s="268">
        <v>1101361</v>
      </c>
    </row>
    <row r="881" spans="1:7" ht="12.75" hidden="1">
      <c r="A881" s="315"/>
      <c r="B881" s="275" t="s">
        <v>1239</v>
      </c>
      <c r="C881" s="337">
        <v>0</v>
      </c>
      <c r="D881" s="337">
        <v>0</v>
      </c>
      <c r="E881" s="337">
        <v>0</v>
      </c>
      <c r="F881" s="277" t="s">
        <v>1230</v>
      </c>
      <c r="G881" s="268">
        <v>0</v>
      </c>
    </row>
    <row r="882" spans="1:7" ht="12.75" hidden="1">
      <c r="A882" s="315"/>
      <c r="B882" s="321" t="s">
        <v>394</v>
      </c>
      <c r="C882" s="337">
        <v>0</v>
      </c>
      <c r="D882" s="337">
        <v>0</v>
      </c>
      <c r="E882" s="268">
        <v>0</v>
      </c>
      <c r="F882" s="277" t="s">
        <v>1230</v>
      </c>
      <c r="G882" s="268">
        <v>0</v>
      </c>
    </row>
    <row r="883" spans="1:7" ht="12.75" hidden="1">
      <c r="A883" s="315"/>
      <c r="B883" s="275" t="s">
        <v>1240</v>
      </c>
      <c r="C883" s="337">
        <v>0</v>
      </c>
      <c r="D883" s="337">
        <v>0</v>
      </c>
      <c r="E883" s="268"/>
      <c r="F883" s="277" t="s">
        <v>1230</v>
      </c>
      <c r="G883" s="268">
        <v>0</v>
      </c>
    </row>
    <row r="884" spans="1:7" ht="12.75">
      <c r="A884" s="315"/>
      <c r="B884" s="275" t="s">
        <v>346</v>
      </c>
      <c r="C884" s="337">
        <v>6274579</v>
      </c>
      <c r="D884" s="337">
        <v>6274579</v>
      </c>
      <c r="E884" s="337">
        <v>6274579</v>
      </c>
      <c r="F884" s="277" t="s">
        <v>1230</v>
      </c>
      <c r="G884" s="268">
        <v>1101361</v>
      </c>
    </row>
    <row r="885" spans="1:7" ht="38.25">
      <c r="A885" s="315"/>
      <c r="B885" s="278" t="s">
        <v>347</v>
      </c>
      <c r="C885" s="337">
        <v>6273556</v>
      </c>
      <c r="D885" s="337">
        <v>6273556</v>
      </c>
      <c r="E885" s="268">
        <v>6273556</v>
      </c>
      <c r="F885" s="277" t="s">
        <v>1230</v>
      </c>
      <c r="G885" s="268">
        <v>1101361</v>
      </c>
    </row>
    <row r="886" spans="1:7" ht="38.25">
      <c r="A886" s="315"/>
      <c r="B886" s="278" t="s">
        <v>368</v>
      </c>
      <c r="C886" s="337">
        <v>1023</v>
      </c>
      <c r="D886" s="337">
        <v>1023</v>
      </c>
      <c r="E886" s="268">
        <v>1023</v>
      </c>
      <c r="F886" s="277" t="s">
        <v>1230</v>
      </c>
      <c r="G886" s="268">
        <v>0</v>
      </c>
    </row>
    <row r="887" spans="1:7" ht="25.5" hidden="1">
      <c r="A887" s="315"/>
      <c r="B887" s="278" t="s">
        <v>311</v>
      </c>
      <c r="C887" s="268">
        <v>0</v>
      </c>
      <c r="D887" s="268">
        <v>0</v>
      </c>
      <c r="E887" s="268"/>
      <c r="F887" s="277" t="e">
        <v>#DIV/0!</v>
      </c>
      <c r="G887" s="268">
        <v>0</v>
      </c>
    </row>
    <row r="888" spans="1:7" ht="12.75">
      <c r="A888" s="315"/>
      <c r="B888" s="320"/>
      <c r="C888" s="268"/>
      <c r="D888" s="268"/>
      <c r="E888" s="268"/>
      <c r="F888" s="277"/>
      <c r="G888" s="268"/>
    </row>
    <row r="889" spans="1:7" ht="12.75">
      <c r="A889" s="315"/>
      <c r="B889" s="316" t="s">
        <v>413</v>
      </c>
      <c r="C889" s="166"/>
      <c r="D889" s="166"/>
      <c r="E889" s="268"/>
      <c r="F889" s="277"/>
      <c r="G889" s="268"/>
    </row>
    <row r="890" spans="1:7" ht="12.75">
      <c r="A890" s="315"/>
      <c r="B890" s="317" t="s">
        <v>336</v>
      </c>
      <c r="C890" s="336">
        <v>730034</v>
      </c>
      <c r="D890" s="336">
        <v>730034</v>
      </c>
      <c r="E890" s="336">
        <v>730034</v>
      </c>
      <c r="F890" s="314">
        <v>100</v>
      </c>
      <c r="G890" s="166">
        <v>104576</v>
      </c>
    </row>
    <row r="891" spans="1:7" ht="12.75" customHeight="1">
      <c r="A891" s="315"/>
      <c r="B891" s="276" t="s">
        <v>337</v>
      </c>
      <c r="C891" s="337">
        <v>11760</v>
      </c>
      <c r="D891" s="337">
        <v>11760</v>
      </c>
      <c r="E891" s="268">
        <v>11760</v>
      </c>
      <c r="F891" s="277">
        <v>100</v>
      </c>
      <c r="G891" s="268">
        <v>980</v>
      </c>
    </row>
    <row r="892" spans="1:7" ht="12.75" hidden="1">
      <c r="A892" s="315"/>
      <c r="B892" s="275" t="s">
        <v>349</v>
      </c>
      <c r="C892" s="337">
        <v>0</v>
      </c>
      <c r="D892" s="337">
        <v>0</v>
      </c>
      <c r="E892" s="268"/>
      <c r="F892" s="277" t="e">
        <v>#DIV/0!</v>
      </c>
      <c r="G892" s="268">
        <v>0</v>
      </c>
    </row>
    <row r="893" spans="1:7" ht="12.75">
      <c r="A893" s="315"/>
      <c r="B893" s="275" t="s">
        <v>338</v>
      </c>
      <c r="C893" s="337">
        <v>718274</v>
      </c>
      <c r="D893" s="337">
        <v>718274</v>
      </c>
      <c r="E893" s="337">
        <v>718274</v>
      </c>
      <c r="F893" s="277">
        <v>100</v>
      </c>
      <c r="G893" s="268">
        <v>103596</v>
      </c>
    </row>
    <row r="894" spans="1:7" ht="25.5">
      <c r="A894" s="315"/>
      <c r="B894" s="278" t="s">
        <v>339</v>
      </c>
      <c r="C894" s="337">
        <v>718274</v>
      </c>
      <c r="D894" s="337">
        <v>718274</v>
      </c>
      <c r="E894" s="268">
        <v>718274</v>
      </c>
      <c r="F894" s="277">
        <v>100</v>
      </c>
      <c r="G894" s="268">
        <v>103596</v>
      </c>
    </row>
    <row r="895" spans="1:7" ht="12.75">
      <c r="A895" s="315"/>
      <c r="B895" s="317" t="s">
        <v>340</v>
      </c>
      <c r="C895" s="166">
        <v>730034</v>
      </c>
      <c r="D895" s="166">
        <v>730034</v>
      </c>
      <c r="E895" s="166">
        <v>662853</v>
      </c>
      <c r="F895" s="314">
        <v>90.79755189484325</v>
      </c>
      <c r="G895" s="166">
        <v>58699</v>
      </c>
    </row>
    <row r="896" spans="1:7" ht="12.75">
      <c r="A896" s="315"/>
      <c r="B896" s="275" t="s">
        <v>341</v>
      </c>
      <c r="C896" s="337">
        <v>724034</v>
      </c>
      <c r="D896" s="337">
        <v>724034</v>
      </c>
      <c r="E896" s="337">
        <v>657142</v>
      </c>
      <c r="F896" s="277">
        <v>90.76120734661632</v>
      </c>
      <c r="G896" s="268">
        <v>58655</v>
      </c>
    </row>
    <row r="897" spans="1:7" ht="12.75">
      <c r="A897" s="315"/>
      <c r="B897" s="321" t="s">
        <v>342</v>
      </c>
      <c r="C897" s="337">
        <v>724034</v>
      </c>
      <c r="D897" s="337">
        <v>724034</v>
      </c>
      <c r="E897" s="337">
        <v>657142</v>
      </c>
      <c r="F897" s="277">
        <v>90.76120734661632</v>
      </c>
      <c r="G897" s="268">
        <v>58655</v>
      </c>
    </row>
    <row r="898" spans="1:7" ht="12.75">
      <c r="A898" s="315"/>
      <c r="B898" s="339" t="s">
        <v>260</v>
      </c>
      <c r="C898" s="337">
        <v>557960</v>
      </c>
      <c r="D898" s="337">
        <v>557960</v>
      </c>
      <c r="E898" s="268">
        <v>497444</v>
      </c>
      <c r="F898" s="277">
        <v>89.15406122302673</v>
      </c>
      <c r="G898" s="268">
        <v>42340</v>
      </c>
    </row>
    <row r="899" spans="1:7" ht="12.75">
      <c r="A899" s="315"/>
      <c r="B899" s="344" t="s">
        <v>261</v>
      </c>
      <c r="C899" s="337">
        <v>454090</v>
      </c>
      <c r="D899" s="337">
        <v>454090</v>
      </c>
      <c r="E899" s="268">
        <v>403344</v>
      </c>
      <c r="F899" s="277">
        <v>88.82468233169635</v>
      </c>
      <c r="G899" s="268">
        <v>33466</v>
      </c>
    </row>
    <row r="900" spans="1:7" ht="12.75">
      <c r="A900" s="315"/>
      <c r="B900" s="339" t="s">
        <v>263</v>
      </c>
      <c r="C900" s="337">
        <v>166074</v>
      </c>
      <c r="D900" s="337">
        <v>166074</v>
      </c>
      <c r="E900" s="268">
        <v>159698</v>
      </c>
      <c r="F900" s="277">
        <v>96.16074761853149</v>
      </c>
      <c r="G900" s="268">
        <v>16315</v>
      </c>
    </row>
    <row r="901" spans="1:7" ht="12.75" hidden="1">
      <c r="A901" s="315"/>
      <c r="B901" s="321" t="s">
        <v>271</v>
      </c>
      <c r="C901" s="337">
        <v>0</v>
      </c>
      <c r="D901" s="337">
        <v>0</v>
      </c>
      <c r="E901" s="268"/>
      <c r="F901" s="277" t="e">
        <v>#DIV/0!</v>
      </c>
      <c r="G901" s="268">
        <v>0</v>
      </c>
    </row>
    <row r="902" spans="1:7" ht="12.75" hidden="1">
      <c r="A902" s="315"/>
      <c r="B902" s="321" t="s">
        <v>276</v>
      </c>
      <c r="C902" s="337">
        <v>0</v>
      </c>
      <c r="D902" s="337">
        <v>0</v>
      </c>
      <c r="E902" s="268"/>
      <c r="F902" s="277" t="e">
        <v>#DIV/0!</v>
      </c>
      <c r="G902" s="268">
        <v>0</v>
      </c>
    </row>
    <row r="903" spans="1:7" ht="12.75" hidden="1">
      <c r="A903" s="315"/>
      <c r="B903" s="339" t="s">
        <v>362</v>
      </c>
      <c r="C903" s="337">
        <v>0</v>
      </c>
      <c r="D903" s="337">
        <v>0</v>
      </c>
      <c r="E903" s="268"/>
      <c r="F903" s="277" t="e">
        <v>#DIV/0!</v>
      </c>
      <c r="G903" s="268">
        <v>0</v>
      </c>
    </row>
    <row r="904" spans="1:7" ht="12.75" hidden="1">
      <c r="A904" s="315"/>
      <c r="B904" s="339" t="s">
        <v>283</v>
      </c>
      <c r="C904" s="337">
        <v>0</v>
      </c>
      <c r="D904" s="337">
        <v>0</v>
      </c>
      <c r="E904" s="268"/>
      <c r="F904" s="277" t="e">
        <v>#DIV/0!</v>
      </c>
      <c r="G904" s="268">
        <v>0</v>
      </c>
    </row>
    <row r="905" spans="1:7" ht="25.5" hidden="1">
      <c r="A905" s="315"/>
      <c r="B905" s="278" t="s">
        <v>345</v>
      </c>
      <c r="C905" s="337">
        <v>0</v>
      </c>
      <c r="D905" s="337">
        <v>0</v>
      </c>
      <c r="E905" s="337">
        <v>0</v>
      </c>
      <c r="F905" s="277">
        <v>0</v>
      </c>
      <c r="G905" s="268">
        <v>0</v>
      </c>
    </row>
    <row r="906" spans="1:7" ht="12.75" hidden="1">
      <c r="A906" s="315"/>
      <c r="B906" s="346" t="s">
        <v>289</v>
      </c>
      <c r="C906" s="337">
        <v>0</v>
      </c>
      <c r="D906" s="337">
        <v>0</v>
      </c>
      <c r="E906" s="268"/>
      <c r="F906" s="277" t="e">
        <v>#DIV/0!</v>
      </c>
      <c r="G906" s="268">
        <v>0</v>
      </c>
    </row>
    <row r="907" spans="1:7" ht="13.5" customHeight="1" hidden="1">
      <c r="A907" s="315"/>
      <c r="B907" s="346" t="s">
        <v>290</v>
      </c>
      <c r="C907" s="337">
        <v>0</v>
      </c>
      <c r="D907" s="337">
        <v>0</v>
      </c>
      <c r="E907" s="268">
        <v>0</v>
      </c>
      <c r="F907" s="277">
        <v>0</v>
      </c>
      <c r="G907" s="268">
        <v>0</v>
      </c>
    </row>
    <row r="908" spans="1:7" ht="12.75" hidden="1">
      <c r="A908" s="315"/>
      <c r="B908" s="321" t="s">
        <v>292</v>
      </c>
      <c r="C908" s="268">
        <v>0</v>
      </c>
      <c r="D908" s="268">
        <v>0</v>
      </c>
      <c r="E908" s="268"/>
      <c r="F908" s="277" t="e">
        <v>#DIV/0!</v>
      </c>
      <c r="G908" s="268">
        <v>0</v>
      </c>
    </row>
    <row r="909" spans="1:7" ht="12.75" hidden="1">
      <c r="A909" s="315"/>
      <c r="B909" s="346" t="s">
        <v>293</v>
      </c>
      <c r="C909" s="268">
        <v>0</v>
      </c>
      <c r="D909" s="268">
        <v>0</v>
      </c>
      <c r="E909" s="268"/>
      <c r="F909" s="277" t="e">
        <v>#DIV/0!</v>
      </c>
      <c r="G909" s="268">
        <v>0</v>
      </c>
    </row>
    <row r="910" spans="1:7" ht="25.5" hidden="1">
      <c r="A910" s="315"/>
      <c r="B910" s="349" t="s">
        <v>365</v>
      </c>
      <c r="C910" s="268">
        <v>0</v>
      </c>
      <c r="D910" s="268">
        <v>0</v>
      </c>
      <c r="E910" s="268"/>
      <c r="F910" s="277" t="e">
        <v>#DIV/0!</v>
      </c>
      <c r="G910" s="268">
        <v>0</v>
      </c>
    </row>
    <row r="911" spans="1:7" ht="25.5" hidden="1">
      <c r="A911" s="315"/>
      <c r="B911" s="346" t="s">
        <v>294</v>
      </c>
      <c r="C911" s="268">
        <v>0</v>
      </c>
      <c r="D911" s="268">
        <v>0</v>
      </c>
      <c r="E911" s="268"/>
      <c r="F911" s="277" t="e">
        <v>#DIV/0!</v>
      </c>
      <c r="G911" s="268">
        <v>0</v>
      </c>
    </row>
    <row r="912" spans="1:7" ht="51" hidden="1">
      <c r="A912" s="315"/>
      <c r="B912" s="346" t="s">
        <v>364</v>
      </c>
      <c r="C912" s="268">
        <v>0</v>
      </c>
      <c r="D912" s="268">
        <v>0</v>
      </c>
      <c r="E912" s="268"/>
      <c r="F912" s="277" t="e">
        <v>#DIV/0!</v>
      </c>
      <c r="G912" s="268">
        <v>0</v>
      </c>
    </row>
    <row r="913" spans="1:7" ht="12.75">
      <c r="A913" s="315"/>
      <c r="B913" s="275" t="s">
        <v>297</v>
      </c>
      <c r="C913" s="337">
        <v>6000</v>
      </c>
      <c r="D913" s="337">
        <v>6000</v>
      </c>
      <c r="E913" s="337">
        <v>5711</v>
      </c>
      <c r="F913" s="277">
        <v>95.18333333333334</v>
      </c>
      <c r="G913" s="268">
        <v>44</v>
      </c>
    </row>
    <row r="914" spans="1:7" ht="12.75">
      <c r="A914" s="315"/>
      <c r="B914" s="321" t="s">
        <v>343</v>
      </c>
      <c r="C914" s="337">
        <v>6000</v>
      </c>
      <c r="D914" s="337">
        <v>6000</v>
      </c>
      <c r="E914" s="268">
        <v>5711</v>
      </c>
      <c r="F914" s="277">
        <v>95.18333333333334</v>
      </c>
      <c r="G914" s="268">
        <v>44</v>
      </c>
    </row>
    <row r="915" spans="1:7" ht="12.75" hidden="1">
      <c r="A915" s="315"/>
      <c r="B915" s="321" t="s">
        <v>388</v>
      </c>
      <c r="C915" s="337">
        <v>0</v>
      </c>
      <c r="D915" s="337">
        <v>0</v>
      </c>
      <c r="E915" s="268"/>
      <c r="F915" s="277" t="e">
        <v>#DIV/0!</v>
      </c>
      <c r="G915" s="268">
        <v>0</v>
      </c>
    </row>
    <row r="916" spans="1:7" ht="12.75" hidden="1">
      <c r="A916" s="315"/>
      <c r="B916" s="346" t="s">
        <v>403</v>
      </c>
      <c r="C916" s="268">
        <v>0</v>
      </c>
      <c r="D916" s="268">
        <v>0</v>
      </c>
      <c r="E916" s="268"/>
      <c r="F916" s="277" t="e">
        <v>#DIV/0!</v>
      </c>
      <c r="G916" s="268">
        <v>0</v>
      </c>
    </row>
    <row r="917" spans="1:7" ht="12.75" hidden="1">
      <c r="A917" s="315"/>
      <c r="B917" s="147" t="s">
        <v>1234</v>
      </c>
      <c r="C917" s="268">
        <v>0</v>
      </c>
      <c r="D917" s="268">
        <v>0</v>
      </c>
      <c r="E917" s="268">
        <v>67181</v>
      </c>
      <c r="F917" s="277" t="s">
        <v>1230</v>
      </c>
      <c r="G917" s="268">
        <v>45877</v>
      </c>
    </row>
    <row r="918" spans="1:7" ht="12.75" hidden="1">
      <c r="A918" s="315"/>
      <c r="B918" s="147" t="s">
        <v>1235</v>
      </c>
      <c r="C918" s="337">
        <v>0</v>
      </c>
      <c r="D918" s="337">
        <v>0</v>
      </c>
      <c r="E918" s="337">
        <v>0</v>
      </c>
      <c r="F918" s="277" t="s">
        <v>1230</v>
      </c>
      <c r="G918" s="268">
        <v>0</v>
      </c>
    </row>
    <row r="919" spans="1:7" ht="12.75" hidden="1">
      <c r="A919" s="315"/>
      <c r="B919" s="275" t="s">
        <v>1239</v>
      </c>
      <c r="C919" s="337">
        <v>0</v>
      </c>
      <c r="D919" s="337">
        <v>0</v>
      </c>
      <c r="E919" s="337">
        <v>0</v>
      </c>
      <c r="F919" s="277" t="e">
        <v>#DIV/0!</v>
      </c>
      <c r="G919" s="268">
        <v>0</v>
      </c>
    </row>
    <row r="920" spans="1:7" ht="12.75" hidden="1">
      <c r="A920" s="315"/>
      <c r="B920" s="275" t="s">
        <v>1240</v>
      </c>
      <c r="C920" s="337">
        <v>0</v>
      </c>
      <c r="D920" s="337">
        <v>0</v>
      </c>
      <c r="E920" s="337">
        <v>0</v>
      </c>
      <c r="F920" s="277" t="e">
        <v>#DIV/0!</v>
      </c>
      <c r="G920" s="268">
        <v>0</v>
      </c>
    </row>
    <row r="921" spans="1:7" ht="12.75" hidden="1">
      <c r="A921" s="315"/>
      <c r="B921" s="275" t="s">
        <v>346</v>
      </c>
      <c r="C921" s="337">
        <v>0</v>
      </c>
      <c r="D921" s="337">
        <v>0</v>
      </c>
      <c r="E921" s="337">
        <v>0</v>
      </c>
      <c r="F921" s="277" t="s">
        <v>1230</v>
      </c>
      <c r="G921" s="268">
        <v>0</v>
      </c>
    </row>
    <row r="922" spans="1:7" ht="38.25" customHeight="1" hidden="1">
      <c r="A922" s="315"/>
      <c r="B922" s="278" t="s">
        <v>347</v>
      </c>
      <c r="C922" s="337">
        <v>0</v>
      </c>
      <c r="D922" s="337">
        <v>0</v>
      </c>
      <c r="E922" s="268">
        <v>0</v>
      </c>
      <c r="F922" s="277" t="s">
        <v>1230</v>
      </c>
      <c r="G922" s="268">
        <v>0</v>
      </c>
    </row>
    <row r="923" spans="1:7" ht="38.25" hidden="1">
      <c r="A923" s="315"/>
      <c r="B923" s="278" t="s">
        <v>368</v>
      </c>
      <c r="C923" s="337">
        <v>0</v>
      </c>
      <c r="D923" s="337">
        <v>0</v>
      </c>
      <c r="E923" s="268"/>
      <c r="F923" s="277" t="e">
        <v>#DIV/0!</v>
      </c>
      <c r="G923" s="268">
        <v>0</v>
      </c>
    </row>
    <row r="924" spans="1:7" ht="25.5" hidden="1">
      <c r="A924" s="315"/>
      <c r="B924" s="278" t="s">
        <v>311</v>
      </c>
      <c r="C924" s="268">
        <v>0</v>
      </c>
      <c r="D924" s="268">
        <v>0</v>
      </c>
      <c r="E924" s="268"/>
      <c r="F924" s="277" t="e">
        <v>#DIV/0!</v>
      </c>
      <c r="G924" s="268">
        <v>0</v>
      </c>
    </row>
    <row r="925" spans="1:7" ht="12.75">
      <c r="A925" s="315"/>
      <c r="B925" s="359"/>
      <c r="C925" s="166"/>
      <c r="D925" s="166"/>
      <c r="E925" s="268"/>
      <c r="F925" s="277"/>
      <c r="G925" s="268"/>
    </row>
    <row r="926" spans="1:7" ht="12.75">
      <c r="A926" s="315"/>
      <c r="B926" s="316" t="s">
        <v>414</v>
      </c>
      <c r="C926" s="268"/>
      <c r="D926" s="268"/>
      <c r="E926" s="268"/>
      <c r="F926" s="277"/>
      <c r="G926" s="268"/>
    </row>
    <row r="927" spans="1:7" ht="12.75">
      <c r="A927" s="315"/>
      <c r="B927" s="317" t="s">
        <v>336</v>
      </c>
      <c r="C927" s="336">
        <v>13392528</v>
      </c>
      <c r="D927" s="336">
        <v>13392528</v>
      </c>
      <c r="E927" s="336">
        <v>13390410</v>
      </c>
      <c r="F927" s="314">
        <v>99.98418521133576</v>
      </c>
      <c r="G927" s="166">
        <v>1077203</v>
      </c>
    </row>
    <row r="928" spans="1:7" ht="12.75" customHeight="1">
      <c r="A928" s="315"/>
      <c r="B928" s="276" t="s">
        <v>337</v>
      </c>
      <c r="C928" s="337">
        <v>15000</v>
      </c>
      <c r="D928" s="337">
        <v>15000</v>
      </c>
      <c r="E928" s="268">
        <v>12882</v>
      </c>
      <c r="F928" s="277">
        <v>85.88</v>
      </c>
      <c r="G928" s="268">
        <v>845</v>
      </c>
    </row>
    <row r="929" spans="1:7" ht="12.75" hidden="1">
      <c r="A929" s="315"/>
      <c r="B929" s="275" t="s">
        <v>349</v>
      </c>
      <c r="C929" s="337">
        <v>0</v>
      </c>
      <c r="D929" s="337">
        <v>0</v>
      </c>
      <c r="E929" s="268"/>
      <c r="F929" s="277" t="e">
        <v>#DIV/0!</v>
      </c>
      <c r="G929" s="268">
        <v>0</v>
      </c>
    </row>
    <row r="930" spans="1:7" ht="12.75">
      <c r="A930" s="315"/>
      <c r="B930" s="275" t="s">
        <v>338</v>
      </c>
      <c r="C930" s="337">
        <v>13377528</v>
      </c>
      <c r="D930" s="337">
        <v>13377528</v>
      </c>
      <c r="E930" s="337">
        <v>13377528</v>
      </c>
      <c r="F930" s="277">
        <v>100</v>
      </c>
      <c r="G930" s="268">
        <v>1076358</v>
      </c>
    </row>
    <row r="931" spans="1:7" ht="25.5">
      <c r="A931" s="315"/>
      <c r="B931" s="278" t="s">
        <v>339</v>
      </c>
      <c r="C931" s="337">
        <v>13377528</v>
      </c>
      <c r="D931" s="337">
        <v>13377528</v>
      </c>
      <c r="E931" s="268">
        <v>13377528</v>
      </c>
      <c r="F931" s="277">
        <v>100</v>
      </c>
      <c r="G931" s="268">
        <v>1076358</v>
      </c>
    </row>
    <row r="932" spans="1:7" ht="12.75">
      <c r="A932" s="315"/>
      <c r="B932" s="317" t="s">
        <v>340</v>
      </c>
      <c r="C932" s="166">
        <v>13401031</v>
      </c>
      <c r="D932" s="166">
        <v>13401031</v>
      </c>
      <c r="E932" s="166">
        <v>13239972</v>
      </c>
      <c r="F932" s="314">
        <v>98.7981596341356</v>
      </c>
      <c r="G932" s="166">
        <v>1110376</v>
      </c>
    </row>
    <row r="933" spans="1:7" ht="12.75">
      <c r="A933" s="315"/>
      <c r="B933" s="275" t="s">
        <v>341</v>
      </c>
      <c r="C933" s="337">
        <v>13353388</v>
      </c>
      <c r="D933" s="337">
        <v>13353388</v>
      </c>
      <c r="E933" s="337">
        <v>13192459</v>
      </c>
      <c r="F933" s="277">
        <v>98.79484517337472</v>
      </c>
      <c r="G933" s="268">
        <v>1093348</v>
      </c>
    </row>
    <row r="934" spans="1:7" ht="12.75">
      <c r="A934" s="315"/>
      <c r="B934" s="321" t="s">
        <v>342</v>
      </c>
      <c r="C934" s="337">
        <v>12980615</v>
      </c>
      <c r="D934" s="337">
        <v>12980615</v>
      </c>
      <c r="E934" s="337">
        <v>12931823</v>
      </c>
      <c r="F934" s="277">
        <v>99.62411642283513</v>
      </c>
      <c r="G934" s="268">
        <v>1070868</v>
      </c>
    </row>
    <row r="935" spans="1:7" ht="12.75">
      <c r="A935" s="315"/>
      <c r="B935" s="339" t="s">
        <v>260</v>
      </c>
      <c r="C935" s="337">
        <v>11648614</v>
      </c>
      <c r="D935" s="337">
        <v>11648614</v>
      </c>
      <c r="E935" s="337">
        <v>11601940</v>
      </c>
      <c r="F935" s="277">
        <v>99.59931713764402</v>
      </c>
      <c r="G935" s="268">
        <v>939045</v>
      </c>
    </row>
    <row r="936" spans="1:7" ht="12.75">
      <c r="A936" s="315"/>
      <c r="B936" s="344" t="s">
        <v>261</v>
      </c>
      <c r="C936" s="337">
        <v>9387230</v>
      </c>
      <c r="D936" s="337">
        <v>9387230</v>
      </c>
      <c r="E936" s="268">
        <v>9345212</v>
      </c>
      <c r="F936" s="277">
        <v>99.55239191966108</v>
      </c>
      <c r="G936" s="268">
        <v>730058</v>
      </c>
    </row>
    <row r="937" spans="1:7" ht="12.75">
      <c r="A937" s="315"/>
      <c r="B937" s="339" t="s">
        <v>263</v>
      </c>
      <c r="C937" s="337">
        <v>1332001</v>
      </c>
      <c r="D937" s="337">
        <v>1332001</v>
      </c>
      <c r="E937" s="268">
        <v>1329883</v>
      </c>
      <c r="F937" s="277">
        <v>99.84099111036704</v>
      </c>
      <c r="G937" s="268">
        <v>131823</v>
      </c>
    </row>
    <row r="938" spans="1:7" ht="12.75" hidden="1">
      <c r="A938" s="315"/>
      <c r="B938" s="321" t="s">
        <v>271</v>
      </c>
      <c r="C938" s="337">
        <v>0</v>
      </c>
      <c r="D938" s="337">
        <v>0</v>
      </c>
      <c r="E938" s="268"/>
      <c r="F938" s="277" t="e">
        <v>#DIV/0!</v>
      </c>
      <c r="G938" s="268">
        <v>0</v>
      </c>
    </row>
    <row r="939" spans="1:7" ht="12.75">
      <c r="A939" s="315"/>
      <c r="B939" s="321" t="s">
        <v>276</v>
      </c>
      <c r="C939" s="337">
        <v>372773</v>
      </c>
      <c r="D939" s="337">
        <v>372773</v>
      </c>
      <c r="E939" s="337">
        <v>260636</v>
      </c>
      <c r="F939" s="277">
        <v>69.91815394355278</v>
      </c>
      <c r="G939" s="268">
        <v>22480</v>
      </c>
    </row>
    <row r="940" spans="1:7" ht="12.75" hidden="1">
      <c r="A940" s="315"/>
      <c r="B940" s="339" t="s">
        <v>362</v>
      </c>
      <c r="C940" s="337"/>
      <c r="D940" s="337"/>
      <c r="E940" s="268">
        <v>0</v>
      </c>
      <c r="F940" s="277"/>
      <c r="G940" s="268">
        <v>0</v>
      </c>
    </row>
    <row r="941" spans="1:7" ht="12.75">
      <c r="A941" s="315"/>
      <c r="B941" s="339" t="s">
        <v>283</v>
      </c>
      <c r="C941" s="337">
        <v>372773</v>
      </c>
      <c r="D941" s="337">
        <v>372773</v>
      </c>
      <c r="E941" s="268">
        <v>260636</v>
      </c>
      <c r="F941" s="277">
        <v>69.91815394355278</v>
      </c>
      <c r="G941" s="268">
        <v>22480</v>
      </c>
    </row>
    <row r="942" spans="1:7" ht="12.75">
      <c r="A942" s="315"/>
      <c r="B942" s="275" t="s">
        <v>297</v>
      </c>
      <c r="C942" s="337">
        <v>47643</v>
      </c>
      <c r="D942" s="337">
        <v>47643</v>
      </c>
      <c r="E942" s="337">
        <v>47513</v>
      </c>
      <c r="F942" s="277">
        <v>99.72713724996328</v>
      </c>
      <c r="G942" s="268">
        <v>17028</v>
      </c>
    </row>
    <row r="943" spans="1:7" ht="12.75">
      <c r="A943" s="315"/>
      <c r="B943" s="321" t="s">
        <v>343</v>
      </c>
      <c r="C943" s="337">
        <v>47643</v>
      </c>
      <c r="D943" s="337">
        <v>47643</v>
      </c>
      <c r="E943" s="268">
        <v>47513</v>
      </c>
      <c r="F943" s="277">
        <v>99.72713724996328</v>
      </c>
      <c r="G943" s="268">
        <v>17028</v>
      </c>
    </row>
    <row r="944" spans="1:7" ht="12.75">
      <c r="A944" s="315"/>
      <c r="B944" s="147" t="s">
        <v>1234</v>
      </c>
      <c r="C944" s="268">
        <v>-8503</v>
      </c>
      <c r="D944" s="268">
        <v>-8503</v>
      </c>
      <c r="E944" s="268" t="s">
        <v>1230</v>
      </c>
      <c r="F944" s="277" t="s">
        <v>1230</v>
      </c>
      <c r="G944" s="277" t="s">
        <v>1230</v>
      </c>
    </row>
    <row r="945" spans="1:7" ht="12.75">
      <c r="A945" s="315"/>
      <c r="B945" s="147" t="s">
        <v>1235</v>
      </c>
      <c r="C945" s="337">
        <v>8503</v>
      </c>
      <c r="D945" s="337">
        <v>8503</v>
      </c>
      <c r="E945" s="337">
        <v>8503</v>
      </c>
      <c r="F945" s="277" t="s">
        <v>1230</v>
      </c>
      <c r="G945" s="268">
        <v>0</v>
      </c>
    </row>
    <row r="946" spans="1:7" ht="12.75" hidden="1">
      <c r="A946" s="315"/>
      <c r="B946" s="275" t="s">
        <v>1239</v>
      </c>
      <c r="C946" s="337">
        <v>0</v>
      </c>
      <c r="D946" s="337">
        <v>0</v>
      </c>
      <c r="E946" s="337">
        <v>0</v>
      </c>
      <c r="F946" s="277" t="e">
        <v>#DIV/0!</v>
      </c>
      <c r="G946" s="268">
        <v>0</v>
      </c>
    </row>
    <row r="947" spans="1:7" ht="12.75" hidden="1">
      <c r="A947" s="315"/>
      <c r="B947" s="275" t="s">
        <v>1240</v>
      </c>
      <c r="C947" s="337">
        <v>0</v>
      </c>
      <c r="D947" s="337">
        <v>0</v>
      </c>
      <c r="E947" s="337">
        <v>0</v>
      </c>
      <c r="F947" s="277" t="e">
        <v>#DIV/0!</v>
      </c>
      <c r="G947" s="268">
        <v>0</v>
      </c>
    </row>
    <row r="948" spans="1:7" ht="12.75">
      <c r="A948" s="315"/>
      <c r="B948" s="275" t="s">
        <v>346</v>
      </c>
      <c r="C948" s="337">
        <v>8503</v>
      </c>
      <c r="D948" s="337">
        <v>8503</v>
      </c>
      <c r="E948" s="337">
        <v>8503</v>
      </c>
      <c r="F948" s="277" t="s">
        <v>1230</v>
      </c>
      <c r="G948" s="268">
        <v>0</v>
      </c>
    </row>
    <row r="949" spans="1:7" ht="38.25">
      <c r="A949" s="315"/>
      <c r="B949" s="278" t="s">
        <v>347</v>
      </c>
      <c r="C949" s="337">
        <v>8503</v>
      </c>
      <c r="D949" s="337">
        <v>8503</v>
      </c>
      <c r="E949" s="268">
        <v>8503</v>
      </c>
      <c r="F949" s="277" t="s">
        <v>1230</v>
      </c>
      <c r="G949" s="268">
        <v>0</v>
      </c>
    </row>
    <row r="950" spans="1:7" ht="12.75">
      <c r="A950" s="315"/>
      <c r="B950" s="278"/>
      <c r="C950" s="337"/>
      <c r="D950" s="337"/>
      <c r="E950" s="268"/>
      <c r="F950" s="277"/>
      <c r="G950" s="268"/>
    </row>
    <row r="951" spans="1:7" ht="12.75">
      <c r="A951" s="315"/>
      <c r="B951" s="360" t="s">
        <v>415</v>
      </c>
      <c r="C951" s="337"/>
      <c r="D951" s="337"/>
      <c r="E951" s="268"/>
      <c r="F951" s="277"/>
      <c r="G951" s="268"/>
    </row>
    <row r="952" spans="1:7" ht="12.75">
      <c r="A952" s="315"/>
      <c r="B952" s="317" t="s">
        <v>336</v>
      </c>
      <c r="C952" s="336">
        <v>2768393</v>
      </c>
      <c r="D952" s="336">
        <v>2768393</v>
      </c>
      <c r="E952" s="336">
        <v>2768393</v>
      </c>
      <c r="F952" s="314">
        <v>100</v>
      </c>
      <c r="G952" s="166">
        <v>245439</v>
      </c>
    </row>
    <row r="953" spans="1:7" ht="12.75" customHeight="1" hidden="1">
      <c r="A953" s="315"/>
      <c r="B953" s="276" t="s">
        <v>337</v>
      </c>
      <c r="C953" s="337">
        <v>0</v>
      </c>
      <c r="D953" s="337">
        <v>0</v>
      </c>
      <c r="E953" s="268">
        <v>0</v>
      </c>
      <c r="F953" s="277">
        <v>0</v>
      </c>
      <c r="G953" s="268">
        <v>0</v>
      </c>
    </row>
    <row r="954" spans="1:7" ht="12.75" hidden="1">
      <c r="A954" s="315"/>
      <c r="B954" s="275" t="s">
        <v>349</v>
      </c>
      <c r="C954" s="337">
        <v>0</v>
      </c>
      <c r="D954" s="337">
        <v>0</v>
      </c>
      <c r="E954" s="268"/>
      <c r="F954" s="277" t="e">
        <v>#DIV/0!</v>
      </c>
      <c r="G954" s="268">
        <v>0</v>
      </c>
    </row>
    <row r="955" spans="1:7" ht="12.75" hidden="1">
      <c r="A955" s="315"/>
      <c r="B955" s="276" t="s">
        <v>350</v>
      </c>
      <c r="C955" s="337">
        <v>0</v>
      </c>
      <c r="D955" s="337">
        <v>0</v>
      </c>
      <c r="E955" s="337">
        <v>0</v>
      </c>
      <c r="F955" s="277" t="e">
        <v>#DIV/0!</v>
      </c>
      <c r="G955" s="268">
        <v>0</v>
      </c>
    </row>
    <row r="956" spans="1:7" ht="12.75" hidden="1">
      <c r="A956" s="315"/>
      <c r="B956" s="321" t="s">
        <v>351</v>
      </c>
      <c r="C956" s="337">
        <v>0</v>
      </c>
      <c r="D956" s="337">
        <v>0</v>
      </c>
      <c r="E956" s="337">
        <v>0</v>
      </c>
      <c r="F956" s="277" t="e">
        <v>#DIV/0!</v>
      </c>
      <c r="G956" s="268">
        <v>0</v>
      </c>
    </row>
    <row r="957" spans="1:7" ht="12.75" hidden="1">
      <c r="A957" s="315"/>
      <c r="B957" s="339" t="s">
        <v>352</v>
      </c>
      <c r="C957" s="337">
        <v>0</v>
      </c>
      <c r="D957" s="337">
        <v>0</v>
      </c>
      <c r="E957" s="337">
        <v>0</v>
      </c>
      <c r="F957" s="277" t="e">
        <v>#DIV/0!</v>
      </c>
      <c r="G957" s="268">
        <v>0</v>
      </c>
    </row>
    <row r="958" spans="1:7" ht="12.75" hidden="1">
      <c r="A958" s="315"/>
      <c r="B958" s="349" t="s">
        <v>353</v>
      </c>
      <c r="C958" s="337">
        <v>0</v>
      </c>
      <c r="D958" s="337">
        <v>0</v>
      </c>
      <c r="E958" s="337">
        <v>0</v>
      </c>
      <c r="F958" s="277" t="e">
        <v>#DIV/0!</v>
      </c>
      <c r="G958" s="268">
        <v>0</v>
      </c>
    </row>
    <row r="959" spans="1:7" ht="51" hidden="1">
      <c r="A959" s="315"/>
      <c r="B959" s="347" t="s">
        <v>354</v>
      </c>
      <c r="C959" s="337">
        <v>0</v>
      </c>
      <c r="D959" s="337">
        <v>0</v>
      </c>
      <c r="E959" s="337">
        <v>0</v>
      </c>
      <c r="F959" s="277" t="e">
        <v>#DIV/0!</v>
      </c>
      <c r="G959" s="268">
        <v>0</v>
      </c>
    </row>
    <row r="960" spans="1:7" ht="12.75">
      <c r="A960" s="315"/>
      <c r="B960" s="275" t="s">
        <v>338</v>
      </c>
      <c r="C960" s="337">
        <v>2768393</v>
      </c>
      <c r="D960" s="337">
        <v>2768393</v>
      </c>
      <c r="E960" s="337">
        <v>2768393</v>
      </c>
      <c r="F960" s="277">
        <v>100</v>
      </c>
      <c r="G960" s="268">
        <v>245439</v>
      </c>
    </row>
    <row r="961" spans="1:7" ht="25.5">
      <c r="A961" s="315"/>
      <c r="B961" s="278" t="s">
        <v>339</v>
      </c>
      <c r="C961" s="337">
        <v>2768393</v>
      </c>
      <c r="D961" s="337">
        <v>2768393</v>
      </c>
      <c r="E961" s="268">
        <v>2768393</v>
      </c>
      <c r="F961" s="277">
        <v>100</v>
      </c>
      <c r="G961" s="268">
        <v>245439</v>
      </c>
    </row>
    <row r="962" spans="1:7" s="319" customFormat="1" ht="12.75">
      <c r="A962" s="318"/>
      <c r="B962" s="317" t="s">
        <v>340</v>
      </c>
      <c r="C962" s="166">
        <v>2768393</v>
      </c>
      <c r="D962" s="166">
        <v>2768393</v>
      </c>
      <c r="E962" s="166">
        <v>2335575</v>
      </c>
      <c r="F962" s="314">
        <v>84.3657313105473</v>
      </c>
      <c r="G962" s="166">
        <v>79246</v>
      </c>
    </row>
    <row r="963" spans="1:7" ht="12.75">
      <c r="A963" s="315"/>
      <c r="B963" s="275" t="s">
        <v>341</v>
      </c>
      <c r="C963" s="337">
        <v>2766393</v>
      </c>
      <c r="D963" s="337">
        <v>2766393</v>
      </c>
      <c r="E963" s="337">
        <v>2333575</v>
      </c>
      <c r="F963" s="277">
        <v>84.35442831152335</v>
      </c>
      <c r="G963" s="268">
        <v>79020</v>
      </c>
    </row>
    <row r="964" spans="1:7" ht="12.75">
      <c r="A964" s="315"/>
      <c r="B964" s="321" t="s">
        <v>342</v>
      </c>
      <c r="C964" s="337">
        <v>2765619</v>
      </c>
      <c r="D964" s="337">
        <v>2765619</v>
      </c>
      <c r="E964" s="337">
        <v>2332802</v>
      </c>
      <c r="F964" s="277">
        <v>84.35008582165511</v>
      </c>
      <c r="G964" s="268">
        <v>79020</v>
      </c>
    </row>
    <row r="965" spans="1:7" ht="12.75">
      <c r="A965" s="315"/>
      <c r="B965" s="339" t="s">
        <v>260</v>
      </c>
      <c r="C965" s="337">
        <v>2180835</v>
      </c>
      <c r="D965" s="337">
        <v>2180835</v>
      </c>
      <c r="E965" s="268">
        <v>1904084</v>
      </c>
      <c r="F965" s="277">
        <v>87.30986067263227</v>
      </c>
      <c r="G965" s="268">
        <v>31721</v>
      </c>
    </row>
    <row r="966" spans="1:7" ht="12.75">
      <c r="A966" s="315"/>
      <c r="B966" s="344" t="s">
        <v>261</v>
      </c>
      <c r="C966" s="337">
        <v>1751278</v>
      </c>
      <c r="D966" s="337">
        <v>1751278</v>
      </c>
      <c r="E966" s="268">
        <v>1537729</v>
      </c>
      <c r="F966" s="277">
        <v>87.80610502730006</v>
      </c>
      <c r="G966" s="268">
        <v>25460</v>
      </c>
    </row>
    <row r="967" spans="1:7" ht="12.75">
      <c r="A967" s="315"/>
      <c r="B967" s="339" t="s">
        <v>263</v>
      </c>
      <c r="C967" s="337">
        <v>584784</v>
      </c>
      <c r="D967" s="337">
        <v>584784</v>
      </c>
      <c r="E967" s="268">
        <v>428718</v>
      </c>
      <c r="F967" s="277">
        <v>73.3121973241402</v>
      </c>
      <c r="G967" s="268">
        <v>47299</v>
      </c>
    </row>
    <row r="968" spans="1:7" ht="25.5">
      <c r="A968" s="315"/>
      <c r="B968" s="278" t="s">
        <v>345</v>
      </c>
      <c r="C968" s="337">
        <v>774</v>
      </c>
      <c r="D968" s="337">
        <v>774</v>
      </c>
      <c r="E968" s="337">
        <v>773</v>
      </c>
      <c r="F968" s="277">
        <v>99.87080103359173</v>
      </c>
      <c r="G968" s="268">
        <v>0</v>
      </c>
    </row>
    <row r="969" spans="1:7" ht="12.75">
      <c r="A969" s="315"/>
      <c r="B969" s="346" t="s">
        <v>290</v>
      </c>
      <c r="C969" s="337">
        <v>774</v>
      </c>
      <c r="D969" s="337">
        <v>774</v>
      </c>
      <c r="E969" s="268">
        <v>773</v>
      </c>
      <c r="F969" s="277">
        <v>99.87080103359173</v>
      </c>
      <c r="G969" s="268">
        <v>0</v>
      </c>
    </row>
    <row r="970" spans="1:7" ht="12.75">
      <c r="A970" s="315"/>
      <c r="B970" s="275" t="s">
        <v>297</v>
      </c>
      <c r="C970" s="337">
        <v>2000</v>
      </c>
      <c r="D970" s="337">
        <v>2000</v>
      </c>
      <c r="E970" s="337">
        <v>2000</v>
      </c>
      <c r="F970" s="277">
        <v>100</v>
      </c>
      <c r="G970" s="268">
        <v>226</v>
      </c>
    </row>
    <row r="971" spans="1:7" ht="12.75">
      <c r="A971" s="315"/>
      <c r="B971" s="321" t="s">
        <v>343</v>
      </c>
      <c r="C971" s="337">
        <v>2000</v>
      </c>
      <c r="D971" s="337">
        <v>2000</v>
      </c>
      <c r="E971" s="268">
        <v>2000</v>
      </c>
      <c r="F971" s="277">
        <v>100</v>
      </c>
      <c r="G971" s="268">
        <v>226</v>
      </c>
    </row>
    <row r="972" spans="1:7" ht="12.75">
      <c r="A972" s="315"/>
      <c r="B972" s="147"/>
      <c r="C972" s="268"/>
      <c r="D972" s="268"/>
      <c r="E972" s="268"/>
      <c r="F972" s="277"/>
      <c r="G972" s="268"/>
    </row>
    <row r="973" spans="1:7" ht="25.5">
      <c r="A973" s="315"/>
      <c r="B973" s="360" t="s">
        <v>416</v>
      </c>
      <c r="C973" s="268"/>
      <c r="D973" s="268"/>
      <c r="E973" s="268"/>
      <c r="F973" s="277"/>
      <c r="G973" s="268"/>
    </row>
    <row r="974" spans="1:7" ht="12.75">
      <c r="A974" s="315"/>
      <c r="B974" s="317" t="s">
        <v>336</v>
      </c>
      <c r="C974" s="336">
        <v>9849595</v>
      </c>
      <c r="D974" s="336">
        <v>9849595</v>
      </c>
      <c r="E974" s="336">
        <v>9693690</v>
      </c>
      <c r="F974" s="314">
        <v>98.41714303989149</v>
      </c>
      <c r="G974" s="268">
        <v>0</v>
      </c>
    </row>
    <row r="975" spans="1:7" ht="12.75" customHeight="1">
      <c r="A975" s="315"/>
      <c r="B975" s="276" t="s">
        <v>337</v>
      </c>
      <c r="C975" s="337">
        <v>111111</v>
      </c>
      <c r="D975" s="337">
        <v>111111</v>
      </c>
      <c r="E975" s="268">
        <v>111111</v>
      </c>
      <c r="F975" s="277">
        <v>100</v>
      </c>
      <c r="G975" s="268">
        <v>0</v>
      </c>
    </row>
    <row r="976" spans="1:7" ht="12.75">
      <c r="A976" s="315"/>
      <c r="B976" s="275" t="s">
        <v>349</v>
      </c>
      <c r="C976" s="337">
        <v>557195</v>
      </c>
      <c r="D976" s="337">
        <v>557195</v>
      </c>
      <c r="E976" s="268">
        <v>401290</v>
      </c>
      <c r="F976" s="277">
        <v>72.01966995396585</v>
      </c>
      <c r="G976" s="268">
        <v>0</v>
      </c>
    </row>
    <row r="977" spans="1:7" ht="12.75">
      <c r="A977" s="315"/>
      <c r="B977" s="275" t="s">
        <v>350</v>
      </c>
      <c r="C977" s="337">
        <v>394727</v>
      </c>
      <c r="D977" s="337">
        <v>394727</v>
      </c>
      <c r="E977" s="337">
        <v>394727</v>
      </c>
      <c r="F977" s="277">
        <v>100</v>
      </c>
      <c r="G977" s="268">
        <v>0</v>
      </c>
    </row>
    <row r="978" spans="1:7" ht="12.75">
      <c r="A978" s="315"/>
      <c r="B978" s="321" t="s">
        <v>351</v>
      </c>
      <c r="C978" s="337">
        <v>394727</v>
      </c>
      <c r="D978" s="337">
        <v>394727</v>
      </c>
      <c r="E978" s="337">
        <v>394727</v>
      </c>
      <c r="F978" s="277">
        <v>100</v>
      </c>
      <c r="G978" s="268">
        <v>0</v>
      </c>
    </row>
    <row r="979" spans="1:7" ht="12.75">
      <c r="A979" s="315"/>
      <c r="B979" s="339" t="s">
        <v>352</v>
      </c>
      <c r="C979" s="337">
        <v>394727</v>
      </c>
      <c r="D979" s="337">
        <v>394727</v>
      </c>
      <c r="E979" s="337">
        <v>394727</v>
      </c>
      <c r="F979" s="277">
        <v>100</v>
      </c>
      <c r="G979" s="268">
        <v>0</v>
      </c>
    </row>
    <row r="980" spans="1:7" ht="38.25">
      <c r="A980" s="315"/>
      <c r="B980" s="349" t="s">
        <v>360</v>
      </c>
      <c r="C980" s="337">
        <v>394727</v>
      </c>
      <c r="D980" s="337">
        <v>394727</v>
      </c>
      <c r="E980" s="337">
        <v>394727</v>
      </c>
      <c r="F980" s="277">
        <v>100</v>
      </c>
      <c r="G980" s="268">
        <v>0</v>
      </c>
    </row>
    <row r="981" spans="1:7" ht="51">
      <c r="A981" s="315"/>
      <c r="B981" s="347" t="s">
        <v>408</v>
      </c>
      <c r="C981" s="337">
        <v>394727</v>
      </c>
      <c r="D981" s="337">
        <v>394727</v>
      </c>
      <c r="E981" s="268">
        <v>394727</v>
      </c>
      <c r="F981" s="277">
        <v>100</v>
      </c>
      <c r="G981" s="268">
        <v>0</v>
      </c>
    </row>
    <row r="982" spans="1:7" ht="12.75">
      <c r="A982" s="315"/>
      <c r="B982" s="275" t="s">
        <v>338</v>
      </c>
      <c r="C982" s="337">
        <v>8786562</v>
      </c>
      <c r="D982" s="337">
        <v>8786562</v>
      </c>
      <c r="E982" s="337">
        <v>8786562</v>
      </c>
      <c r="F982" s="277">
        <v>100</v>
      </c>
      <c r="G982" s="268">
        <v>0</v>
      </c>
    </row>
    <row r="983" spans="1:7" ht="25.5">
      <c r="A983" s="315"/>
      <c r="B983" s="278" t="s">
        <v>339</v>
      </c>
      <c r="C983" s="337">
        <v>8786562</v>
      </c>
      <c r="D983" s="337">
        <v>8786562</v>
      </c>
      <c r="E983" s="268">
        <v>8786562</v>
      </c>
      <c r="F983" s="277">
        <v>100</v>
      </c>
      <c r="G983" s="268">
        <v>0</v>
      </c>
    </row>
    <row r="984" spans="1:7" ht="12.75">
      <c r="A984" s="315"/>
      <c r="B984" s="317" t="s">
        <v>340</v>
      </c>
      <c r="C984" s="166">
        <v>10270462</v>
      </c>
      <c r="D984" s="166">
        <v>10270462</v>
      </c>
      <c r="E984" s="166">
        <v>9942717</v>
      </c>
      <c r="F984" s="314">
        <v>96.80885825778822</v>
      </c>
      <c r="G984" s="268">
        <v>0</v>
      </c>
    </row>
    <row r="985" spans="1:7" ht="12.75">
      <c r="A985" s="315"/>
      <c r="B985" s="275" t="s">
        <v>341</v>
      </c>
      <c r="C985" s="337">
        <v>10250554</v>
      </c>
      <c r="D985" s="337">
        <v>10250554</v>
      </c>
      <c r="E985" s="337">
        <v>9923119</v>
      </c>
      <c r="F985" s="277">
        <v>96.80568484396062</v>
      </c>
      <c r="G985" s="268">
        <v>0</v>
      </c>
    </row>
    <row r="986" spans="1:7" ht="12.75">
      <c r="A986" s="315"/>
      <c r="B986" s="321" t="s">
        <v>342</v>
      </c>
      <c r="C986" s="337">
        <v>2222061</v>
      </c>
      <c r="D986" s="337">
        <v>2222061</v>
      </c>
      <c r="E986" s="337">
        <v>2102569</v>
      </c>
      <c r="F986" s="277">
        <v>94.62246986018835</v>
      </c>
      <c r="G986" s="268">
        <v>0</v>
      </c>
    </row>
    <row r="987" spans="1:7" ht="12.75">
      <c r="A987" s="315"/>
      <c r="B987" s="339" t="s">
        <v>260</v>
      </c>
      <c r="C987" s="337">
        <v>1576556</v>
      </c>
      <c r="D987" s="337">
        <v>1576556</v>
      </c>
      <c r="E987" s="268">
        <v>1509073</v>
      </c>
      <c r="F987" s="277">
        <v>95.71959384887057</v>
      </c>
      <c r="G987" s="268">
        <v>0</v>
      </c>
    </row>
    <row r="988" spans="1:7" ht="12.75">
      <c r="A988" s="315"/>
      <c r="B988" s="344" t="s">
        <v>261</v>
      </c>
      <c r="C988" s="337">
        <v>1134490</v>
      </c>
      <c r="D988" s="337">
        <v>1134490</v>
      </c>
      <c r="E988" s="268">
        <v>1093971</v>
      </c>
      <c r="F988" s="277">
        <v>96.42843921057039</v>
      </c>
      <c r="G988" s="268">
        <v>0</v>
      </c>
    </row>
    <row r="989" spans="1:7" ht="12.75">
      <c r="A989" s="315"/>
      <c r="B989" s="339" t="s">
        <v>263</v>
      </c>
      <c r="C989" s="337">
        <v>645505</v>
      </c>
      <c r="D989" s="337">
        <v>645505</v>
      </c>
      <c r="E989" s="268">
        <v>593496</v>
      </c>
      <c r="F989" s="277">
        <v>91.94289742139875</v>
      </c>
      <c r="G989" s="268">
        <v>0</v>
      </c>
    </row>
    <row r="990" spans="1:7" ht="12.75" hidden="1">
      <c r="A990" s="315"/>
      <c r="B990" s="321" t="s">
        <v>271</v>
      </c>
      <c r="C990" s="337">
        <v>0</v>
      </c>
      <c r="D990" s="337">
        <v>0</v>
      </c>
      <c r="E990" s="268"/>
      <c r="F990" s="277" t="e">
        <v>#DIV/0!</v>
      </c>
      <c r="G990" s="268">
        <v>0</v>
      </c>
    </row>
    <row r="991" spans="1:7" ht="12.75">
      <c r="A991" s="315"/>
      <c r="B991" s="321" t="s">
        <v>276</v>
      </c>
      <c r="C991" s="337">
        <v>6810182</v>
      </c>
      <c r="D991" s="337">
        <v>6810182</v>
      </c>
      <c r="E991" s="337">
        <v>6602244</v>
      </c>
      <c r="F991" s="277">
        <v>96.94666016267995</v>
      </c>
      <c r="G991" s="268">
        <v>0</v>
      </c>
    </row>
    <row r="992" spans="1:7" ht="12.75">
      <c r="A992" s="315"/>
      <c r="B992" s="339" t="s">
        <v>362</v>
      </c>
      <c r="C992" s="337">
        <v>1744599</v>
      </c>
      <c r="D992" s="337">
        <v>1744599</v>
      </c>
      <c r="E992" s="268">
        <v>1536792</v>
      </c>
      <c r="F992" s="277">
        <v>88.08855215439193</v>
      </c>
      <c r="G992" s="268">
        <v>0</v>
      </c>
    </row>
    <row r="993" spans="1:7" ht="12.75">
      <c r="A993" s="315"/>
      <c r="B993" s="339" t="s">
        <v>283</v>
      </c>
      <c r="C993" s="337">
        <v>5065583</v>
      </c>
      <c r="D993" s="337">
        <v>5065583</v>
      </c>
      <c r="E993" s="268">
        <v>5065452</v>
      </c>
      <c r="F993" s="277">
        <v>99.99741392056946</v>
      </c>
      <c r="G993" s="268">
        <v>0</v>
      </c>
    </row>
    <row r="994" spans="1:7" ht="25.5" hidden="1">
      <c r="A994" s="315"/>
      <c r="B994" s="278" t="s">
        <v>345</v>
      </c>
      <c r="C994" s="337">
        <v>0</v>
      </c>
      <c r="D994" s="337">
        <v>0</v>
      </c>
      <c r="E994" s="268"/>
      <c r="F994" s="277" t="e">
        <v>#DIV/0!</v>
      </c>
      <c r="G994" s="268">
        <v>0</v>
      </c>
    </row>
    <row r="995" spans="1:7" ht="12.75" hidden="1">
      <c r="A995" s="315"/>
      <c r="B995" s="346" t="s">
        <v>289</v>
      </c>
      <c r="C995" s="337">
        <v>0</v>
      </c>
      <c r="D995" s="337">
        <v>0</v>
      </c>
      <c r="E995" s="268"/>
      <c r="F995" s="277" t="e">
        <v>#DIV/0!</v>
      </c>
      <c r="G995" s="268">
        <v>0</v>
      </c>
    </row>
    <row r="996" spans="1:7" ht="12.75" hidden="1">
      <c r="A996" s="315"/>
      <c r="B996" s="346" t="s">
        <v>290</v>
      </c>
      <c r="C996" s="337">
        <v>0</v>
      </c>
      <c r="D996" s="337">
        <v>0</v>
      </c>
      <c r="E996" s="268"/>
      <c r="F996" s="277" t="e">
        <v>#DIV/0!</v>
      </c>
      <c r="G996" s="268">
        <v>0</v>
      </c>
    </row>
    <row r="997" spans="1:7" ht="12.75">
      <c r="A997" s="315"/>
      <c r="B997" s="321" t="s">
        <v>292</v>
      </c>
      <c r="C997" s="268">
        <v>1218311</v>
      </c>
      <c r="D997" s="268">
        <v>1218311</v>
      </c>
      <c r="E997" s="268">
        <v>1218306</v>
      </c>
      <c r="F997" s="277">
        <v>99.99958959576003</v>
      </c>
      <c r="G997" s="268">
        <v>0</v>
      </c>
    </row>
    <row r="998" spans="1:7" ht="12.75">
      <c r="A998" s="315"/>
      <c r="B998" s="346" t="s">
        <v>293</v>
      </c>
      <c r="C998" s="268">
        <v>6605</v>
      </c>
      <c r="D998" s="268">
        <v>6605</v>
      </c>
      <c r="E998" s="268">
        <v>6604</v>
      </c>
      <c r="F998" s="277">
        <v>99.98485995457986</v>
      </c>
      <c r="G998" s="268">
        <v>0</v>
      </c>
    </row>
    <row r="999" spans="1:7" ht="25.5">
      <c r="A999" s="315"/>
      <c r="B999" s="349" t="s">
        <v>365</v>
      </c>
      <c r="C999" s="268">
        <v>4338</v>
      </c>
      <c r="D999" s="268">
        <v>4338</v>
      </c>
      <c r="E999" s="268">
        <v>4338</v>
      </c>
      <c r="F999" s="277">
        <v>100</v>
      </c>
      <c r="G999" s="268">
        <v>0</v>
      </c>
    </row>
    <row r="1000" spans="1:7" ht="25.5" hidden="1">
      <c r="A1000" s="315"/>
      <c r="B1000" s="346" t="s">
        <v>294</v>
      </c>
      <c r="C1000" s="268">
        <v>0</v>
      </c>
      <c r="D1000" s="268">
        <v>0</v>
      </c>
      <c r="E1000" s="268"/>
      <c r="F1000" s="277" t="e">
        <v>#DIV/0!</v>
      </c>
      <c r="G1000" s="268">
        <v>0</v>
      </c>
    </row>
    <row r="1001" spans="1:7" ht="25.5">
      <c r="A1001" s="315"/>
      <c r="B1001" s="349" t="s">
        <v>363</v>
      </c>
      <c r="C1001" s="268">
        <v>2267</v>
      </c>
      <c r="D1001" s="268">
        <v>2267</v>
      </c>
      <c r="E1001" s="268">
        <v>2266</v>
      </c>
      <c r="F1001" s="277">
        <v>99.95588883987648</v>
      </c>
      <c r="G1001" s="268">
        <v>0</v>
      </c>
    </row>
    <row r="1002" spans="1:7" ht="38.25">
      <c r="A1002" s="315"/>
      <c r="B1002" s="347" t="s">
        <v>385</v>
      </c>
      <c r="C1002" s="268">
        <v>2267</v>
      </c>
      <c r="D1002" s="268">
        <v>2267</v>
      </c>
      <c r="E1002" s="268">
        <v>2266</v>
      </c>
      <c r="F1002" s="277">
        <v>99.95588883987648</v>
      </c>
      <c r="G1002" s="268">
        <v>0</v>
      </c>
    </row>
    <row r="1003" spans="1:7" ht="39" customHeight="1">
      <c r="A1003" s="315"/>
      <c r="B1003" s="346" t="s">
        <v>364</v>
      </c>
      <c r="C1003" s="268">
        <v>1211706</v>
      </c>
      <c r="D1003" s="268">
        <v>1211706</v>
      </c>
      <c r="E1003" s="268">
        <v>1211702</v>
      </c>
      <c r="F1003" s="277">
        <v>99.99966988691976</v>
      </c>
      <c r="G1003" s="268">
        <v>0</v>
      </c>
    </row>
    <row r="1004" spans="1:7" ht="12.75">
      <c r="A1004" s="315"/>
      <c r="B1004" s="275" t="s">
        <v>297</v>
      </c>
      <c r="C1004" s="337">
        <v>19908</v>
      </c>
      <c r="D1004" s="337">
        <v>19908</v>
      </c>
      <c r="E1004" s="337">
        <v>19598</v>
      </c>
      <c r="F1004" s="277">
        <v>98.44283705043199</v>
      </c>
      <c r="G1004" s="268">
        <v>0</v>
      </c>
    </row>
    <row r="1005" spans="1:7" ht="12.75">
      <c r="A1005" s="315"/>
      <c r="B1005" s="321" t="s">
        <v>343</v>
      </c>
      <c r="C1005" s="337">
        <v>19908</v>
      </c>
      <c r="D1005" s="337">
        <v>19908</v>
      </c>
      <c r="E1005" s="268">
        <v>19598</v>
      </c>
      <c r="F1005" s="277">
        <v>98.44283705043199</v>
      </c>
      <c r="G1005" s="268">
        <v>0</v>
      </c>
    </row>
    <row r="1006" spans="1:7" ht="12.75" hidden="1">
      <c r="A1006" s="315"/>
      <c r="B1006" s="321" t="s">
        <v>388</v>
      </c>
      <c r="C1006" s="337">
        <v>0</v>
      </c>
      <c r="D1006" s="337">
        <v>0</v>
      </c>
      <c r="E1006" s="268"/>
      <c r="F1006" s="277" t="e">
        <v>#DIV/0!</v>
      </c>
      <c r="G1006" s="268">
        <v>0</v>
      </c>
    </row>
    <row r="1007" spans="1:7" ht="12.75" hidden="1">
      <c r="A1007" s="315"/>
      <c r="B1007" s="346" t="s">
        <v>403</v>
      </c>
      <c r="C1007" s="268">
        <v>0</v>
      </c>
      <c r="D1007" s="268">
        <v>0</v>
      </c>
      <c r="E1007" s="268"/>
      <c r="F1007" s="277" t="e">
        <v>#DIV/0!</v>
      </c>
      <c r="G1007" s="268">
        <v>0</v>
      </c>
    </row>
    <row r="1008" spans="1:7" ht="12.75">
      <c r="A1008" s="315"/>
      <c r="B1008" s="147" t="s">
        <v>1234</v>
      </c>
      <c r="C1008" s="268">
        <v>-420867</v>
      </c>
      <c r="D1008" s="268">
        <v>-420867</v>
      </c>
      <c r="E1008" s="268" t="s">
        <v>1230</v>
      </c>
      <c r="F1008" s="268" t="s">
        <v>1230</v>
      </c>
      <c r="G1008" s="268" t="s">
        <v>1230</v>
      </c>
    </row>
    <row r="1009" spans="1:7" ht="12.75">
      <c r="A1009" s="315"/>
      <c r="B1009" s="147" t="s">
        <v>1235</v>
      </c>
      <c r="C1009" s="337">
        <v>420867</v>
      </c>
      <c r="D1009" s="337">
        <v>420867</v>
      </c>
      <c r="E1009" s="337">
        <v>420867</v>
      </c>
      <c r="F1009" s="268" t="s">
        <v>1230</v>
      </c>
      <c r="G1009" s="268">
        <v>0</v>
      </c>
    </row>
    <row r="1010" spans="1:7" ht="12.75" hidden="1">
      <c r="A1010" s="315"/>
      <c r="B1010" s="275" t="s">
        <v>1239</v>
      </c>
      <c r="C1010" s="337">
        <v>0</v>
      </c>
      <c r="D1010" s="337">
        <v>0</v>
      </c>
      <c r="E1010" s="268"/>
      <c r="F1010" s="268" t="s">
        <v>1230</v>
      </c>
      <c r="G1010" s="268">
        <v>0</v>
      </c>
    </row>
    <row r="1011" spans="1:7" ht="12.75" hidden="1">
      <c r="A1011" s="315"/>
      <c r="B1011" s="275" t="s">
        <v>1240</v>
      </c>
      <c r="C1011" s="337">
        <v>0</v>
      </c>
      <c r="D1011" s="337">
        <v>0</v>
      </c>
      <c r="E1011" s="268"/>
      <c r="F1011" s="268" t="s">
        <v>1230</v>
      </c>
      <c r="G1011" s="268">
        <v>0</v>
      </c>
    </row>
    <row r="1012" spans="1:7" ht="12.75">
      <c r="A1012" s="315"/>
      <c r="B1012" s="275" t="s">
        <v>346</v>
      </c>
      <c r="C1012" s="337">
        <v>420867</v>
      </c>
      <c r="D1012" s="337">
        <v>420867</v>
      </c>
      <c r="E1012" s="337">
        <v>420867</v>
      </c>
      <c r="F1012" s="268" t="s">
        <v>1230</v>
      </c>
      <c r="G1012" s="268">
        <v>0</v>
      </c>
    </row>
    <row r="1013" spans="1:7" ht="38.25" hidden="1">
      <c r="A1013" s="315"/>
      <c r="B1013" s="278" t="s">
        <v>347</v>
      </c>
      <c r="C1013" s="337">
        <v>0</v>
      </c>
      <c r="D1013" s="337">
        <v>0</v>
      </c>
      <c r="E1013" s="268">
        <v>0</v>
      </c>
      <c r="F1013" s="268" t="s">
        <v>1230</v>
      </c>
      <c r="G1013" s="268">
        <v>0</v>
      </c>
    </row>
    <row r="1014" spans="1:7" ht="38.25">
      <c r="A1014" s="315"/>
      <c r="B1014" s="278" t="s">
        <v>368</v>
      </c>
      <c r="C1014" s="337">
        <v>420867</v>
      </c>
      <c r="D1014" s="337">
        <v>420867</v>
      </c>
      <c r="E1014" s="268">
        <v>420867</v>
      </c>
      <c r="F1014" s="268" t="s">
        <v>1230</v>
      </c>
      <c r="G1014" s="268">
        <v>0</v>
      </c>
    </row>
    <row r="1015" spans="1:7" ht="25.5" hidden="1">
      <c r="A1015" s="315"/>
      <c r="B1015" s="278" t="s">
        <v>311</v>
      </c>
      <c r="C1015" s="268">
        <v>0</v>
      </c>
      <c r="D1015" s="268">
        <v>0</v>
      </c>
      <c r="E1015" s="268"/>
      <c r="F1015" s="277" t="e">
        <v>#DIV/0!</v>
      </c>
      <c r="G1015" s="268">
        <v>0</v>
      </c>
    </row>
    <row r="1016" spans="1:7" ht="12.75">
      <c r="A1016" s="315"/>
      <c r="B1016" s="147"/>
      <c r="C1016" s="268"/>
      <c r="D1016" s="268"/>
      <c r="E1016" s="268"/>
      <c r="F1016" s="277"/>
      <c r="G1016" s="268"/>
    </row>
    <row r="1017" spans="1:7" ht="12.75">
      <c r="A1017" s="315"/>
      <c r="B1017" s="360" t="s">
        <v>417</v>
      </c>
      <c r="C1017" s="166"/>
      <c r="D1017" s="166"/>
      <c r="E1017" s="268"/>
      <c r="F1017" s="277"/>
      <c r="G1017" s="268"/>
    </row>
    <row r="1018" spans="1:7" ht="12.75">
      <c r="A1018" s="315"/>
      <c r="B1018" s="317" t="s">
        <v>336</v>
      </c>
      <c r="C1018" s="336">
        <v>80240</v>
      </c>
      <c r="D1018" s="336">
        <v>80240</v>
      </c>
      <c r="E1018" s="336">
        <v>80240</v>
      </c>
      <c r="F1018" s="314">
        <v>100</v>
      </c>
      <c r="G1018" s="166">
        <v>8016</v>
      </c>
    </row>
    <row r="1019" spans="1:7" ht="25.5" hidden="1">
      <c r="A1019" s="315"/>
      <c r="B1019" s="276" t="s">
        <v>337</v>
      </c>
      <c r="C1019" s="337">
        <v>0</v>
      </c>
      <c r="D1019" s="337">
        <v>0</v>
      </c>
      <c r="E1019" s="268"/>
      <c r="F1019" s="277" t="e">
        <v>#DIV/0!</v>
      </c>
      <c r="G1019" s="268">
        <v>0</v>
      </c>
    </row>
    <row r="1020" spans="1:7" ht="12.75" hidden="1">
      <c r="A1020" s="315"/>
      <c r="B1020" s="275" t="s">
        <v>349</v>
      </c>
      <c r="C1020" s="337">
        <v>0</v>
      </c>
      <c r="D1020" s="337">
        <v>0</v>
      </c>
      <c r="E1020" s="268"/>
      <c r="F1020" s="277" t="e">
        <v>#DIV/0!</v>
      </c>
      <c r="G1020" s="268">
        <v>0</v>
      </c>
    </row>
    <row r="1021" spans="1:7" ht="12.75">
      <c r="A1021" s="315"/>
      <c r="B1021" s="275" t="s">
        <v>338</v>
      </c>
      <c r="C1021" s="337">
        <v>80240</v>
      </c>
      <c r="D1021" s="337">
        <v>80240</v>
      </c>
      <c r="E1021" s="337">
        <v>80240</v>
      </c>
      <c r="F1021" s="277">
        <v>100</v>
      </c>
      <c r="G1021" s="268">
        <v>8016</v>
      </c>
    </row>
    <row r="1022" spans="1:7" ht="25.5">
      <c r="A1022" s="315"/>
      <c r="B1022" s="278" t="s">
        <v>339</v>
      </c>
      <c r="C1022" s="337">
        <v>80240</v>
      </c>
      <c r="D1022" s="337">
        <v>80240</v>
      </c>
      <c r="E1022" s="268">
        <v>80240</v>
      </c>
      <c r="F1022" s="277">
        <v>100</v>
      </c>
      <c r="G1022" s="268">
        <v>8016</v>
      </c>
    </row>
    <row r="1023" spans="1:7" s="319" customFormat="1" ht="12.75">
      <c r="A1023" s="318"/>
      <c r="B1023" s="317" t="s">
        <v>340</v>
      </c>
      <c r="C1023" s="166">
        <v>80240</v>
      </c>
      <c r="D1023" s="166">
        <v>80240</v>
      </c>
      <c r="E1023" s="166">
        <v>79434</v>
      </c>
      <c r="F1023" s="314">
        <v>98.99551345962114</v>
      </c>
      <c r="G1023" s="166">
        <v>9753</v>
      </c>
    </row>
    <row r="1024" spans="1:7" ht="12.75">
      <c r="A1024" s="315"/>
      <c r="B1024" s="275" t="s">
        <v>341</v>
      </c>
      <c r="C1024" s="337">
        <v>80240</v>
      </c>
      <c r="D1024" s="337">
        <v>80240</v>
      </c>
      <c r="E1024" s="337">
        <v>79434</v>
      </c>
      <c r="F1024" s="277">
        <v>98.99551345962114</v>
      </c>
      <c r="G1024" s="268">
        <v>9753</v>
      </c>
    </row>
    <row r="1025" spans="1:7" ht="12.75">
      <c r="A1025" s="315"/>
      <c r="B1025" s="321" t="s">
        <v>342</v>
      </c>
      <c r="C1025" s="337">
        <v>80240</v>
      </c>
      <c r="D1025" s="337">
        <v>80240</v>
      </c>
      <c r="E1025" s="337">
        <v>79434</v>
      </c>
      <c r="F1025" s="277">
        <v>98.99551345962114</v>
      </c>
      <c r="G1025" s="268">
        <v>9753</v>
      </c>
    </row>
    <row r="1026" spans="1:7" ht="12.75">
      <c r="A1026" s="315"/>
      <c r="B1026" s="339" t="s">
        <v>260</v>
      </c>
      <c r="C1026" s="337">
        <v>59559</v>
      </c>
      <c r="D1026" s="337">
        <v>59559</v>
      </c>
      <c r="E1026" s="268">
        <v>58753</v>
      </c>
      <c r="F1026" s="277">
        <v>98.64672005910106</v>
      </c>
      <c r="G1026" s="268">
        <v>6254</v>
      </c>
    </row>
    <row r="1027" spans="1:7" ht="12.75">
      <c r="A1027" s="315"/>
      <c r="B1027" s="344" t="s">
        <v>261</v>
      </c>
      <c r="C1027" s="337">
        <v>48505</v>
      </c>
      <c r="D1027" s="337">
        <v>48505</v>
      </c>
      <c r="E1027" s="268">
        <v>48039</v>
      </c>
      <c r="F1027" s="277">
        <v>99.03927430161839</v>
      </c>
      <c r="G1027" s="268">
        <v>4422</v>
      </c>
    </row>
    <row r="1028" spans="1:7" ht="12.75">
      <c r="A1028" s="315"/>
      <c r="B1028" s="339" t="s">
        <v>263</v>
      </c>
      <c r="C1028" s="337">
        <v>20681</v>
      </c>
      <c r="D1028" s="337">
        <v>20681</v>
      </c>
      <c r="E1028" s="268">
        <v>20681</v>
      </c>
      <c r="F1028" s="277">
        <v>100</v>
      </c>
      <c r="G1028" s="268">
        <v>3499</v>
      </c>
    </row>
    <row r="1029" spans="1:7" ht="12.75" hidden="1">
      <c r="A1029" s="315"/>
      <c r="B1029" s="275" t="s">
        <v>297</v>
      </c>
      <c r="C1029" s="337">
        <v>0</v>
      </c>
      <c r="D1029" s="337">
        <v>0</v>
      </c>
      <c r="E1029" s="337">
        <v>0</v>
      </c>
      <c r="F1029" s="277" t="e">
        <v>#DIV/0!</v>
      </c>
      <c r="G1029" s="268">
        <v>0</v>
      </c>
    </row>
    <row r="1030" spans="1:7" ht="12.75" hidden="1">
      <c r="A1030" s="315"/>
      <c r="B1030" s="321" t="s">
        <v>343</v>
      </c>
      <c r="C1030" s="337">
        <v>0</v>
      </c>
      <c r="D1030" s="337">
        <v>0</v>
      </c>
      <c r="E1030" s="268">
        <v>0</v>
      </c>
      <c r="F1030" s="277" t="e">
        <v>#DIV/0!</v>
      </c>
      <c r="G1030" s="268">
        <v>0</v>
      </c>
    </row>
    <row r="1031" spans="1:7" ht="12.75" hidden="1">
      <c r="A1031" s="315"/>
      <c r="B1031" s="350"/>
      <c r="C1031" s="268"/>
      <c r="D1031" s="268"/>
      <c r="E1031" s="268"/>
      <c r="F1031" s="277"/>
      <c r="G1031" s="268">
        <v>0</v>
      </c>
    </row>
    <row r="1032" spans="1:7" ht="25.5" hidden="1">
      <c r="A1032" s="315"/>
      <c r="B1032" s="360" t="s">
        <v>418</v>
      </c>
      <c r="C1032" s="268"/>
      <c r="D1032" s="268"/>
      <c r="E1032" s="268"/>
      <c r="F1032" s="277"/>
      <c r="G1032" s="268">
        <v>0</v>
      </c>
    </row>
    <row r="1033" spans="1:7" ht="12.75" hidden="1">
      <c r="A1033" s="315"/>
      <c r="B1033" s="317" t="s">
        <v>336</v>
      </c>
      <c r="C1033" s="336">
        <v>0</v>
      </c>
      <c r="D1033" s="336">
        <v>0</v>
      </c>
      <c r="E1033" s="336">
        <v>0</v>
      </c>
      <c r="F1033" s="314" t="e">
        <v>#DIV/0!</v>
      </c>
      <c r="G1033" s="268">
        <v>0</v>
      </c>
    </row>
    <row r="1034" spans="1:7" ht="25.5" hidden="1">
      <c r="A1034" s="315"/>
      <c r="B1034" s="276" t="s">
        <v>337</v>
      </c>
      <c r="C1034" s="337">
        <v>0</v>
      </c>
      <c r="D1034" s="337">
        <v>0</v>
      </c>
      <c r="E1034" s="268">
        <v>0</v>
      </c>
      <c r="F1034" s="277">
        <v>0</v>
      </c>
      <c r="G1034" s="268">
        <v>0</v>
      </c>
    </row>
    <row r="1035" spans="1:7" ht="12.75" hidden="1">
      <c r="A1035" s="315"/>
      <c r="B1035" s="275" t="s">
        <v>349</v>
      </c>
      <c r="C1035" s="337">
        <v>0</v>
      </c>
      <c r="D1035" s="337">
        <v>0</v>
      </c>
      <c r="E1035" s="268">
        <v>0</v>
      </c>
      <c r="F1035" s="277" t="e">
        <v>#DIV/0!</v>
      </c>
      <c r="G1035" s="268">
        <v>0</v>
      </c>
    </row>
    <row r="1036" spans="1:7" ht="12.75" hidden="1">
      <c r="A1036" s="315"/>
      <c r="B1036" s="275" t="s">
        <v>350</v>
      </c>
      <c r="C1036" s="337">
        <v>0</v>
      </c>
      <c r="D1036" s="337">
        <v>0</v>
      </c>
      <c r="E1036" s="337">
        <v>0</v>
      </c>
      <c r="F1036" s="277" t="e">
        <v>#DIV/0!</v>
      </c>
      <c r="G1036" s="268">
        <v>0</v>
      </c>
    </row>
    <row r="1037" spans="1:7" ht="12.75" hidden="1">
      <c r="A1037" s="315"/>
      <c r="B1037" s="321" t="s">
        <v>351</v>
      </c>
      <c r="C1037" s="337">
        <v>0</v>
      </c>
      <c r="D1037" s="337">
        <v>0</v>
      </c>
      <c r="E1037" s="337">
        <v>0</v>
      </c>
      <c r="F1037" s="277" t="e">
        <v>#DIV/0!</v>
      </c>
      <c r="G1037" s="268">
        <v>0</v>
      </c>
    </row>
    <row r="1038" spans="1:7" ht="12.75" hidden="1">
      <c r="A1038" s="315"/>
      <c r="B1038" s="339" t="s">
        <v>352</v>
      </c>
      <c r="C1038" s="337">
        <v>0</v>
      </c>
      <c r="D1038" s="337">
        <v>0</v>
      </c>
      <c r="E1038" s="337">
        <v>0</v>
      </c>
      <c r="F1038" s="277" t="e">
        <v>#DIV/0!</v>
      </c>
      <c r="G1038" s="268">
        <v>0</v>
      </c>
    </row>
    <row r="1039" spans="1:7" ht="38.25" hidden="1">
      <c r="A1039" s="315"/>
      <c r="B1039" s="349" t="s">
        <v>360</v>
      </c>
      <c r="C1039" s="337">
        <v>0</v>
      </c>
      <c r="D1039" s="337">
        <v>0</v>
      </c>
      <c r="E1039" s="337">
        <v>0</v>
      </c>
      <c r="F1039" s="277" t="e">
        <v>#DIV/0!</v>
      </c>
      <c r="G1039" s="268">
        <v>0</v>
      </c>
    </row>
    <row r="1040" spans="1:7" ht="38.25" hidden="1">
      <c r="A1040" s="315"/>
      <c r="B1040" s="347" t="s">
        <v>405</v>
      </c>
      <c r="C1040" s="337">
        <v>0</v>
      </c>
      <c r="D1040" s="337">
        <v>0</v>
      </c>
      <c r="E1040" s="268">
        <v>0</v>
      </c>
      <c r="F1040" s="277" t="e">
        <v>#DIV/0!</v>
      </c>
      <c r="G1040" s="268">
        <v>0</v>
      </c>
    </row>
    <row r="1041" spans="1:7" ht="12.75" hidden="1">
      <c r="A1041" s="315"/>
      <c r="B1041" s="275" t="s">
        <v>338</v>
      </c>
      <c r="C1041" s="337">
        <v>0</v>
      </c>
      <c r="D1041" s="337">
        <v>0</v>
      </c>
      <c r="E1041" s="337">
        <v>0</v>
      </c>
      <c r="F1041" s="277" t="e">
        <v>#DIV/0!</v>
      </c>
      <c r="G1041" s="268">
        <v>0</v>
      </c>
    </row>
    <row r="1042" spans="1:7" ht="25.5" hidden="1">
      <c r="A1042" s="315"/>
      <c r="B1042" s="278" t="s">
        <v>339</v>
      </c>
      <c r="C1042" s="337">
        <v>0</v>
      </c>
      <c r="D1042" s="337">
        <v>0</v>
      </c>
      <c r="E1042" s="268">
        <v>0</v>
      </c>
      <c r="F1042" s="277" t="e">
        <v>#DIV/0!</v>
      </c>
      <c r="G1042" s="268">
        <v>0</v>
      </c>
    </row>
    <row r="1043" spans="1:7" ht="12.75" hidden="1">
      <c r="A1043" s="315"/>
      <c r="B1043" s="317" t="s">
        <v>340</v>
      </c>
      <c r="C1043" s="166">
        <v>0</v>
      </c>
      <c r="D1043" s="166">
        <v>0</v>
      </c>
      <c r="E1043" s="166">
        <v>0</v>
      </c>
      <c r="F1043" s="314" t="e">
        <v>#DIV/0!</v>
      </c>
      <c r="G1043" s="268">
        <v>0</v>
      </c>
    </row>
    <row r="1044" spans="1:7" ht="12.75" hidden="1">
      <c r="A1044" s="315"/>
      <c r="B1044" s="275" t="s">
        <v>341</v>
      </c>
      <c r="C1044" s="337">
        <v>0</v>
      </c>
      <c r="D1044" s="337">
        <v>0</v>
      </c>
      <c r="E1044" s="337">
        <v>0</v>
      </c>
      <c r="F1044" s="277" t="e">
        <v>#DIV/0!</v>
      </c>
      <c r="G1044" s="268">
        <v>0</v>
      </c>
    </row>
    <row r="1045" spans="1:7" ht="12.75" hidden="1">
      <c r="A1045" s="315"/>
      <c r="B1045" s="321" t="s">
        <v>342</v>
      </c>
      <c r="C1045" s="337">
        <v>0</v>
      </c>
      <c r="D1045" s="337">
        <v>0</v>
      </c>
      <c r="E1045" s="337">
        <v>0</v>
      </c>
      <c r="F1045" s="277" t="e">
        <v>#DIV/0!</v>
      </c>
      <c r="G1045" s="268">
        <v>0</v>
      </c>
    </row>
    <row r="1046" spans="1:7" ht="12.75" hidden="1">
      <c r="A1046" s="315"/>
      <c r="B1046" s="339" t="s">
        <v>260</v>
      </c>
      <c r="C1046" s="337">
        <v>0</v>
      </c>
      <c r="D1046" s="337">
        <v>0</v>
      </c>
      <c r="E1046" s="268">
        <v>0</v>
      </c>
      <c r="F1046" s="277" t="e">
        <v>#DIV/0!</v>
      </c>
      <c r="G1046" s="268">
        <v>0</v>
      </c>
    </row>
    <row r="1047" spans="1:7" ht="12.75" hidden="1">
      <c r="A1047" s="315"/>
      <c r="B1047" s="344" t="s">
        <v>261</v>
      </c>
      <c r="C1047" s="337">
        <v>0</v>
      </c>
      <c r="D1047" s="337">
        <v>0</v>
      </c>
      <c r="E1047" s="268">
        <v>0</v>
      </c>
      <c r="F1047" s="277" t="e">
        <v>#DIV/0!</v>
      </c>
      <c r="G1047" s="268">
        <v>0</v>
      </c>
    </row>
    <row r="1048" spans="1:7" ht="12.75" hidden="1">
      <c r="A1048" s="315"/>
      <c r="B1048" s="339" t="s">
        <v>263</v>
      </c>
      <c r="C1048" s="337">
        <v>0</v>
      </c>
      <c r="D1048" s="337">
        <v>0</v>
      </c>
      <c r="E1048" s="268">
        <v>0</v>
      </c>
      <c r="F1048" s="277" t="e">
        <v>#DIV/0!</v>
      </c>
      <c r="G1048" s="268">
        <v>0</v>
      </c>
    </row>
    <row r="1049" spans="1:7" ht="12.75" hidden="1">
      <c r="A1049" s="315"/>
      <c r="B1049" s="321" t="s">
        <v>271</v>
      </c>
      <c r="C1049" s="337">
        <v>0</v>
      </c>
      <c r="D1049" s="337">
        <v>0</v>
      </c>
      <c r="E1049" s="268"/>
      <c r="F1049" s="277" t="e">
        <v>#DIV/0!</v>
      </c>
      <c r="G1049" s="268">
        <v>0</v>
      </c>
    </row>
    <row r="1050" spans="1:7" ht="12.75" hidden="1">
      <c r="A1050" s="315"/>
      <c r="B1050" s="321" t="s">
        <v>276</v>
      </c>
      <c r="C1050" s="337">
        <v>0</v>
      </c>
      <c r="D1050" s="337">
        <v>0</v>
      </c>
      <c r="E1050" s="337">
        <v>0</v>
      </c>
      <c r="F1050" s="277" t="e">
        <v>#DIV/0!</v>
      </c>
      <c r="G1050" s="268">
        <v>0</v>
      </c>
    </row>
    <row r="1051" spans="1:7" ht="12.75" hidden="1">
      <c r="A1051" s="315"/>
      <c r="B1051" s="339" t="s">
        <v>362</v>
      </c>
      <c r="C1051" s="337">
        <v>0</v>
      </c>
      <c r="D1051" s="337">
        <v>0</v>
      </c>
      <c r="E1051" s="268">
        <v>0</v>
      </c>
      <c r="F1051" s="277" t="e">
        <v>#DIV/0!</v>
      </c>
      <c r="G1051" s="268">
        <v>0</v>
      </c>
    </row>
    <row r="1052" spans="1:7" ht="12.75" hidden="1">
      <c r="A1052" s="315"/>
      <c r="B1052" s="339" t="s">
        <v>283</v>
      </c>
      <c r="C1052" s="337">
        <v>0</v>
      </c>
      <c r="D1052" s="337">
        <v>0</v>
      </c>
      <c r="E1052" s="268"/>
      <c r="F1052" s="277" t="e">
        <v>#DIV/0!</v>
      </c>
      <c r="G1052" s="268">
        <v>0</v>
      </c>
    </row>
    <row r="1053" spans="1:7" ht="12.75" hidden="1">
      <c r="A1053" s="315"/>
      <c r="B1053" s="278" t="s">
        <v>292</v>
      </c>
      <c r="C1053" s="337">
        <v>0</v>
      </c>
      <c r="D1053" s="337">
        <v>0</v>
      </c>
      <c r="E1053" s="337">
        <v>0</v>
      </c>
      <c r="F1053" s="277" t="e">
        <v>#DIV/0!</v>
      </c>
      <c r="G1053" s="268">
        <v>0</v>
      </c>
    </row>
    <row r="1054" spans="1:7" ht="12.75" hidden="1">
      <c r="A1054" s="315"/>
      <c r="B1054" s="346" t="s">
        <v>293</v>
      </c>
      <c r="C1054" s="337">
        <v>0</v>
      </c>
      <c r="D1054" s="337">
        <v>0</v>
      </c>
      <c r="E1054" s="337">
        <v>0</v>
      </c>
      <c r="F1054" s="277" t="e">
        <v>#DIV/0!</v>
      </c>
      <c r="G1054" s="268">
        <v>0</v>
      </c>
    </row>
    <row r="1055" spans="1:7" ht="25.5" hidden="1">
      <c r="A1055" s="315"/>
      <c r="B1055" s="349" t="s">
        <v>363</v>
      </c>
      <c r="C1055" s="337">
        <v>0</v>
      </c>
      <c r="D1055" s="337">
        <v>0</v>
      </c>
      <c r="E1055" s="337">
        <v>0</v>
      </c>
      <c r="F1055" s="277" t="e">
        <v>#DIV/0!</v>
      </c>
      <c r="G1055" s="268">
        <v>0</v>
      </c>
    </row>
    <row r="1056" spans="1:7" ht="38.25" customHeight="1" hidden="1">
      <c r="A1056" s="315"/>
      <c r="B1056" s="347" t="s">
        <v>419</v>
      </c>
      <c r="C1056" s="337">
        <v>0</v>
      </c>
      <c r="D1056" s="337">
        <v>0</v>
      </c>
      <c r="E1056" s="268">
        <v>0</v>
      </c>
      <c r="F1056" s="277" t="e">
        <v>#DIV/0!</v>
      </c>
      <c r="G1056" s="268">
        <v>0</v>
      </c>
    </row>
    <row r="1057" spans="1:7" ht="12.75" hidden="1">
      <c r="A1057" s="315"/>
      <c r="B1057" s="275" t="s">
        <v>297</v>
      </c>
      <c r="C1057" s="337">
        <v>0</v>
      </c>
      <c r="D1057" s="337">
        <v>0</v>
      </c>
      <c r="E1057" s="337">
        <v>0</v>
      </c>
      <c r="F1057" s="277" t="e">
        <v>#DIV/0!</v>
      </c>
      <c r="G1057" s="268">
        <v>0</v>
      </c>
    </row>
    <row r="1058" spans="1:7" ht="12.75" hidden="1">
      <c r="A1058" s="315"/>
      <c r="B1058" s="321" t="s">
        <v>343</v>
      </c>
      <c r="C1058" s="337">
        <v>0</v>
      </c>
      <c r="D1058" s="337">
        <v>0</v>
      </c>
      <c r="E1058" s="268">
        <v>0</v>
      </c>
      <c r="F1058" s="277" t="e">
        <v>#DIV/0!</v>
      </c>
      <c r="G1058" s="268">
        <v>0</v>
      </c>
    </row>
    <row r="1059" spans="1:7" ht="12.75" hidden="1">
      <c r="A1059" s="315"/>
      <c r="B1059" s="147" t="s">
        <v>1234</v>
      </c>
      <c r="C1059" s="337">
        <v>0</v>
      </c>
      <c r="D1059" s="337">
        <v>0</v>
      </c>
      <c r="E1059" s="337" t="s">
        <v>1230</v>
      </c>
      <c r="F1059" s="277" t="s">
        <v>1230</v>
      </c>
      <c r="G1059" s="268" t="e">
        <v>#VALUE!</v>
      </c>
    </row>
    <row r="1060" spans="1:7" ht="12.75" hidden="1">
      <c r="A1060" s="315"/>
      <c r="B1060" s="147" t="s">
        <v>1235</v>
      </c>
      <c r="C1060" s="337">
        <v>0</v>
      </c>
      <c r="D1060" s="337">
        <v>0</v>
      </c>
      <c r="E1060" s="337">
        <v>0</v>
      </c>
      <c r="F1060" s="277" t="s">
        <v>1230</v>
      </c>
      <c r="G1060" s="268">
        <v>0</v>
      </c>
    </row>
    <row r="1061" spans="1:7" ht="12.75" hidden="1">
      <c r="A1061" s="315"/>
      <c r="B1061" s="275" t="s">
        <v>346</v>
      </c>
      <c r="C1061" s="337">
        <v>0</v>
      </c>
      <c r="D1061" s="337">
        <v>0</v>
      </c>
      <c r="E1061" s="337">
        <v>0</v>
      </c>
      <c r="F1061" s="277" t="s">
        <v>1230</v>
      </c>
      <c r="G1061" s="268">
        <v>0</v>
      </c>
    </row>
    <row r="1062" spans="1:7" ht="38.25" hidden="1">
      <c r="A1062" s="315"/>
      <c r="B1062" s="278" t="s">
        <v>368</v>
      </c>
      <c r="C1062" s="268">
        <v>0</v>
      </c>
      <c r="D1062" s="268">
        <v>0</v>
      </c>
      <c r="E1062" s="268">
        <v>0</v>
      </c>
      <c r="F1062" s="277" t="s">
        <v>1230</v>
      </c>
      <c r="G1062" s="268">
        <v>0</v>
      </c>
    </row>
    <row r="1063" spans="1:7" ht="12.75">
      <c r="A1063" s="315"/>
      <c r="B1063" s="317"/>
      <c r="C1063" s="166"/>
      <c r="D1063" s="166"/>
      <c r="E1063" s="268"/>
      <c r="F1063" s="277"/>
      <c r="G1063" s="268"/>
    </row>
    <row r="1064" spans="1:7" ht="12.75">
      <c r="A1064" s="315"/>
      <c r="B1064" s="316" t="s">
        <v>420</v>
      </c>
      <c r="C1064" s="166"/>
      <c r="D1064" s="166"/>
      <c r="E1064" s="268"/>
      <c r="F1064" s="277"/>
      <c r="G1064" s="268"/>
    </row>
    <row r="1065" spans="1:7" ht="12.75">
      <c r="A1065" s="315"/>
      <c r="B1065" s="317" t="s">
        <v>336</v>
      </c>
      <c r="C1065" s="336">
        <v>13594002</v>
      </c>
      <c r="D1065" s="336">
        <v>13594002</v>
      </c>
      <c r="E1065" s="336">
        <v>13594402</v>
      </c>
      <c r="F1065" s="314">
        <v>100.00294247418825</v>
      </c>
      <c r="G1065" s="166">
        <v>1357631</v>
      </c>
    </row>
    <row r="1066" spans="1:7" ht="12.75" customHeight="1">
      <c r="A1066" s="315"/>
      <c r="B1066" s="276" t="s">
        <v>337</v>
      </c>
      <c r="C1066" s="337">
        <v>8605</v>
      </c>
      <c r="D1066" s="337">
        <v>8605</v>
      </c>
      <c r="E1066" s="268">
        <v>9005</v>
      </c>
      <c r="F1066" s="277">
        <v>104.64846019755956</v>
      </c>
      <c r="G1066" s="268">
        <v>500</v>
      </c>
    </row>
    <row r="1067" spans="1:7" ht="12.75" hidden="1">
      <c r="A1067" s="315"/>
      <c r="B1067" s="275" t="s">
        <v>349</v>
      </c>
      <c r="C1067" s="337">
        <v>0</v>
      </c>
      <c r="D1067" s="337">
        <v>0</v>
      </c>
      <c r="E1067" s="268"/>
      <c r="F1067" s="277" t="e">
        <v>#DIV/0!</v>
      </c>
      <c r="G1067" s="268">
        <v>0</v>
      </c>
    </row>
    <row r="1068" spans="1:7" ht="12.75" hidden="1">
      <c r="A1068" s="315"/>
      <c r="B1068" s="276" t="s">
        <v>350</v>
      </c>
      <c r="C1068" s="337">
        <v>0</v>
      </c>
      <c r="D1068" s="337">
        <v>0</v>
      </c>
      <c r="E1068" s="337">
        <v>0</v>
      </c>
      <c r="F1068" s="277" t="e">
        <v>#DIV/0!</v>
      </c>
      <c r="G1068" s="268">
        <v>0</v>
      </c>
    </row>
    <row r="1069" spans="1:7" ht="12.75" hidden="1">
      <c r="A1069" s="315"/>
      <c r="B1069" s="321" t="s">
        <v>351</v>
      </c>
      <c r="C1069" s="337">
        <v>0</v>
      </c>
      <c r="D1069" s="337">
        <v>0</v>
      </c>
      <c r="E1069" s="337">
        <v>0</v>
      </c>
      <c r="F1069" s="277" t="e">
        <v>#DIV/0!</v>
      </c>
      <c r="G1069" s="268">
        <v>0</v>
      </c>
    </row>
    <row r="1070" spans="1:7" ht="12.75" hidden="1">
      <c r="A1070" s="315"/>
      <c r="B1070" s="339" t="s">
        <v>352</v>
      </c>
      <c r="C1070" s="337">
        <v>0</v>
      </c>
      <c r="D1070" s="337">
        <v>0</v>
      </c>
      <c r="E1070" s="337">
        <v>0</v>
      </c>
      <c r="F1070" s="277" t="e">
        <v>#DIV/0!</v>
      </c>
      <c r="G1070" s="268">
        <v>0</v>
      </c>
    </row>
    <row r="1071" spans="1:7" ht="12.75" hidden="1">
      <c r="A1071" s="315"/>
      <c r="B1071" s="349" t="s">
        <v>353</v>
      </c>
      <c r="C1071" s="337">
        <v>0</v>
      </c>
      <c r="D1071" s="337">
        <v>0</v>
      </c>
      <c r="E1071" s="337">
        <v>0</v>
      </c>
      <c r="F1071" s="277" t="e">
        <v>#DIV/0!</v>
      </c>
      <c r="G1071" s="268">
        <v>0</v>
      </c>
    </row>
    <row r="1072" spans="1:7" ht="51" hidden="1">
      <c r="A1072" s="315"/>
      <c r="B1072" s="347" t="s">
        <v>354</v>
      </c>
      <c r="C1072" s="337">
        <v>0</v>
      </c>
      <c r="D1072" s="337">
        <v>0</v>
      </c>
      <c r="E1072" s="268">
        <v>0</v>
      </c>
      <c r="F1072" s="277" t="e">
        <v>#DIV/0!</v>
      </c>
      <c r="G1072" s="268">
        <v>0</v>
      </c>
    </row>
    <row r="1073" spans="1:7" ht="12.75">
      <c r="A1073" s="315"/>
      <c r="B1073" s="275" t="s">
        <v>338</v>
      </c>
      <c r="C1073" s="337">
        <v>13585397</v>
      </c>
      <c r="D1073" s="337">
        <v>13585397</v>
      </c>
      <c r="E1073" s="337">
        <v>13585397</v>
      </c>
      <c r="F1073" s="277">
        <v>100</v>
      </c>
      <c r="G1073" s="268">
        <v>1357131</v>
      </c>
    </row>
    <row r="1074" spans="1:7" ht="25.5">
      <c r="A1074" s="315"/>
      <c r="B1074" s="278" t="s">
        <v>339</v>
      </c>
      <c r="C1074" s="337">
        <v>13585397</v>
      </c>
      <c r="D1074" s="337">
        <v>13585397</v>
      </c>
      <c r="E1074" s="268">
        <v>13585397</v>
      </c>
      <c r="F1074" s="277">
        <v>100</v>
      </c>
      <c r="G1074" s="268">
        <v>1357131</v>
      </c>
    </row>
    <row r="1075" spans="1:7" ht="12.75">
      <c r="A1075" s="315"/>
      <c r="B1075" s="317" t="s">
        <v>340</v>
      </c>
      <c r="C1075" s="166">
        <v>13594128</v>
      </c>
      <c r="D1075" s="166">
        <v>13594128</v>
      </c>
      <c r="E1075" s="166">
        <v>13592440</v>
      </c>
      <c r="F1075" s="314">
        <v>99.98758287401736</v>
      </c>
      <c r="G1075" s="166">
        <v>1365950</v>
      </c>
    </row>
    <row r="1076" spans="1:7" ht="12.75">
      <c r="A1076" s="315"/>
      <c r="B1076" s="275" t="s">
        <v>341</v>
      </c>
      <c r="C1076" s="337">
        <v>13593407</v>
      </c>
      <c r="D1076" s="337">
        <v>13593407</v>
      </c>
      <c r="E1076" s="337">
        <v>13591720</v>
      </c>
      <c r="F1076" s="277">
        <v>99.98758957191527</v>
      </c>
      <c r="G1076" s="268">
        <v>1365950</v>
      </c>
    </row>
    <row r="1077" spans="1:7" ht="12.75">
      <c r="A1077" s="315"/>
      <c r="B1077" s="321" t="s">
        <v>342</v>
      </c>
      <c r="C1077" s="337">
        <v>306565</v>
      </c>
      <c r="D1077" s="337">
        <v>306565</v>
      </c>
      <c r="E1077" s="337">
        <v>304878</v>
      </c>
      <c r="F1077" s="277">
        <v>99.44970887087567</v>
      </c>
      <c r="G1077" s="268">
        <v>24897</v>
      </c>
    </row>
    <row r="1078" spans="1:7" ht="12.75">
      <c r="A1078" s="315"/>
      <c r="B1078" s="339" t="s">
        <v>260</v>
      </c>
      <c r="C1078" s="337">
        <v>209793</v>
      </c>
      <c r="D1078" s="337">
        <v>209793</v>
      </c>
      <c r="E1078" s="268">
        <v>209793</v>
      </c>
      <c r="F1078" s="277">
        <v>100</v>
      </c>
      <c r="G1078" s="268">
        <v>14187</v>
      </c>
    </row>
    <row r="1079" spans="1:7" ht="12.75">
      <c r="A1079" s="315"/>
      <c r="B1079" s="344" t="s">
        <v>261</v>
      </c>
      <c r="C1079" s="337">
        <v>163515</v>
      </c>
      <c r="D1079" s="337">
        <v>163515</v>
      </c>
      <c r="E1079" s="268">
        <v>163515</v>
      </c>
      <c r="F1079" s="277">
        <v>100</v>
      </c>
      <c r="G1079" s="268">
        <v>13447</v>
      </c>
    </row>
    <row r="1080" spans="1:7" ht="12.75">
      <c r="A1080" s="315"/>
      <c r="B1080" s="339" t="s">
        <v>263</v>
      </c>
      <c r="C1080" s="337">
        <v>96772</v>
      </c>
      <c r="D1080" s="337">
        <v>96772</v>
      </c>
      <c r="E1080" s="268">
        <v>95085</v>
      </c>
      <c r="F1080" s="277">
        <v>98.25672715248213</v>
      </c>
      <c r="G1080" s="268">
        <v>10710</v>
      </c>
    </row>
    <row r="1081" spans="1:7" ht="12.75" hidden="1">
      <c r="A1081" s="315"/>
      <c r="B1081" s="321" t="s">
        <v>271</v>
      </c>
      <c r="C1081" s="337">
        <v>0</v>
      </c>
      <c r="D1081" s="337">
        <v>0</v>
      </c>
      <c r="E1081" s="268"/>
      <c r="F1081" s="277" t="e">
        <v>#DIV/0!</v>
      </c>
      <c r="G1081" s="268">
        <v>0</v>
      </c>
    </row>
    <row r="1082" spans="1:7" ht="12.75">
      <c r="A1082" s="315"/>
      <c r="B1082" s="321" t="s">
        <v>276</v>
      </c>
      <c r="C1082" s="337">
        <v>13286842</v>
      </c>
      <c r="D1082" s="337">
        <v>13286842</v>
      </c>
      <c r="E1082" s="337">
        <v>13286842</v>
      </c>
      <c r="F1082" s="277">
        <v>100</v>
      </c>
      <c r="G1082" s="268">
        <v>1341053</v>
      </c>
    </row>
    <row r="1083" spans="1:7" ht="12.75">
      <c r="A1083" s="315"/>
      <c r="B1083" s="339" t="s">
        <v>362</v>
      </c>
      <c r="C1083" s="337">
        <v>13286842</v>
      </c>
      <c r="D1083" s="337">
        <v>13286842</v>
      </c>
      <c r="E1083" s="268">
        <v>13286842</v>
      </c>
      <c r="F1083" s="277">
        <v>100</v>
      </c>
      <c r="G1083" s="268">
        <v>1341053</v>
      </c>
    </row>
    <row r="1084" spans="1:7" ht="12.75" hidden="1">
      <c r="A1084" s="315"/>
      <c r="B1084" s="339" t="s">
        <v>283</v>
      </c>
      <c r="C1084" s="337">
        <v>0</v>
      </c>
      <c r="D1084" s="337">
        <v>0</v>
      </c>
      <c r="E1084" s="268"/>
      <c r="F1084" s="277" t="e">
        <v>#DIV/0!</v>
      </c>
      <c r="G1084" s="268">
        <v>0</v>
      </c>
    </row>
    <row r="1085" spans="1:7" ht="12.75">
      <c r="A1085" s="315"/>
      <c r="B1085" s="275" t="s">
        <v>297</v>
      </c>
      <c r="C1085" s="337">
        <v>721</v>
      </c>
      <c r="D1085" s="337">
        <v>721</v>
      </c>
      <c r="E1085" s="337">
        <v>720</v>
      </c>
      <c r="F1085" s="277">
        <v>99.86130374479889</v>
      </c>
      <c r="G1085" s="268">
        <v>0</v>
      </c>
    </row>
    <row r="1086" spans="1:7" ht="12.75">
      <c r="A1086" s="315"/>
      <c r="B1086" s="321" t="s">
        <v>343</v>
      </c>
      <c r="C1086" s="337">
        <v>721</v>
      </c>
      <c r="D1086" s="337">
        <v>721</v>
      </c>
      <c r="E1086" s="268">
        <v>720</v>
      </c>
      <c r="F1086" s="277">
        <v>99.86130374479889</v>
      </c>
      <c r="G1086" s="268">
        <v>0</v>
      </c>
    </row>
    <row r="1087" spans="1:7" ht="12.75">
      <c r="A1087" s="315"/>
      <c r="B1087" s="147" t="s">
        <v>1234</v>
      </c>
      <c r="C1087" s="337">
        <v>-126</v>
      </c>
      <c r="D1087" s="337">
        <v>-126</v>
      </c>
      <c r="E1087" s="337" t="s">
        <v>1230</v>
      </c>
      <c r="F1087" s="277" t="s">
        <v>1230</v>
      </c>
      <c r="G1087" s="277" t="s">
        <v>1230</v>
      </c>
    </row>
    <row r="1088" spans="1:7" ht="12.75">
      <c r="A1088" s="315"/>
      <c r="B1088" s="147" t="s">
        <v>1235</v>
      </c>
      <c r="C1088" s="337">
        <v>126</v>
      </c>
      <c r="D1088" s="337">
        <v>126</v>
      </c>
      <c r="E1088" s="337">
        <v>0</v>
      </c>
      <c r="F1088" s="277" t="s">
        <v>1230</v>
      </c>
      <c r="G1088" s="268">
        <v>0</v>
      </c>
    </row>
    <row r="1089" spans="1:7" ht="12.75">
      <c r="A1089" s="315"/>
      <c r="B1089" s="275" t="s">
        <v>346</v>
      </c>
      <c r="C1089" s="337">
        <v>126</v>
      </c>
      <c r="D1089" s="337">
        <v>126</v>
      </c>
      <c r="E1089" s="337">
        <v>0</v>
      </c>
      <c r="F1089" s="277" t="s">
        <v>1230</v>
      </c>
      <c r="G1089" s="268">
        <v>0</v>
      </c>
    </row>
    <row r="1090" spans="1:7" ht="38.25">
      <c r="A1090" s="315"/>
      <c r="B1090" s="278" t="s">
        <v>347</v>
      </c>
      <c r="C1090" s="337">
        <v>126</v>
      </c>
      <c r="D1090" s="337">
        <v>126</v>
      </c>
      <c r="E1090" s="268">
        <v>0</v>
      </c>
      <c r="F1090" s="277" t="s">
        <v>1230</v>
      </c>
      <c r="G1090" s="268">
        <v>0</v>
      </c>
    </row>
    <row r="1091" spans="1:7" ht="12.75">
      <c r="A1091" s="315"/>
      <c r="B1091" s="158"/>
      <c r="C1091" s="268"/>
      <c r="D1091" s="268"/>
      <c r="E1091" s="268"/>
      <c r="F1091" s="277"/>
      <c r="G1091" s="268"/>
    </row>
    <row r="1092" spans="1:7" ht="25.5">
      <c r="A1092" s="315"/>
      <c r="B1092" s="360" t="s">
        <v>421</v>
      </c>
      <c r="C1092" s="268"/>
      <c r="D1092" s="268"/>
      <c r="E1092" s="268"/>
      <c r="F1092" s="277"/>
      <c r="G1092" s="268"/>
    </row>
    <row r="1093" spans="1:7" ht="12.75">
      <c r="A1093" s="315"/>
      <c r="B1093" s="317" t="s">
        <v>336</v>
      </c>
      <c r="C1093" s="336">
        <v>0</v>
      </c>
      <c r="D1093" s="336">
        <v>0</v>
      </c>
      <c r="E1093" s="336">
        <v>0</v>
      </c>
      <c r="F1093" s="314">
        <v>0</v>
      </c>
      <c r="G1093" s="166">
        <v>-333</v>
      </c>
    </row>
    <row r="1094" spans="1:7" ht="25.5" hidden="1">
      <c r="A1094" s="315"/>
      <c r="B1094" s="276" t="s">
        <v>337</v>
      </c>
      <c r="C1094" s="337">
        <v>0</v>
      </c>
      <c r="D1094" s="337">
        <v>0</v>
      </c>
      <c r="E1094" s="268">
        <v>0</v>
      </c>
      <c r="F1094" s="277">
        <v>0</v>
      </c>
      <c r="G1094" s="268">
        <v>0</v>
      </c>
    </row>
    <row r="1095" spans="1:7" ht="12.75">
      <c r="A1095" s="315"/>
      <c r="B1095" s="275" t="s">
        <v>349</v>
      </c>
      <c r="C1095" s="337">
        <v>0</v>
      </c>
      <c r="D1095" s="337">
        <v>0</v>
      </c>
      <c r="E1095" s="268">
        <v>0</v>
      </c>
      <c r="F1095" s="277">
        <v>0</v>
      </c>
      <c r="G1095" s="268">
        <v>-333</v>
      </c>
    </row>
    <row r="1096" spans="1:7" ht="12.75" hidden="1">
      <c r="A1096" s="315"/>
      <c r="B1096" s="276" t="s">
        <v>350</v>
      </c>
      <c r="C1096" s="337">
        <v>0</v>
      </c>
      <c r="D1096" s="337">
        <v>0</v>
      </c>
      <c r="E1096" s="337">
        <v>0</v>
      </c>
      <c r="F1096" s="277" t="e">
        <v>#DIV/0!</v>
      </c>
      <c r="G1096" s="268">
        <v>0</v>
      </c>
    </row>
    <row r="1097" spans="1:7" ht="12.75" hidden="1">
      <c r="A1097" s="315"/>
      <c r="B1097" s="321" t="s">
        <v>351</v>
      </c>
      <c r="C1097" s="337">
        <v>0</v>
      </c>
      <c r="D1097" s="337">
        <v>0</v>
      </c>
      <c r="E1097" s="337">
        <v>0</v>
      </c>
      <c r="F1097" s="277" t="e">
        <v>#DIV/0!</v>
      </c>
      <c r="G1097" s="268">
        <v>0</v>
      </c>
    </row>
    <row r="1098" spans="1:7" ht="12.75" hidden="1">
      <c r="A1098" s="315"/>
      <c r="B1098" s="346" t="s">
        <v>352</v>
      </c>
      <c r="C1098" s="337">
        <v>0</v>
      </c>
      <c r="D1098" s="337">
        <v>0</v>
      </c>
      <c r="E1098" s="337">
        <v>0</v>
      </c>
      <c r="F1098" s="277" t="e">
        <v>#DIV/0!</v>
      </c>
      <c r="G1098" s="268">
        <v>0</v>
      </c>
    </row>
    <row r="1099" spans="1:7" ht="12.75" hidden="1">
      <c r="A1099" s="315"/>
      <c r="B1099" s="349" t="s">
        <v>353</v>
      </c>
      <c r="C1099" s="337">
        <v>0</v>
      </c>
      <c r="D1099" s="337">
        <v>0</v>
      </c>
      <c r="E1099" s="337">
        <v>0</v>
      </c>
      <c r="F1099" s="277" t="e">
        <v>#DIV/0!</v>
      </c>
      <c r="G1099" s="268">
        <v>0</v>
      </c>
    </row>
    <row r="1100" spans="1:7" ht="51" hidden="1">
      <c r="A1100" s="315"/>
      <c r="B1100" s="347" t="s">
        <v>354</v>
      </c>
      <c r="C1100" s="337">
        <v>0</v>
      </c>
      <c r="D1100" s="337">
        <v>0</v>
      </c>
      <c r="E1100" s="337">
        <v>0</v>
      </c>
      <c r="F1100" s="277" t="e">
        <v>#DIV/0!</v>
      </c>
      <c r="G1100" s="268">
        <v>0</v>
      </c>
    </row>
    <row r="1101" spans="1:7" ht="12.75" hidden="1">
      <c r="A1101" s="315"/>
      <c r="B1101" s="275" t="s">
        <v>338</v>
      </c>
      <c r="C1101" s="337">
        <v>0</v>
      </c>
      <c r="D1101" s="337">
        <v>0</v>
      </c>
      <c r="E1101" s="337">
        <v>0</v>
      </c>
      <c r="F1101" s="277">
        <v>0</v>
      </c>
      <c r="G1101" s="268">
        <v>0</v>
      </c>
    </row>
    <row r="1102" spans="1:7" ht="25.5" hidden="1">
      <c r="A1102" s="315"/>
      <c r="B1102" s="278" t="s">
        <v>339</v>
      </c>
      <c r="C1102" s="337">
        <v>0</v>
      </c>
      <c r="D1102" s="337">
        <v>0</v>
      </c>
      <c r="E1102" s="268">
        <v>0</v>
      </c>
      <c r="F1102" s="277">
        <v>0</v>
      </c>
      <c r="G1102" s="268">
        <v>0</v>
      </c>
    </row>
    <row r="1103" spans="1:7" ht="12.75">
      <c r="A1103" s="315"/>
      <c r="B1103" s="317" t="s">
        <v>340</v>
      </c>
      <c r="C1103" s="166">
        <v>0</v>
      </c>
      <c r="D1103" s="166">
        <v>0</v>
      </c>
      <c r="E1103" s="166">
        <v>0</v>
      </c>
      <c r="F1103" s="314">
        <v>0</v>
      </c>
      <c r="G1103" s="166">
        <v>-333</v>
      </c>
    </row>
    <row r="1104" spans="1:7" ht="12.75">
      <c r="A1104" s="315"/>
      <c r="B1104" s="275" t="s">
        <v>341</v>
      </c>
      <c r="C1104" s="337">
        <v>0</v>
      </c>
      <c r="D1104" s="337">
        <v>0</v>
      </c>
      <c r="E1104" s="337">
        <v>0</v>
      </c>
      <c r="F1104" s="277">
        <v>0</v>
      </c>
      <c r="G1104" s="268">
        <v>-333</v>
      </c>
    </row>
    <row r="1105" spans="1:7" ht="12.75" hidden="1">
      <c r="A1105" s="315"/>
      <c r="B1105" s="321" t="s">
        <v>342</v>
      </c>
      <c r="C1105" s="337">
        <v>0</v>
      </c>
      <c r="D1105" s="337">
        <v>0</v>
      </c>
      <c r="E1105" s="337">
        <v>0</v>
      </c>
      <c r="F1105" s="277">
        <v>0</v>
      </c>
      <c r="G1105" s="268">
        <v>0</v>
      </c>
    </row>
    <row r="1106" spans="1:7" ht="12.75" hidden="1">
      <c r="A1106" s="315"/>
      <c r="B1106" s="339" t="s">
        <v>260</v>
      </c>
      <c r="C1106" s="337">
        <v>0</v>
      </c>
      <c r="D1106" s="337">
        <v>0</v>
      </c>
      <c r="E1106" s="268">
        <v>0</v>
      </c>
      <c r="F1106" s="277">
        <v>0</v>
      </c>
      <c r="G1106" s="268">
        <v>0</v>
      </c>
    </row>
    <row r="1107" spans="1:7" ht="12.75" hidden="1">
      <c r="A1107" s="315"/>
      <c r="B1107" s="344" t="s">
        <v>261</v>
      </c>
      <c r="C1107" s="337">
        <v>0</v>
      </c>
      <c r="D1107" s="337">
        <v>0</v>
      </c>
      <c r="E1107" s="268">
        <v>0</v>
      </c>
      <c r="F1107" s="277">
        <v>0</v>
      </c>
      <c r="G1107" s="268">
        <v>0</v>
      </c>
    </row>
    <row r="1108" spans="1:7" ht="12.75" hidden="1">
      <c r="A1108" s="315"/>
      <c r="B1108" s="339" t="s">
        <v>263</v>
      </c>
      <c r="C1108" s="337">
        <v>0</v>
      </c>
      <c r="D1108" s="337">
        <v>0</v>
      </c>
      <c r="E1108" s="268">
        <v>0</v>
      </c>
      <c r="F1108" s="277">
        <v>0</v>
      </c>
      <c r="G1108" s="268">
        <v>0</v>
      </c>
    </row>
    <row r="1109" spans="1:7" ht="12.75" hidden="1">
      <c r="A1109" s="315"/>
      <c r="B1109" s="321" t="s">
        <v>271</v>
      </c>
      <c r="C1109" s="337">
        <v>0</v>
      </c>
      <c r="D1109" s="337">
        <v>0</v>
      </c>
      <c r="E1109" s="268"/>
      <c r="F1109" s="277" t="e">
        <v>#DIV/0!</v>
      </c>
      <c r="G1109" s="268">
        <v>0</v>
      </c>
    </row>
    <row r="1110" spans="1:7" ht="12.75" hidden="1">
      <c r="A1110" s="315"/>
      <c r="B1110" s="321" t="s">
        <v>276</v>
      </c>
      <c r="C1110" s="337">
        <v>0</v>
      </c>
      <c r="D1110" s="337">
        <v>0</v>
      </c>
      <c r="E1110" s="337">
        <v>0</v>
      </c>
      <c r="F1110" s="277">
        <v>0</v>
      </c>
      <c r="G1110" s="268">
        <v>0</v>
      </c>
    </row>
    <row r="1111" spans="1:7" ht="12.75" hidden="1">
      <c r="A1111" s="315"/>
      <c r="B1111" s="339" t="s">
        <v>362</v>
      </c>
      <c r="C1111" s="337">
        <v>0</v>
      </c>
      <c r="D1111" s="337">
        <v>0</v>
      </c>
      <c r="E1111" s="268">
        <v>0</v>
      </c>
      <c r="F1111" s="277">
        <v>0</v>
      </c>
      <c r="G1111" s="268">
        <v>0</v>
      </c>
    </row>
    <row r="1112" spans="1:7" ht="12.75" hidden="1">
      <c r="A1112" s="315"/>
      <c r="B1112" s="339" t="s">
        <v>283</v>
      </c>
      <c r="C1112" s="337">
        <v>0</v>
      </c>
      <c r="D1112" s="337">
        <v>0</v>
      </c>
      <c r="E1112" s="268"/>
      <c r="F1112" s="277" t="e">
        <v>#DIV/0!</v>
      </c>
      <c r="G1112" s="268">
        <v>0</v>
      </c>
    </row>
    <row r="1113" spans="1:7" ht="12.75">
      <c r="A1113" s="315"/>
      <c r="B1113" s="321" t="s">
        <v>292</v>
      </c>
      <c r="C1113" s="337">
        <v>0</v>
      </c>
      <c r="D1113" s="337">
        <v>0</v>
      </c>
      <c r="E1113" s="337">
        <v>0</v>
      </c>
      <c r="F1113" s="277">
        <v>0</v>
      </c>
      <c r="G1113" s="268">
        <v>-333</v>
      </c>
    </row>
    <row r="1114" spans="1:7" ht="12.75">
      <c r="A1114" s="315"/>
      <c r="B1114" s="346" t="s">
        <v>293</v>
      </c>
      <c r="C1114" s="337">
        <v>0</v>
      </c>
      <c r="D1114" s="337">
        <v>0</v>
      </c>
      <c r="E1114" s="337">
        <v>0</v>
      </c>
      <c r="F1114" s="277">
        <v>0</v>
      </c>
      <c r="G1114" s="268">
        <v>-333</v>
      </c>
    </row>
    <row r="1115" spans="1:7" ht="25.5">
      <c r="A1115" s="315"/>
      <c r="B1115" s="349" t="s">
        <v>363</v>
      </c>
      <c r="C1115" s="337">
        <v>0</v>
      </c>
      <c r="D1115" s="337">
        <v>0</v>
      </c>
      <c r="E1115" s="337">
        <v>0</v>
      </c>
      <c r="F1115" s="277">
        <v>0</v>
      </c>
      <c r="G1115" s="268">
        <v>-333</v>
      </c>
    </row>
    <row r="1116" spans="1:7" ht="38.25">
      <c r="A1116" s="315"/>
      <c r="B1116" s="347" t="s">
        <v>386</v>
      </c>
      <c r="C1116" s="337">
        <v>0</v>
      </c>
      <c r="D1116" s="337">
        <v>0</v>
      </c>
      <c r="E1116" s="268">
        <v>0</v>
      </c>
      <c r="F1116" s="277">
        <v>0</v>
      </c>
      <c r="G1116" s="268">
        <v>-333</v>
      </c>
    </row>
    <row r="1117" spans="1:7" ht="12.75" hidden="1">
      <c r="A1117" s="315"/>
      <c r="B1117" s="275" t="s">
        <v>297</v>
      </c>
      <c r="C1117" s="337">
        <v>0</v>
      </c>
      <c r="D1117" s="337">
        <v>0</v>
      </c>
      <c r="E1117" s="337">
        <v>0</v>
      </c>
      <c r="F1117" s="277">
        <v>0</v>
      </c>
      <c r="G1117" s="268">
        <v>0</v>
      </c>
    </row>
    <row r="1118" spans="1:7" ht="12.75" hidden="1">
      <c r="A1118" s="315"/>
      <c r="B1118" s="321" t="s">
        <v>343</v>
      </c>
      <c r="C1118" s="337">
        <v>0</v>
      </c>
      <c r="D1118" s="337">
        <v>0</v>
      </c>
      <c r="E1118" s="268">
        <v>0</v>
      </c>
      <c r="F1118" s="277">
        <v>0</v>
      </c>
      <c r="G1118" s="268">
        <v>0</v>
      </c>
    </row>
    <row r="1119" spans="1:7" ht="12.75" hidden="1">
      <c r="A1119" s="315"/>
      <c r="B1119" s="147" t="s">
        <v>1234</v>
      </c>
      <c r="C1119" s="268">
        <v>0</v>
      </c>
      <c r="D1119" s="268">
        <v>0</v>
      </c>
      <c r="E1119" s="268" t="s">
        <v>1230</v>
      </c>
      <c r="F1119" s="277" t="s">
        <v>1230</v>
      </c>
      <c r="G1119" s="268" t="e">
        <v>#VALUE!</v>
      </c>
    </row>
    <row r="1120" spans="1:7" ht="12.75" hidden="1">
      <c r="A1120" s="315"/>
      <c r="B1120" s="147" t="s">
        <v>1235</v>
      </c>
      <c r="C1120" s="337">
        <v>0</v>
      </c>
      <c r="D1120" s="337">
        <v>0</v>
      </c>
      <c r="E1120" s="337">
        <v>0</v>
      </c>
      <c r="F1120" s="277" t="s">
        <v>1230</v>
      </c>
      <c r="G1120" s="268">
        <v>0</v>
      </c>
    </row>
    <row r="1121" spans="1:7" ht="12.75" hidden="1">
      <c r="A1121" s="315"/>
      <c r="B1121" s="275" t="s">
        <v>1239</v>
      </c>
      <c r="C1121" s="337">
        <v>0</v>
      </c>
      <c r="D1121" s="337">
        <v>0</v>
      </c>
      <c r="E1121" s="337">
        <v>0</v>
      </c>
      <c r="F1121" s="277" t="e">
        <v>#DIV/0!</v>
      </c>
      <c r="G1121" s="268">
        <v>0</v>
      </c>
    </row>
    <row r="1122" spans="1:7" ht="12.75" hidden="1">
      <c r="A1122" s="315"/>
      <c r="B1122" s="275" t="s">
        <v>1240</v>
      </c>
      <c r="C1122" s="337">
        <v>0</v>
      </c>
      <c r="D1122" s="337">
        <v>0</v>
      </c>
      <c r="E1122" s="337">
        <v>0</v>
      </c>
      <c r="F1122" s="277" t="e">
        <v>#DIV/0!</v>
      </c>
      <c r="G1122" s="268">
        <v>0</v>
      </c>
    </row>
    <row r="1123" spans="1:7" ht="12.75" hidden="1">
      <c r="A1123" s="315"/>
      <c r="B1123" s="275" t="s">
        <v>346</v>
      </c>
      <c r="C1123" s="337">
        <v>0</v>
      </c>
      <c r="D1123" s="337">
        <v>0</v>
      </c>
      <c r="E1123" s="337">
        <v>0</v>
      </c>
      <c r="F1123" s="277" t="s">
        <v>1230</v>
      </c>
      <c r="G1123" s="268">
        <v>0</v>
      </c>
    </row>
    <row r="1124" spans="1:7" ht="25.5" hidden="1">
      <c r="A1124" s="315"/>
      <c r="B1124" s="278" t="s">
        <v>422</v>
      </c>
      <c r="C1124" s="337">
        <v>0</v>
      </c>
      <c r="D1124" s="337">
        <v>0</v>
      </c>
      <c r="E1124" s="268">
        <v>0</v>
      </c>
      <c r="F1124" s="277" t="s">
        <v>1230</v>
      </c>
      <c r="G1124" s="268">
        <v>0</v>
      </c>
    </row>
    <row r="1125" spans="1:7" ht="12.75">
      <c r="A1125" s="315"/>
      <c r="B1125" s="278"/>
      <c r="C1125" s="337"/>
      <c r="D1125" s="337"/>
      <c r="E1125" s="268"/>
      <c r="F1125" s="277"/>
      <c r="G1125" s="268"/>
    </row>
    <row r="1126" spans="1:7" ht="12.75" customHeight="1">
      <c r="A1126" s="315"/>
      <c r="B1126" s="359" t="s">
        <v>423</v>
      </c>
      <c r="C1126" s="337"/>
      <c r="D1126" s="337"/>
      <c r="E1126" s="268"/>
      <c r="F1126" s="277"/>
      <c r="G1126" s="268"/>
    </row>
    <row r="1127" spans="1:7" ht="12.75">
      <c r="A1127" s="315"/>
      <c r="B1127" s="317" t="s">
        <v>336</v>
      </c>
      <c r="C1127" s="336">
        <v>92494621</v>
      </c>
      <c r="D1127" s="336">
        <v>92494621</v>
      </c>
      <c r="E1127" s="336">
        <v>92386846</v>
      </c>
      <c r="F1127" s="314">
        <v>99.88347971067421</v>
      </c>
      <c r="G1127" s="166">
        <v>20675424</v>
      </c>
    </row>
    <row r="1128" spans="1:7" ht="12.75" customHeight="1">
      <c r="A1128" s="315"/>
      <c r="B1128" s="276" t="s">
        <v>337</v>
      </c>
      <c r="C1128" s="337">
        <v>94170</v>
      </c>
      <c r="D1128" s="337">
        <v>94170</v>
      </c>
      <c r="E1128" s="268">
        <v>0</v>
      </c>
      <c r="F1128" s="277">
        <v>0</v>
      </c>
      <c r="G1128" s="268">
        <v>-788</v>
      </c>
    </row>
    <row r="1129" spans="1:7" ht="12.75">
      <c r="A1129" s="315"/>
      <c r="B1129" s="275" t="s">
        <v>349</v>
      </c>
      <c r="C1129" s="337">
        <v>3038711</v>
      </c>
      <c r="D1129" s="337">
        <v>3038711</v>
      </c>
      <c r="E1129" s="337">
        <v>3025108</v>
      </c>
      <c r="F1129" s="277">
        <v>99.55234308231353</v>
      </c>
      <c r="G1129" s="268">
        <v>28990</v>
      </c>
    </row>
    <row r="1130" spans="1:7" ht="25.5">
      <c r="A1130" s="315"/>
      <c r="B1130" s="278" t="s">
        <v>372</v>
      </c>
      <c r="C1130" s="337">
        <v>19526</v>
      </c>
      <c r="D1130" s="337">
        <v>19526</v>
      </c>
      <c r="E1130" s="268">
        <v>11406</v>
      </c>
      <c r="F1130" s="277">
        <v>58.41442179657892</v>
      </c>
      <c r="G1130" s="268">
        <v>0</v>
      </c>
    </row>
    <row r="1131" spans="1:7" ht="12.75">
      <c r="A1131" s="315"/>
      <c r="B1131" s="276" t="s">
        <v>350</v>
      </c>
      <c r="C1131" s="337">
        <v>506141</v>
      </c>
      <c r="D1131" s="337">
        <v>506141</v>
      </c>
      <c r="E1131" s="337">
        <v>506139</v>
      </c>
      <c r="F1131" s="277">
        <v>99.99960485319308</v>
      </c>
      <c r="G1131" s="268">
        <v>0</v>
      </c>
    </row>
    <row r="1132" spans="1:7" ht="12.75">
      <c r="A1132" s="315"/>
      <c r="B1132" s="321" t="s">
        <v>351</v>
      </c>
      <c r="C1132" s="337">
        <v>506141</v>
      </c>
      <c r="D1132" s="337">
        <v>506141</v>
      </c>
      <c r="E1132" s="337">
        <v>506139</v>
      </c>
      <c r="F1132" s="277">
        <v>99.99960485319308</v>
      </c>
      <c r="G1132" s="268">
        <v>0</v>
      </c>
    </row>
    <row r="1133" spans="1:7" ht="12.75">
      <c r="A1133" s="315"/>
      <c r="B1133" s="339" t="s">
        <v>352</v>
      </c>
      <c r="C1133" s="337">
        <v>506141</v>
      </c>
      <c r="D1133" s="337">
        <v>506141</v>
      </c>
      <c r="E1133" s="337">
        <v>506139</v>
      </c>
      <c r="F1133" s="277">
        <v>99.99960485319308</v>
      </c>
      <c r="G1133" s="268">
        <v>0</v>
      </c>
    </row>
    <row r="1134" spans="1:7" ht="38.25">
      <c r="A1134" s="315"/>
      <c r="B1134" s="349" t="s">
        <v>360</v>
      </c>
      <c r="C1134" s="337">
        <v>506141</v>
      </c>
      <c r="D1134" s="337">
        <v>506141</v>
      </c>
      <c r="E1134" s="337">
        <v>506139</v>
      </c>
      <c r="F1134" s="277">
        <v>99.99960485319308</v>
      </c>
      <c r="G1134" s="268">
        <v>0</v>
      </c>
    </row>
    <row r="1135" spans="1:7" ht="51">
      <c r="A1135" s="315"/>
      <c r="B1135" s="347" t="s">
        <v>424</v>
      </c>
      <c r="C1135" s="337">
        <v>506141</v>
      </c>
      <c r="D1135" s="337">
        <v>506141</v>
      </c>
      <c r="E1135" s="337">
        <v>506139</v>
      </c>
      <c r="F1135" s="277">
        <v>99.99960485319308</v>
      </c>
      <c r="G1135" s="268">
        <v>0</v>
      </c>
    </row>
    <row r="1136" spans="1:7" ht="12.75" hidden="1">
      <c r="A1136" s="315"/>
      <c r="B1136" s="349" t="s">
        <v>353</v>
      </c>
      <c r="C1136" s="337">
        <v>0</v>
      </c>
      <c r="D1136" s="337">
        <v>0</v>
      </c>
      <c r="E1136" s="337">
        <v>0</v>
      </c>
      <c r="F1136" s="277" t="e">
        <v>#DIV/0!</v>
      </c>
      <c r="G1136" s="268">
        <v>0</v>
      </c>
    </row>
    <row r="1137" spans="1:7" ht="51" hidden="1">
      <c r="A1137" s="315"/>
      <c r="B1137" s="347" t="s">
        <v>354</v>
      </c>
      <c r="C1137" s="337">
        <v>0</v>
      </c>
      <c r="D1137" s="337">
        <v>0</v>
      </c>
      <c r="E1137" s="337">
        <v>0</v>
      </c>
      <c r="F1137" s="277" t="e">
        <v>#DIV/0!</v>
      </c>
      <c r="G1137" s="268">
        <v>0</v>
      </c>
    </row>
    <row r="1138" spans="1:7" ht="12.75">
      <c r="A1138" s="315"/>
      <c r="B1138" s="275" t="s">
        <v>338</v>
      </c>
      <c r="C1138" s="337">
        <v>88855599</v>
      </c>
      <c r="D1138" s="337">
        <v>88855599</v>
      </c>
      <c r="E1138" s="337">
        <v>88855599</v>
      </c>
      <c r="F1138" s="277">
        <v>100</v>
      </c>
      <c r="G1138" s="268">
        <v>20647222</v>
      </c>
    </row>
    <row r="1139" spans="1:7" ht="25.5">
      <c r="A1139" s="315"/>
      <c r="B1139" s="278" t="s">
        <v>339</v>
      </c>
      <c r="C1139" s="337">
        <v>88855599</v>
      </c>
      <c r="D1139" s="337">
        <v>88855599</v>
      </c>
      <c r="E1139" s="268">
        <v>88855599</v>
      </c>
      <c r="F1139" s="277">
        <v>100</v>
      </c>
      <c r="G1139" s="268">
        <v>20647222</v>
      </c>
    </row>
    <row r="1140" spans="1:7" ht="12.75">
      <c r="A1140" s="315"/>
      <c r="B1140" s="317" t="s">
        <v>340</v>
      </c>
      <c r="C1140" s="166">
        <v>91506410</v>
      </c>
      <c r="D1140" s="166">
        <v>91506410</v>
      </c>
      <c r="E1140" s="166">
        <v>88036532</v>
      </c>
      <c r="F1140" s="314">
        <v>96.20804925032029</v>
      </c>
      <c r="G1140" s="166">
        <v>22758817</v>
      </c>
    </row>
    <row r="1141" spans="1:7" ht="12.75">
      <c r="A1141" s="315"/>
      <c r="B1141" s="275" t="s">
        <v>341</v>
      </c>
      <c r="C1141" s="337">
        <v>23378467</v>
      </c>
      <c r="D1141" s="337">
        <v>23378467</v>
      </c>
      <c r="E1141" s="337">
        <v>20074433</v>
      </c>
      <c r="F1141" s="277">
        <v>85.86719137743292</v>
      </c>
      <c r="G1141" s="268">
        <v>3380212</v>
      </c>
    </row>
    <row r="1142" spans="1:7" ht="12.75">
      <c r="A1142" s="315"/>
      <c r="B1142" s="321" t="s">
        <v>342</v>
      </c>
      <c r="C1142" s="337">
        <v>8703146</v>
      </c>
      <c r="D1142" s="337">
        <v>8703146</v>
      </c>
      <c r="E1142" s="337">
        <v>6676853</v>
      </c>
      <c r="F1142" s="277">
        <v>76.71769495766245</v>
      </c>
      <c r="G1142" s="268">
        <v>822935</v>
      </c>
    </row>
    <row r="1143" spans="1:7" ht="12.75">
      <c r="A1143" s="315"/>
      <c r="B1143" s="339" t="s">
        <v>260</v>
      </c>
      <c r="C1143" s="337">
        <v>5326642</v>
      </c>
      <c r="D1143" s="337">
        <v>5326642</v>
      </c>
      <c r="E1143" s="268">
        <v>4502716</v>
      </c>
      <c r="F1143" s="277">
        <v>84.53198093658256</v>
      </c>
      <c r="G1143" s="268">
        <v>437694</v>
      </c>
    </row>
    <row r="1144" spans="1:7" ht="12.75">
      <c r="A1144" s="315"/>
      <c r="B1144" s="344" t="s">
        <v>261</v>
      </c>
      <c r="C1144" s="337">
        <v>3960692</v>
      </c>
      <c r="D1144" s="337">
        <v>3960692</v>
      </c>
      <c r="E1144" s="268">
        <v>3435886</v>
      </c>
      <c r="F1144" s="277">
        <v>86.74963869949998</v>
      </c>
      <c r="G1144" s="268">
        <v>353209</v>
      </c>
    </row>
    <row r="1145" spans="1:7" ht="12.75">
      <c r="A1145" s="315"/>
      <c r="B1145" s="339" t="s">
        <v>263</v>
      </c>
      <c r="C1145" s="337">
        <v>3376504</v>
      </c>
      <c r="D1145" s="337">
        <v>3376504</v>
      </c>
      <c r="E1145" s="268">
        <v>2174137</v>
      </c>
      <c r="F1145" s="277">
        <v>64.39017990205254</v>
      </c>
      <c r="G1145" s="268">
        <v>385241</v>
      </c>
    </row>
    <row r="1146" spans="1:7" ht="12.75" hidden="1">
      <c r="A1146" s="315"/>
      <c r="B1146" s="321" t="s">
        <v>271</v>
      </c>
      <c r="C1146" s="337">
        <v>0</v>
      </c>
      <c r="D1146" s="337">
        <v>0</v>
      </c>
      <c r="E1146" s="268"/>
      <c r="F1146" s="277" t="e">
        <v>#DIV/0!</v>
      </c>
      <c r="G1146" s="268">
        <v>0</v>
      </c>
    </row>
    <row r="1147" spans="1:7" ht="12.75">
      <c r="A1147" s="315"/>
      <c r="B1147" s="321" t="s">
        <v>276</v>
      </c>
      <c r="C1147" s="337">
        <v>1224168</v>
      </c>
      <c r="D1147" s="337">
        <v>1224168</v>
      </c>
      <c r="E1147" s="337">
        <v>1039947</v>
      </c>
      <c r="F1147" s="277">
        <v>84.95133020957908</v>
      </c>
      <c r="G1147" s="268">
        <v>115138</v>
      </c>
    </row>
    <row r="1148" spans="1:7" ht="12.75">
      <c r="A1148" s="315"/>
      <c r="B1148" s="339" t="s">
        <v>362</v>
      </c>
      <c r="C1148" s="337">
        <v>1224168</v>
      </c>
      <c r="D1148" s="337">
        <v>1224168</v>
      </c>
      <c r="E1148" s="268">
        <v>1039947</v>
      </c>
      <c r="F1148" s="277">
        <v>84.95133020957908</v>
      </c>
      <c r="G1148" s="268">
        <v>115138</v>
      </c>
    </row>
    <row r="1149" spans="1:7" ht="12.75" hidden="1">
      <c r="A1149" s="315"/>
      <c r="B1149" s="339" t="s">
        <v>283</v>
      </c>
      <c r="C1149" s="337">
        <v>0</v>
      </c>
      <c r="D1149" s="337">
        <v>0</v>
      </c>
      <c r="E1149" s="268"/>
      <c r="F1149" s="277" t="e">
        <v>#DIV/0!</v>
      </c>
      <c r="G1149" s="268">
        <v>0</v>
      </c>
    </row>
    <row r="1150" spans="1:7" ht="25.5">
      <c r="A1150" s="315"/>
      <c r="B1150" s="278" t="s">
        <v>345</v>
      </c>
      <c r="C1150" s="337">
        <v>917735</v>
      </c>
      <c r="D1150" s="337">
        <v>917735</v>
      </c>
      <c r="E1150" s="337">
        <v>344686</v>
      </c>
      <c r="F1150" s="277">
        <v>37.5583365568492</v>
      </c>
      <c r="G1150" s="268">
        <v>59831</v>
      </c>
    </row>
    <row r="1151" spans="1:7" ht="12.75" hidden="1">
      <c r="A1151" s="315"/>
      <c r="B1151" s="346" t="s">
        <v>289</v>
      </c>
      <c r="C1151" s="337">
        <v>0</v>
      </c>
      <c r="D1151" s="337">
        <v>0</v>
      </c>
      <c r="E1151" s="268"/>
      <c r="F1151" s="277" t="e">
        <v>#DIV/0!</v>
      </c>
      <c r="G1151" s="268">
        <v>0</v>
      </c>
    </row>
    <row r="1152" spans="1:7" ht="12.75">
      <c r="A1152" s="315"/>
      <c r="B1152" s="346" t="s">
        <v>290</v>
      </c>
      <c r="C1152" s="337">
        <v>917735</v>
      </c>
      <c r="D1152" s="337">
        <v>917735</v>
      </c>
      <c r="E1152" s="268">
        <v>344686</v>
      </c>
      <c r="F1152" s="277">
        <v>37.5583365568492</v>
      </c>
      <c r="G1152" s="268">
        <v>59831</v>
      </c>
    </row>
    <row r="1153" spans="1:7" ht="12.75">
      <c r="A1153" s="315"/>
      <c r="B1153" s="321" t="s">
        <v>292</v>
      </c>
      <c r="C1153" s="268">
        <v>12533418</v>
      </c>
      <c r="D1153" s="268">
        <v>12533418</v>
      </c>
      <c r="E1153" s="268">
        <v>12012947</v>
      </c>
      <c r="F1153" s="277">
        <v>95.84733390364863</v>
      </c>
      <c r="G1153" s="268">
        <v>2382308</v>
      </c>
    </row>
    <row r="1154" spans="1:7" ht="12.75">
      <c r="A1154" s="315"/>
      <c r="B1154" s="346" t="s">
        <v>293</v>
      </c>
      <c r="C1154" s="268">
        <v>27472</v>
      </c>
      <c r="D1154" s="268">
        <v>27472</v>
      </c>
      <c r="E1154" s="268">
        <v>27472</v>
      </c>
      <c r="F1154" s="277">
        <v>100</v>
      </c>
      <c r="G1154" s="268">
        <v>333</v>
      </c>
    </row>
    <row r="1155" spans="1:7" ht="25.5">
      <c r="A1155" s="315"/>
      <c r="B1155" s="349" t="s">
        <v>363</v>
      </c>
      <c r="C1155" s="268">
        <v>27472</v>
      </c>
      <c r="D1155" s="268">
        <v>27472</v>
      </c>
      <c r="E1155" s="268">
        <v>27472</v>
      </c>
      <c r="F1155" s="277">
        <v>100</v>
      </c>
      <c r="G1155" s="268">
        <v>333</v>
      </c>
    </row>
    <row r="1156" spans="1:7" ht="38.25">
      <c r="A1156" s="315"/>
      <c r="B1156" s="347" t="s">
        <v>386</v>
      </c>
      <c r="C1156" s="268">
        <v>27472</v>
      </c>
      <c r="D1156" s="268">
        <v>27472</v>
      </c>
      <c r="E1156" s="268">
        <v>27472</v>
      </c>
      <c r="F1156" s="277">
        <v>100</v>
      </c>
      <c r="G1156" s="268">
        <v>333</v>
      </c>
    </row>
    <row r="1157" spans="1:7" ht="25.5" hidden="1">
      <c r="A1157" s="315"/>
      <c r="B1157" s="349" t="s">
        <v>365</v>
      </c>
      <c r="C1157" s="268">
        <v>0</v>
      </c>
      <c r="D1157" s="268">
        <v>0</v>
      </c>
      <c r="E1157" s="268"/>
      <c r="F1157" s="277" t="e">
        <v>#DIV/0!</v>
      </c>
      <c r="G1157" s="268">
        <v>0</v>
      </c>
    </row>
    <row r="1158" spans="1:7" ht="25.5">
      <c r="A1158" s="315"/>
      <c r="B1158" s="346" t="s">
        <v>294</v>
      </c>
      <c r="C1158" s="268">
        <v>753790</v>
      </c>
      <c r="D1158" s="268">
        <v>753790</v>
      </c>
      <c r="E1158" s="268">
        <v>753790</v>
      </c>
      <c r="F1158" s="277">
        <v>100</v>
      </c>
      <c r="G1158" s="268">
        <v>44167</v>
      </c>
    </row>
    <row r="1159" spans="1:7" ht="38.25" customHeight="1">
      <c r="A1159" s="315"/>
      <c r="B1159" s="346" t="s">
        <v>364</v>
      </c>
      <c r="C1159" s="268">
        <v>11732630</v>
      </c>
      <c r="D1159" s="268">
        <v>11732630</v>
      </c>
      <c r="E1159" s="268">
        <v>11220279</v>
      </c>
      <c r="F1159" s="277">
        <v>95.63311039383326</v>
      </c>
      <c r="G1159" s="268">
        <v>2337808</v>
      </c>
    </row>
    <row r="1160" spans="1:7" ht="12" customHeight="1">
      <c r="A1160" s="315"/>
      <c r="B1160" s="346" t="s">
        <v>425</v>
      </c>
      <c r="C1160" s="268">
        <v>19526</v>
      </c>
      <c r="D1160" s="268">
        <v>19526</v>
      </c>
      <c r="E1160" s="268">
        <v>11406</v>
      </c>
      <c r="F1160" s="277">
        <v>58.41442179657892</v>
      </c>
      <c r="G1160" s="268">
        <v>0</v>
      </c>
    </row>
    <row r="1161" spans="1:7" ht="38.25">
      <c r="A1161" s="315"/>
      <c r="B1161" s="349" t="s">
        <v>378</v>
      </c>
      <c r="C1161" s="268">
        <v>19526</v>
      </c>
      <c r="D1161" s="268">
        <v>19526</v>
      </c>
      <c r="E1161" s="268">
        <v>11406</v>
      </c>
      <c r="F1161" s="277">
        <v>58.41442179657892</v>
      </c>
      <c r="G1161" s="268">
        <v>0</v>
      </c>
    </row>
    <row r="1162" spans="1:7" ht="12" customHeight="1">
      <c r="A1162" s="315"/>
      <c r="B1162" s="275" t="s">
        <v>297</v>
      </c>
      <c r="C1162" s="337">
        <v>68127943</v>
      </c>
      <c r="D1162" s="337">
        <v>68127943</v>
      </c>
      <c r="E1162" s="337">
        <v>67962099</v>
      </c>
      <c r="F1162" s="277">
        <v>99.75656978224046</v>
      </c>
      <c r="G1162" s="268">
        <v>19378605</v>
      </c>
    </row>
    <row r="1163" spans="1:7" ht="12.75">
      <c r="A1163" s="315"/>
      <c r="B1163" s="321" t="s">
        <v>343</v>
      </c>
      <c r="C1163" s="337">
        <v>1117518</v>
      </c>
      <c r="D1163" s="337">
        <v>1117518</v>
      </c>
      <c r="E1163" s="268">
        <v>951674</v>
      </c>
      <c r="F1163" s="277">
        <v>85.1596126415861</v>
      </c>
      <c r="G1163" s="268">
        <v>275862</v>
      </c>
    </row>
    <row r="1164" spans="1:7" ht="12.75">
      <c r="A1164" s="315"/>
      <c r="B1164" s="321" t="s">
        <v>366</v>
      </c>
      <c r="C1164" s="337">
        <v>67010425</v>
      </c>
      <c r="D1164" s="337">
        <v>67010425</v>
      </c>
      <c r="E1164" s="337">
        <v>67010425</v>
      </c>
      <c r="F1164" s="277">
        <v>100</v>
      </c>
      <c r="G1164" s="268">
        <v>19102743</v>
      </c>
    </row>
    <row r="1165" spans="1:7" ht="25.5">
      <c r="A1165" s="315"/>
      <c r="B1165" s="346" t="s">
        <v>379</v>
      </c>
      <c r="C1165" s="337">
        <v>67010425</v>
      </c>
      <c r="D1165" s="337">
        <v>67010425</v>
      </c>
      <c r="E1165" s="337">
        <v>67010425</v>
      </c>
      <c r="F1165" s="277">
        <v>100</v>
      </c>
      <c r="G1165" s="268">
        <v>19102743</v>
      </c>
    </row>
    <row r="1166" spans="1:7" ht="12.75">
      <c r="A1166" s="315"/>
      <c r="B1166" s="344" t="s">
        <v>367</v>
      </c>
      <c r="C1166" s="337">
        <v>67010425</v>
      </c>
      <c r="D1166" s="337">
        <v>67010425</v>
      </c>
      <c r="E1166" s="337">
        <v>67010425</v>
      </c>
      <c r="F1166" s="277">
        <v>100</v>
      </c>
      <c r="G1166" s="268">
        <v>19102743</v>
      </c>
    </row>
    <row r="1167" spans="1:7" ht="25.5" customHeight="1">
      <c r="A1167" s="315"/>
      <c r="B1167" s="347" t="s">
        <v>306</v>
      </c>
      <c r="C1167" s="337">
        <v>67010425</v>
      </c>
      <c r="D1167" s="337">
        <v>67010425</v>
      </c>
      <c r="E1167" s="337">
        <v>67010425</v>
      </c>
      <c r="F1167" s="277">
        <v>100</v>
      </c>
      <c r="G1167" s="268">
        <v>19102743</v>
      </c>
    </row>
    <row r="1168" spans="1:7" ht="38.25" hidden="1">
      <c r="A1168" s="315"/>
      <c r="B1168" s="349" t="s">
        <v>426</v>
      </c>
      <c r="C1168" s="337">
        <v>0</v>
      </c>
      <c r="D1168" s="337">
        <v>0</v>
      </c>
      <c r="E1168" s="268">
        <v>0</v>
      </c>
      <c r="F1168" s="277" t="e">
        <v>#DIV/0!</v>
      </c>
      <c r="G1168" s="268">
        <v>0</v>
      </c>
    </row>
    <row r="1169" spans="1:7" ht="12.75">
      <c r="A1169" s="315"/>
      <c r="B1169" s="147" t="s">
        <v>1234</v>
      </c>
      <c r="C1169" s="268">
        <v>988211</v>
      </c>
      <c r="D1169" s="268">
        <v>988211</v>
      </c>
      <c r="E1169" s="268" t="s">
        <v>1230</v>
      </c>
      <c r="F1169" s="277" t="s">
        <v>1230</v>
      </c>
      <c r="G1169" s="277" t="s">
        <v>1230</v>
      </c>
    </row>
    <row r="1170" spans="1:7" ht="12.75">
      <c r="A1170" s="315"/>
      <c r="B1170" s="147" t="s">
        <v>1235</v>
      </c>
      <c r="C1170" s="337">
        <v>-988211</v>
      </c>
      <c r="D1170" s="337">
        <v>-988211</v>
      </c>
      <c r="E1170" s="337">
        <v>-988211</v>
      </c>
      <c r="F1170" s="277" t="s">
        <v>1230</v>
      </c>
      <c r="G1170" s="268">
        <v>-1104252</v>
      </c>
    </row>
    <row r="1171" spans="1:7" ht="12.75" hidden="1">
      <c r="A1171" s="315"/>
      <c r="B1171" s="275" t="s">
        <v>1239</v>
      </c>
      <c r="C1171" s="337">
        <v>0</v>
      </c>
      <c r="D1171" s="337">
        <v>0</v>
      </c>
      <c r="E1171" s="337">
        <v>0</v>
      </c>
      <c r="F1171" s="277" t="e">
        <v>#DIV/0!</v>
      </c>
      <c r="G1171" s="268">
        <v>0</v>
      </c>
    </row>
    <row r="1172" spans="1:7" ht="12.75" hidden="1">
      <c r="A1172" s="315"/>
      <c r="B1172" s="275" t="s">
        <v>1240</v>
      </c>
      <c r="C1172" s="337">
        <v>0</v>
      </c>
      <c r="D1172" s="337">
        <v>0</v>
      </c>
      <c r="E1172" s="337">
        <v>0</v>
      </c>
      <c r="F1172" s="277" t="e">
        <v>#DIV/0!</v>
      </c>
      <c r="G1172" s="268">
        <v>0</v>
      </c>
    </row>
    <row r="1173" spans="1:7" ht="12.75">
      <c r="A1173" s="315"/>
      <c r="B1173" s="275" t="s">
        <v>346</v>
      </c>
      <c r="C1173" s="337">
        <v>-988211</v>
      </c>
      <c r="D1173" s="337">
        <v>-988211</v>
      </c>
      <c r="E1173" s="337">
        <v>-988211</v>
      </c>
      <c r="F1173" s="277" t="s">
        <v>1230</v>
      </c>
      <c r="G1173" s="268">
        <v>-1104252</v>
      </c>
    </row>
    <row r="1174" spans="1:7" ht="38.25" customHeight="1" hidden="1">
      <c r="A1174" s="315"/>
      <c r="B1174" s="278" t="s">
        <v>347</v>
      </c>
      <c r="C1174" s="337">
        <v>0</v>
      </c>
      <c r="D1174" s="337">
        <v>0</v>
      </c>
      <c r="E1174" s="268">
        <v>0</v>
      </c>
      <c r="F1174" s="277" t="e">
        <v>#DIV/0!</v>
      </c>
      <c r="G1174" s="268">
        <v>0</v>
      </c>
    </row>
    <row r="1175" spans="1:7" ht="38.25">
      <c r="A1175" s="315"/>
      <c r="B1175" s="278" t="s">
        <v>368</v>
      </c>
      <c r="C1175" s="337">
        <v>-988211</v>
      </c>
      <c r="D1175" s="337">
        <v>-988211</v>
      </c>
      <c r="E1175" s="268">
        <v>-988211</v>
      </c>
      <c r="F1175" s="277" t="s">
        <v>1230</v>
      </c>
      <c r="G1175" s="268">
        <v>-1104252</v>
      </c>
    </row>
    <row r="1176" spans="1:7" ht="25.5" hidden="1">
      <c r="A1176" s="315"/>
      <c r="B1176" s="278" t="s">
        <v>311</v>
      </c>
      <c r="C1176" s="268">
        <v>0</v>
      </c>
      <c r="D1176" s="268">
        <v>0</v>
      </c>
      <c r="E1176" s="268"/>
      <c r="F1176" s="277" t="e">
        <v>#DIV/0!</v>
      </c>
      <c r="G1176" s="268">
        <v>0</v>
      </c>
    </row>
    <row r="1177" spans="1:7" ht="12.75">
      <c r="A1177" s="315"/>
      <c r="B1177" s="350"/>
      <c r="C1177" s="268"/>
      <c r="D1177" s="268"/>
      <c r="E1177" s="268"/>
      <c r="F1177" s="277"/>
      <c r="G1177" s="268"/>
    </row>
    <row r="1178" spans="1:7" ht="12.75">
      <c r="A1178" s="315"/>
      <c r="B1178" s="360" t="s">
        <v>427</v>
      </c>
      <c r="C1178" s="268"/>
      <c r="D1178" s="268"/>
      <c r="E1178" s="268"/>
      <c r="F1178" s="277"/>
      <c r="G1178" s="268"/>
    </row>
    <row r="1179" spans="1:7" ht="12.75">
      <c r="A1179" s="315"/>
      <c r="B1179" s="317" t="s">
        <v>336</v>
      </c>
      <c r="C1179" s="336">
        <v>268098442</v>
      </c>
      <c r="D1179" s="336">
        <v>268098442</v>
      </c>
      <c r="E1179" s="336">
        <v>268098442</v>
      </c>
      <c r="F1179" s="314">
        <v>100</v>
      </c>
      <c r="G1179" s="166">
        <v>13148298</v>
      </c>
    </row>
    <row r="1180" spans="1:7" ht="12.75">
      <c r="A1180" s="315"/>
      <c r="B1180" s="275" t="s">
        <v>338</v>
      </c>
      <c r="C1180" s="337">
        <v>268098442</v>
      </c>
      <c r="D1180" s="337">
        <v>268098442</v>
      </c>
      <c r="E1180" s="337">
        <v>268098442</v>
      </c>
      <c r="F1180" s="277">
        <v>100</v>
      </c>
      <c r="G1180" s="268">
        <v>13148298</v>
      </c>
    </row>
    <row r="1181" spans="1:7" ht="25.5">
      <c r="A1181" s="315"/>
      <c r="B1181" s="278" t="s">
        <v>339</v>
      </c>
      <c r="C1181" s="337">
        <v>268098442</v>
      </c>
      <c r="D1181" s="337">
        <v>268098442</v>
      </c>
      <c r="E1181" s="268">
        <v>268098442</v>
      </c>
      <c r="F1181" s="277">
        <v>100</v>
      </c>
      <c r="G1181" s="268">
        <v>13148298</v>
      </c>
    </row>
    <row r="1182" spans="1:7" ht="12.75">
      <c r="A1182" s="315"/>
      <c r="B1182" s="317" t="s">
        <v>340</v>
      </c>
      <c r="C1182" s="166">
        <v>268098442</v>
      </c>
      <c r="D1182" s="166">
        <v>268098442</v>
      </c>
      <c r="E1182" s="166">
        <v>268098267</v>
      </c>
      <c r="F1182" s="314">
        <v>99.99993472546925</v>
      </c>
      <c r="G1182" s="166">
        <v>13148123</v>
      </c>
    </row>
    <row r="1183" spans="1:7" ht="12.75">
      <c r="A1183" s="315"/>
      <c r="B1183" s="275" t="s">
        <v>341</v>
      </c>
      <c r="C1183" s="337">
        <v>268098442</v>
      </c>
      <c r="D1183" s="337">
        <v>268098442</v>
      </c>
      <c r="E1183" s="337">
        <v>268098267</v>
      </c>
      <c r="F1183" s="277">
        <v>99.99993472546925</v>
      </c>
      <c r="G1183" s="268">
        <v>13148123</v>
      </c>
    </row>
    <row r="1184" spans="1:7" ht="12.75">
      <c r="A1184" s="315"/>
      <c r="B1184" s="321" t="s">
        <v>292</v>
      </c>
      <c r="C1184" s="268">
        <v>268098442</v>
      </c>
      <c r="D1184" s="268">
        <v>268098442</v>
      </c>
      <c r="E1184" s="268">
        <v>268098267</v>
      </c>
      <c r="F1184" s="277">
        <v>99.99993472546925</v>
      </c>
      <c r="G1184" s="268">
        <v>13148123</v>
      </c>
    </row>
    <row r="1185" spans="1:7" ht="25.5">
      <c r="A1185" s="315"/>
      <c r="B1185" s="346" t="s">
        <v>294</v>
      </c>
      <c r="C1185" s="268">
        <v>268098442</v>
      </c>
      <c r="D1185" s="268">
        <v>268098442</v>
      </c>
      <c r="E1185" s="268">
        <v>268098267</v>
      </c>
      <c r="F1185" s="277">
        <v>99.99993472546925</v>
      </c>
      <c r="G1185" s="268">
        <v>13148123</v>
      </c>
    </row>
    <row r="1186" spans="1:7" ht="12.75" hidden="1">
      <c r="A1186" s="315"/>
      <c r="B1186" s="275" t="s">
        <v>297</v>
      </c>
      <c r="C1186" s="337">
        <v>0</v>
      </c>
      <c r="D1186" s="337">
        <v>0</v>
      </c>
      <c r="E1186" s="337">
        <v>0</v>
      </c>
      <c r="F1186" s="277" t="e">
        <v>#DIV/0!</v>
      </c>
      <c r="G1186" s="268">
        <v>0</v>
      </c>
    </row>
    <row r="1187" spans="1:7" ht="12.75" hidden="1">
      <c r="A1187" s="315"/>
      <c r="B1187" s="321" t="s">
        <v>388</v>
      </c>
      <c r="C1187" s="337">
        <v>0</v>
      </c>
      <c r="D1187" s="337">
        <v>0</v>
      </c>
      <c r="E1187" s="337">
        <v>0</v>
      </c>
      <c r="F1187" s="277" t="e">
        <v>#DIV/0!</v>
      </c>
      <c r="G1187" s="268">
        <v>0</v>
      </c>
    </row>
    <row r="1188" spans="1:7" ht="12.75" hidden="1">
      <c r="A1188" s="315"/>
      <c r="B1188" s="346" t="s">
        <v>403</v>
      </c>
      <c r="C1188" s="268">
        <v>0</v>
      </c>
      <c r="D1188" s="268">
        <v>0</v>
      </c>
      <c r="E1188" s="268">
        <v>0</v>
      </c>
      <c r="F1188" s="277" t="e">
        <v>#DIV/0!</v>
      </c>
      <c r="G1188" s="268">
        <v>0</v>
      </c>
    </row>
    <row r="1189" spans="1:7" ht="12.75">
      <c r="A1189" s="315"/>
      <c r="B1189" s="359"/>
      <c r="C1189" s="166"/>
      <c r="D1189" s="166"/>
      <c r="E1189" s="268"/>
      <c r="F1189" s="277"/>
      <c r="G1189" s="268"/>
    </row>
    <row r="1190" spans="1:7" ht="12.75">
      <c r="A1190" s="315"/>
      <c r="B1190" s="360" t="s">
        <v>428</v>
      </c>
      <c r="C1190" s="268"/>
      <c r="D1190" s="268"/>
      <c r="E1190" s="268"/>
      <c r="F1190" s="277"/>
      <c r="G1190" s="268"/>
    </row>
    <row r="1191" spans="1:7" ht="12.75">
      <c r="A1191" s="315"/>
      <c r="B1191" s="317" t="s">
        <v>336</v>
      </c>
      <c r="C1191" s="336">
        <v>7152897</v>
      </c>
      <c r="D1191" s="336">
        <v>7152897</v>
      </c>
      <c r="E1191" s="336">
        <v>7152897</v>
      </c>
      <c r="F1191" s="314">
        <v>100</v>
      </c>
      <c r="G1191" s="166">
        <v>238479</v>
      </c>
    </row>
    <row r="1192" spans="1:7" ht="12.75">
      <c r="A1192" s="315"/>
      <c r="B1192" s="275" t="s">
        <v>338</v>
      </c>
      <c r="C1192" s="337">
        <v>7152897</v>
      </c>
      <c r="D1192" s="337">
        <v>7152897</v>
      </c>
      <c r="E1192" s="337">
        <v>7152897</v>
      </c>
      <c r="F1192" s="277">
        <v>100</v>
      </c>
      <c r="G1192" s="268">
        <v>238479</v>
      </c>
    </row>
    <row r="1193" spans="1:7" ht="25.5">
      <c r="A1193" s="315"/>
      <c r="B1193" s="278" t="s">
        <v>339</v>
      </c>
      <c r="C1193" s="337">
        <v>7152897</v>
      </c>
      <c r="D1193" s="337">
        <v>7152897</v>
      </c>
      <c r="E1193" s="268">
        <v>7152897</v>
      </c>
      <c r="F1193" s="277">
        <v>100</v>
      </c>
      <c r="G1193" s="268">
        <v>238479</v>
      </c>
    </row>
    <row r="1194" spans="1:7" ht="12.75">
      <c r="A1194" s="315"/>
      <c r="B1194" s="317" t="s">
        <v>340</v>
      </c>
      <c r="C1194" s="166">
        <v>7152897</v>
      </c>
      <c r="D1194" s="166">
        <v>7152897</v>
      </c>
      <c r="E1194" s="166">
        <v>7152897</v>
      </c>
      <c r="F1194" s="314">
        <v>100</v>
      </c>
      <c r="G1194" s="166">
        <v>238479</v>
      </c>
    </row>
    <row r="1195" spans="1:7" ht="12.75">
      <c r="A1195" s="315"/>
      <c r="B1195" s="275" t="s">
        <v>341</v>
      </c>
      <c r="C1195" s="337">
        <v>7152897</v>
      </c>
      <c r="D1195" s="337">
        <v>7152897</v>
      </c>
      <c r="E1195" s="337">
        <v>7152897</v>
      </c>
      <c r="F1195" s="277">
        <v>100</v>
      </c>
      <c r="G1195" s="268">
        <v>238479</v>
      </c>
    </row>
    <row r="1196" spans="1:7" ht="12.75">
      <c r="A1196" s="315"/>
      <c r="B1196" s="321" t="s">
        <v>292</v>
      </c>
      <c r="C1196" s="268">
        <v>7152897</v>
      </c>
      <c r="D1196" s="268">
        <v>7152897</v>
      </c>
      <c r="E1196" s="268">
        <v>7152897</v>
      </c>
      <c r="F1196" s="277">
        <v>100</v>
      </c>
      <c r="G1196" s="268">
        <v>238479</v>
      </c>
    </row>
    <row r="1197" spans="1:7" ht="39.75" customHeight="1">
      <c r="A1197" s="315"/>
      <c r="B1197" s="346" t="s">
        <v>364</v>
      </c>
      <c r="C1197" s="268">
        <v>7152897</v>
      </c>
      <c r="D1197" s="268">
        <v>7152897</v>
      </c>
      <c r="E1197" s="268">
        <v>7152897</v>
      </c>
      <c r="F1197" s="277">
        <v>100</v>
      </c>
      <c r="G1197" s="268">
        <v>238479</v>
      </c>
    </row>
    <row r="1198" spans="1:7" ht="12.75">
      <c r="A1198" s="315"/>
      <c r="B1198" s="350"/>
      <c r="C1198" s="268"/>
      <c r="D1198" s="268"/>
      <c r="E1198" s="268"/>
      <c r="F1198" s="277"/>
      <c r="G1198" s="268"/>
    </row>
    <row r="1199" spans="1:7" ht="25.5" hidden="1">
      <c r="A1199" s="315"/>
      <c r="B1199" s="360" t="s">
        <v>429</v>
      </c>
      <c r="C1199" s="268"/>
      <c r="D1199" s="268"/>
      <c r="E1199" s="268"/>
      <c r="F1199" s="277"/>
      <c r="G1199" s="268"/>
    </row>
    <row r="1200" spans="1:7" ht="12.75" hidden="1">
      <c r="A1200" s="315"/>
      <c r="B1200" s="317" t="s">
        <v>336</v>
      </c>
      <c r="C1200" s="336">
        <v>0</v>
      </c>
      <c r="D1200" s="336">
        <v>0</v>
      </c>
      <c r="E1200" s="336">
        <v>0</v>
      </c>
      <c r="F1200" s="314" t="e">
        <v>#DIV/0!</v>
      </c>
      <c r="G1200" s="268"/>
    </row>
    <row r="1201" spans="1:7" ht="12.75" hidden="1">
      <c r="A1201" s="315"/>
      <c r="B1201" s="275" t="s">
        <v>338</v>
      </c>
      <c r="C1201" s="337">
        <v>0</v>
      </c>
      <c r="D1201" s="337">
        <v>0</v>
      </c>
      <c r="E1201" s="337">
        <v>0</v>
      </c>
      <c r="F1201" s="277" t="e">
        <v>#DIV/0!</v>
      </c>
      <c r="G1201" s="268"/>
    </row>
    <row r="1202" spans="1:7" ht="25.5" hidden="1">
      <c r="A1202" s="315"/>
      <c r="B1202" s="278" t="s">
        <v>339</v>
      </c>
      <c r="C1202" s="337">
        <v>0</v>
      </c>
      <c r="D1202" s="268">
        <v>0</v>
      </c>
      <c r="E1202" s="268">
        <v>0</v>
      </c>
      <c r="F1202" s="277" t="e">
        <v>#DIV/0!</v>
      </c>
      <c r="G1202" s="268"/>
    </row>
    <row r="1203" spans="1:7" ht="12.75" hidden="1">
      <c r="A1203" s="315"/>
      <c r="B1203" s="317" t="s">
        <v>340</v>
      </c>
      <c r="C1203" s="166">
        <v>0</v>
      </c>
      <c r="D1203" s="166">
        <v>0</v>
      </c>
      <c r="E1203" s="166">
        <v>0</v>
      </c>
      <c r="F1203" s="314" t="e">
        <v>#DIV/0!</v>
      </c>
      <c r="G1203" s="268"/>
    </row>
    <row r="1204" spans="1:7" ht="12.75" hidden="1">
      <c r="A1204" s="315"/>
      <c r="B1204" s="275" t="s">
        <v>341</v>
      </c>
      <c r="C1204" s="337">
        <v>0</v>
      </c>
      <c r="D1204" s="337">
        <v>0</v>
      </c>
      <c r="E1204" s="337">
        <v>0</v>
      </c>
      <c r="F1204" s="277" t="e">
        <v>#DIV/0!</v>
      </c>
      <c r="G1204" s="268"/>
    </row>
    <row r="1205" spans="1:7" ht="12.75" hidden="1">
      <c r="A1205" s="315"/>
      <c r="B1205" s="321" t="s">
        <v>276</v>
      </c>
      <c r="C1205" s="337">
        <v>0</v>
      </c>
      <c r="D1205" s="337">
        <v>0</v>
      </c>
      <c r="E1205" s="337">
        <v>0</v>
      </c>
      <c r="F1205" s="277" t="e">
        <v>#DIV/0!</v>
      </c>
      <c r="G1205" s="268"/>
    </row>
    <row r="1206" spans="1:7" ht="12.75" hidden="1">
      <c r="A1206" s="315"/>
      <c r="B1206" s="339" t="s">
        <v>362</v>
      </c>
      <c r="C1206" s="337">
        <v>0</v>
      </c>
      <c r="D1206" s="268">
        <v>0</v>
      </c>
      <c r="E1206" s="268">
        <v>0</v>
      </c>
      <c r="F1206" s="277" t="e">
        <v>#DIV/0!</v>
      </c>
      <c r="G1206" s="268"/>
    </row>
    <row r="1207" spans="1:7" ht="12.75" hidden="1">
      <c r="A1207" s="315"/>
      <c r="B1207" s="361" t="s">
        <v>430</v>
      </c>
      <c r="C1207" s="337"/>
      <c r="D1207" s="268"/>
      <c r="E1207" s="268"/>
      <c r="F1207" s="277"/>
      <c r="G1207" s="268"/>
    </row>
    <row r="1208" spans="1:7" ht="12.75" hidden="1">
      <c r="A1208" s="315"/>
      <c r="B1208" s="317" t="s">
        <v>336</v>
      </c>
      <c r="C1208" s="336">
        <v>0</v>
      </c>
      <c r="D1208" s="336">
        <v>0</v>
      </c>
      <c r="E1208" s="336">
        <v>0</v>
      </c>
      <c r="F1208" s="314" t="e">
        <v>#DIV/0!</v>
      </c>
      <c r="G1208" s="268"/>
    </row>
    <row r="1209" spans="1:7" ht="12.75" hidden="1">
      <c r="A1209" s="315"/>
      <c r="B1209" s="275" t="s">
        <v>338</v>
      </c>
      <c r="C1209" s="337">
        <v>0</v>
      </c>
      <c r="D1209" s="337">
        <v>0</v>
      </c>
      <c r="E1209" s="337">
        <v>0</v>
      </c>
      <c r="F1209" s="277" t="e">
        <v>#DIV/0!</v>
      </c>
      <c r="G1209" s="268"/>
    </row>
    <row r="1210" spans="1:7" ht="25.5" hidden="1">
      <c r="A1210" s="315"/>
      <c r="B1210" s="278" t="s">
        <v>339</v>
      </c>
      <c r="C1210" s="337">
        <v>0</v>
      </c>
      <c r="D1210" s="268">
        <v>0</v>
      </c>
      <c r="E1210" s="268">
        <v>0</v>
      </c>
      <c r="F1210" s="277" t="e">
        <v>#DIV/0!</v>
      </c>
      <c r="G1210" s="268"/>
    </row>
    <row r="1211" spans="1:7" ht="12.75" hidden="1">
      <c r="A1211" s="315"/>
      <c r="B1211" s="317" t="s">
        <v>340</v>
      </c>
      <c r="C1211" s="336">
        <v>0</v>
      </c>
      <c r="D1211" s="336">
        <v>0</v>
      </c>
      <c r="E1211" s="336">
        <v>0</v>
      </c>
      <c r="F1211" s="314" t="e">
        <v>#DIV/0!</v>
      </c>
      <c r="G1211" s="268"/>
    </row>
    <row r="1212" spans="1:7" ht="12.75" hidden="1">
      <c r="A1212" s="315"/>
      <c r="B1212" s="275" t="s">
        <v>341</v>
      </c>
      <c r="C1212" s="337">
        <v>0</v>
      </c>
      <c r="D1212" s="337">
        <v>0</v>
      </c>
      <c r="E1212" s="337">
        <v>0</v>
      </c>
      <c r="F1212" s="277" t="e">
        <v>#DIV/0!</v>
      </c>
      <c r="G1212" s="268"/>
    </row>
    <row r="1213" spans="1:7" ht="12.75" hidden="1">
      <c r="A1213" s="315"/>
      <c r="B1213" s="321" t="s">
        <v>276</v>
      </c>
      <c r="C1213" s="337">
        <v>0</v>
      </c>
      <c r="D1213" s="337">
        <v>0</v>
      </c>
      <c r="E1213" s="337">
        <v>0</v>
      </c>
      <c r="F1213" s="277" t="e">
        <v>#DIV/0!</v>
      </c>
      <c r="G1213" s="268"/>
    </row>
    <row r="1214" spans="1:7" ht="12.75" hidden="1">
      <c r="A1214" s="315"/>
      <c r="B1214" s="339" t="s">
        <v>362</v>
      </c>
      <c r="C1214" s="337">
        <v>0</v>
      </c>
      <c r="D1214" s="268">
        <v>0</v>
      </c>
      <c r="E1214" s="268">
        <v>0</v>
      </c>
      <c r="F1214" s="277" t="e">
        <v>#DIV/0!</v>
      </c>
      <c r="G1214" s="268"/>
    </row>
    <row r="1215" spans="1:7" ht="12.75" hidden="1">
      <c r="A1215" s="315"/>
      <c r="B1215" s="339"/>
      <c r="C1215" s="337"/>
      <c r="D1215" s="268"/>
      <c r="E1215" s="268"/>
      <c r="F1215" s="277"/>
      <c r="G1215" s="268"/>
    </row>
    <row r="1216" spans="1:7" s="363" customFormat="1" ht="12.75">
      <c r="A1216" s="362" t="s">
        <v>431</v>
      </c>
      <c r="B1216" s="362"/>
      <c r="C1216" s="295"/>
      <c r="D1216" s="295"/>
      <c r="E1216" s="295"/>
      <c r="F1216" s="296"/>
      <c r="G1216" s="268"/>
    </row>
    <row r="1217" spans="1:7" s="363" customFormat="1" ht="13.5">
      <c r="A1217" s="362"/>
      <c r="B1217" s="364" t="s">
        <v>336</v>
      </c>
      <c r="C1217" s="292">
        <v>240077015</v>
      </c>
      <c r="D1217" s="292">
        <v>240077015</v>
      </c>
      <c r="E1217" s="292">
        <v>234037831</v>
      </c>
      <c r="F1217" s="365">
        <v>97.48448055304253</v>
      </c>
      <c r="G1217" s="292">
        <v>63400664</v>
      </c>
    </row>
    <row r="1218" spans="1:7" s="363" customFormat="1" ht="38.25">
      <c r="A1218" s="293" t="s">
        <v>432</v>
      </c>
      <c r="B1218" s="294" t="s">
        <v>360</v>
      </c>
      <c r="C1218" s="295">
        <v>3336058</v>
      </c>
      <c r="D1218" s="295">
        <v>3336058</v>
      </c>
      <c r="E1218" s="295">
        <v>3289829</v>
      </c>
      <c r="F1218" s="296">
        <v>98.61426270166766</v>
      </c>
      <c r="G1218" s="295">
        <v>31247</v>
      </c>
    </row>
    <row r="1219" spans="1:7" s="363" customFormat="1" ht="38.25">
      <c r="A1219" s="323" t="s">
        <v>433</v>
      </c>
      <c r="B1219" s="366" t="str">
        <f>B430</f>
        <v>Valsts pamatbudžeta iestāžu saņemtie transferta pārskaitījumi no valsts pamatbudžeta dotācijas no vispārējiem ieņēmumiem</v>
      </c>
      <c r="C1219" s="295">
        <v>157145</v>
      </c>
      <c r="D1219" s="295">
        <v>157145</v>
      </c>
      <c r="E1219" s="295">
        <v>149994</v>
      </c>
      <c r="F1219" s="296">
        <v>95.44942568964969</v>
      </c>
      <c r="G1219" s="295">
        <v>31247</v>
      </c>
    </row>
    <row r="1220" spans="1:7" s="363" customFormat="1" ht="39.75" customHeight="1">
      <c r="A1220" s="323" t="s">
        <v>434</v>
      </c>
      <c r="B1220" s="366" t="str">
        <f>B431</f>
        <v>Valsts pamatbudžeta iestāžu saņemtie transferti no citas valsts pamatbudžeta finansētas ministrijas vai centrālās iestādes ārvalstu finanšu palīdzības līdzekļiem</v>
      </c>
      <c r="C1220" s="295">
        <v>3178913</v>
      </c>
      <c r="D1220" s="295">
        <v>3178913</v>
      </c>
      <c r="E1220" s="295">
        <v>3139835</v>
      </c>
      <c r="F1220" s="296">
        <v>98.7707118754115</v>
      </c>
      <c r="G1220" s="295">
        <v>0</v>
      </c>
    </row>
    <row r="1221" spans="1:7" s="363" customFormat="1" ht="25.5">
      <c r="A1221" s="323" t="s">
        <v>435</v>
      </c>
      <c r="B1221" s="294" t="s">
        <v>376</v>
      </c>
      <c r="C1221" s="295">
        <v>229213292</v>
      </c>
      <c r="D1221" s="295">
        <v>229213292</v>
      </c>
      <c r="E1221" s="295">
        <v>229213292</v>
      </c>
      <c r="F1221" s="296">
        <v>100</v>
      </c>
      <c r="G1221" s="295">
        <v>64564625</v>
      </c>
    </row>
    <row r="1222" spans="1:7" s="363" customFormat="1" ht="12.75" customHeight="1">
      <c r="A1222" s="323" t="s">
        <v>436</v>
      </c>
      <c r="B1222" s="294" t="s">
        <v>437</v>
      </c>
      <c r="C1222" s="295">
        <v>7527665</v>
      </c>
      <c r="D1222" s="295">
        <v>7527665</v>
      </c>
      <c r="E1222" s="295">
        <v>1534710</v>
      </c>
      <c r="F1222" s="296">
        <v>20.387596950714464</v>
      </c>
      <c r="G1222" s="295">
        <v>-1195208</v>
      </c>
    </row>
    <row r="1223" spans="1:7" s="363" customFormat="1" ht="13.5">
      <c r="A1223" s="323"/>
      <c r="B1223" s="364" t="s">
        <v>438</v>
      </c>
      <c r="C1223" s="292">
        <v>240077015</v>
      </c>
      <c r="D1223" s="292">
        <v>240077015</v>
      </c>
      <c r="E1223" s="292">
        <v>211564824</v>
      </c>
      <c r="F1223" s="365">
        <v>88.12373146175614</v>
      </c>
      <c r="G1223" s="292">
        <v>50987629</v>
      </c>
    </row>
    <row r="1224" spans="1:7" s="363" customFormat="1" ht="12.75">
      <c r="A1224" s="323"/>
      <c r="B1224" s="367" t="s">
        <v>292</v>
      </c>
      <c r="C1224" s="295">
        <v>182100173</v>
      </c>
      <c r="D1224" s="295">
        <v>182100173</v>
      </c>
      <c r="E1224" s="295">
        <v>164236433</v>
      </c>
      <c r="F1224" s="296">
        <v>90.19015758980086</v>
      </c>
      <c r="G1224" s="295">
        <v>45860256</v>
      </c>
    </row>
    <row r="1225" spans="1:7" s="363" customFormat="1" ht="26.25" customHeight="1">
      <c r="A1225" s="293">
        <v>7130</v>
      </c>
      <c r="B1225" s="368" t="s">
        <v>363</v>
      </c>
      <c r="C1225" s="369">
        <v>3336058</v>
      </c>
      <c r="D1225" s="369">
        <v>3336058</v>
      </c>
      <c r="E1225" s="369">
        <v>3289829</v>
      </c>
      <c r="F1225" s="296">
        <v>98.61426270166766</v>
      </c>
      <c r="G1225" s="295">
        <v>31247</v>
      </c>
    </row>
    <row r="1226" spans="1:7" s="363" customFormat="1" ht="38.25">
      <c r="A1226" s="323">
        <v>7131</v>
      </c>
      <c r="B1226" s="297" t="s">
        <v>385</v>
      </c>
      <c r="C1226" s="369">
        <v>157145</v>
      </c>
      <c r="D1226" s="369">
        <v>157145</v>
      </c>
      <c r="E1226" s="369">
        <v>149994</v>
      </c>
      <c r="F1226" s="296">
        <v>95.44942568964969</v>
      </c>
      <c r="G1226" s="295">
        <v>31247</v>
      </c>
    </row>
    <row r="1227" spans="1:7" s="363" customFormat="1" ht="38.25">
      <c r="A1227" s="323">
        <v>7132</v>
      </c>
      <c r="B1227" s="297" t="s">
        <v>386</v>
      </c>
      <c r="C1227" s="369">
        <v>3178913</v>
      </c>
      <c r="D1227" s="369">
        <v>3178913</v>
      </c>
      <c r="E1227" s="369">
        <v>3139835</v>
      </c>
      <c r="F1227" s="296">
        <v>98.7707118754115</v>
      </c>
      <c r="G1227" s="295">
        <v>0</v>
      </c>
    </row>
    <row r="1228" spans="1:7" s="363" customFormat="1" ht="12.75">
      <c r="A1228" s="293">
        <v>7500</v>
      </c>
      <c r="B1228" s="368" t="s">
        <v>377</v>
      </c>
      <c r="C1228" s="369">
        <v>178764115</v>
      </c>
      <c r="D1228" s="369">
        <v>178764115</v>
      </c>
      <c r="E1228" s="369">
        <v>160946604</v>
      </c>
      <c r="F1228" s="296">
        <v>90.03294872687397</v>
      </c>
      <c r="G1228" s="295">
        <v>45829009</v>
      </c>
    </row>
    <row r="1229" spans="1:7" s="363" customFormat="1" ht="38.25">
      <c r="A1229" s="323">
        <v>7510</v>
      </c>
      <c r="B1229" s="297" t="s">
        <v>378</v>
      </c>
      <c r="C1229" s="295">
        <v>178321150</v>
      </c>
      <c r="D1229" s="295">
        <v>178321150</v>
      </c>
      <c r="E1229" s="295">
        <v>160503640</v>
      </c>
      <c r="F1229" s="296">
        <v>90.00819027916766</v>
      </c>
      <c r="G1229" s="295">
        <v>45829009</v>
      </c>
    </row>
    <row r="1230" spans="1:7" s="363" customFormat="1" ht="63.75">
      <c r="A1230" s="323">
        <v>7520</v>
      </c>
      <c r="B1230" s="297" t="s">
        <v>387</v>
      </c>
      <c r="C1230" s="295">
        <v>442965</v>
      </c>
      <c r="D1230" s="295">
        <v>442965</v>
      </c>
      <c r="E1230" s="295">
        <v>442964</v>
      </c>
      <c r="F1230" s="296">
        <v>99.99977424852979</v>
      </c>
      <c r="G1230" s="295">
        <v>0</v>
      </c>
    </row>
    <row r="1231" spans="1:7" s="363" customFormat="1" ht="12.75">
      <c r="A1231" s="323"/>
      <c r="B1231" s="294" t="s">
        <v>366</v>
      </c>
      <c r="C1231" s="295">
        <v>57976842</v>
      </c>
      <c r="D1231" s="295">
        <v>57976842</v>
      </c>
      <c r="E1231" s="295">
        <v>47328391</v>
      </c>
      <c r="F1231" s="296">
        <v>81.6332683315176</v>
      </c>
      <c r="G1231" s="295">
        <v>5127373</v>
      </c>
    </row>
    <row r="1232" spans="1:7" s="363" customFormat="1" ht="25.5">
      <c r="A1232" s="323">
        <v>9600</v>
      </c>
      <c r="B1232" s="370" t="s">
        <v>380</v>
      </c>
      <c r="C1232" s="371">
        <v>57976842</v>
      </c>
      <c r="D1232" s="371">
        <v>57976842</v>
      </c>
      <c r="E1232" s="371">
        <v>47328391</v>
      </c>
      <c r="F1232" s="296">
        <v>81.6332683315176</v>
      </c>
      <c r="G1232" s="295">
        <v>5127373</v>
      </c>
    </row>
    <row r="1233" spans="1:5" ht="12.75">
      <c r="A1233" s="372"/>
      <c r="C1233" s="373"/>
      <c r="D1233" s="373"/>
      <c r="E1233" s="373"/>
    </row>
    <row r="1234" ht="13.5">
      <c r="A1234" s="299" t="s">
        <v>444</v>
      </c>
    </row>
    <row r="1235" spans="1:5" ht="13.5" customHeight="1">
      <c r="A1235" s="299" t="s">
        <v>445</v>
      </c>
      <c r="C1235" s="374"/>
      <c r="D1235" s="374"/>
      <c r="E1235" s="280"/>
    </row>
    <row r="1236" spans="1:7" ht="30.75" customHeight="1">
      <c r="A1236" s="375" t="s">
        <v>240</v>
      </c>
      <c r="C1236" s="373"/>
      <c r="D1236" s="373"/>
      <c r="E1236" s="373"/>
      <c r="G1236" s="376" t="s">
        <v>1245</v>
      </c>
    </row>
    <row r="1237" spans="1:7" ht="15">
      <c r="A1237" s="375"/>
      <c r="C1237" s="373"/>
      <c r="D1237" s="373"/>
      <c r="E1237" s="373"/>
      <c r="G1237" s="376"/>
    </row>
    <row r="1238" ht="6.75" customHeight="1">
      <c r="G1238" s="376"/>
    </row>
    <row r="1239" ht="2.25" customHeight="1">
      <c r="G1239" s="376"/>
    </row>
    <row r="1240" ht="15.75" customHeight="1" hidden="1">
      <c r="G1240" s="376"/>
    </row>
    <row r="1241" ht="12.75">
      <c r="A1241" s="280" t="s">
        <v>439</v>
      </c>
    </row>
    <row r="1244" spans="1:7" ht="81" customHeight="1">
      <c r="A1244" s="1062"/>
      <c r="B1244" s="1062"/>
      <c r="C1244" s="1062"/>
      <c r="D1244" s="1062"/>
      <c r="E1244" s="1062"/>
      <c r="F1244" s="1062"/>
      <c r="G1244" s="1062"/>
    </row>
    <row r="1245" spans="3:6" ht="12.75" customHeight="1">
      <c r="C1245" s="280"/>
      <c r="D1245" s="280"/>
      <c r="E1245" s="280"/>
      <c r="F1245" s="280"/>
    </row>
  </sheetData>
  <mergeCells count="8">
    <mergeCell ref="A1244:G1244"/>
    <mergeCell ref="A1:G1"/>
    <mergeCell ref="A3:G3"/>
    <mergeCell ref="A4:G4"/>
    <mergeCell ref="A2:G2"/>
    <mergeCell ref="A7:B7"/>
    <mergeCell ref="A5:G5"/>
    <mergeCell ref="A6:G6"/>
  </mergeCells>
  <printOptions horizontalCentered="1"/>
  <pageMargins left="0.4724409448818898" right="0.31496062992125984" top="0.6" bottom="0.6692913385826772" header="0.9448818897637796" footer="0.2362204724409449"/>
  <pageSetup firstPageNumber="9" useFirstPageNumber="1" horizontalDpi="600" verticalDpi="600" orientation="portrait" paperSize="9" scale="84" r:id="rId2"/>
  <headerFooter alignWithMargins="0">
    <oddFooter>&amp;C&amp;"Times New Roman,Regular"&amp;P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4"/>
  <sheetViews>
    <sheetView zoomScaleSheetLayoutView="120" workbookViewId="0" topLeftCell="A1">
      <selection activeCell="A5" sqref="A5:G5"/>
    </sheetView>
  </sheetViews>
  <sheetFormatPr defaultColWidth="9.140625" defaultRowHeight="12.75"/>
  <cols>
    <col min="1" max="1" width="9.00390625" style="379" customWidth="1"/>
    <col min="2" max="2" width="40.140625" style="380" customWidth="1"/>
    <col min="3" max="3" width="13.8515625" style="298" customWidth="1"/>
    <col min="4" max="4" width="12.28125" style="298" customWidth="1"/>
    <col min="5" max="5" width="14.28125" style="298" customWidth="1"/>
    <col min="6" max="6" width="9.140625" style="298" customWidth="1"/>
    <col min="7" max="7" width="11.8515625" style="298" customWidth="1"/>
    <col min="8" max="16384" width="9.140625" style="90" customWidth="1"/>
  </cols>
  <sheetData>
    <row r="1" spans="1:7" s="261" customFormat="1" ht="55.5" customHeight="1">
      <c r="A1" s="1052"/>
      <c r="B1" s="1052"/>
      <c r="C1" s="1052"/>
      <c r="D1" s="1052"/>
      <c r="E1" s="1052"/>
      <c r="F1" s="1052"/>
      <c r="G1" s="1052"/>
    </row>
    <row r="2" spans="1:7" s="261" customFormat="1" ht="12.75" customHeight="1">
      <c r="A2" s="1072" t="s">
        <v>1215</v>
      </c>
      <c r="B2" s="1072"/>
      <c r="C2" s="1072"/>
      <c r="D2" s="1072"/>
      <c r="E2" s="1072"/>
      <c r="F2" s="1072"/>
      <c r="G2" s="1072"/>
    </row>
    <row r="3" spans="1:7" s="378" customFormat="1" ht="17.25" customHeight="1">
      <c r="A3" s="1069" t="s">
        <v>1216</v>
      </c>
      <c r="B3" s="1069"/>
      <c r="C3" s="1069"/>
      <c r="D3" s="1069"/>
      <c r="E3" s="1069"/>
      <c r="F3" s="1069"/>
      <c r="G3" s="1069"/>
    </row>
    <row r="4" spans="1:7" s="378" customFormat="1" ht="17.25" customHeight="1">
      <c r="A4" s="379"/>
      <c r="B4" s="380"/>
      <c r="C4" s="381" t="s">
        <v>446</v>
      </c>
      <c r="E4" s="381"/>
      <c r="F4" s="382"/>
      <c r="G4" s="382"/>
    </row>
    <row r="5" spans="1:7" s="378" customFormat="1" ht="17.25" customHeight="1">
      <c r="A5" s="1070" t="s">
        <v>1218</v>
      </c>
      <c r="B5" s="1070"/>
      <c r="C5" s="1070"/>
      <c r="D5" s="1070"/>
      <c r="E5" s="1070"/>
      <c r="F5" s="1070"/>
      <c r="G5" s="1070"/>
    </row>
    <row r="6" spans="1:7" s="384" customFormat="1" ht="12.75">
      <c r="A6" s="1071" t="s">
        <v>1219</v>
      </c>
      <c r="B6" s="1071"/>
      <c r="C6" s="1071"/>
      <c r="D6" s="1071"/>
      <c r="E6" s="1071"/>
      <c r="F6" s="1071"/>
      <c r="G6" s="1071"/>
    </row>
    <row r="7" spans="1:7" s="384" customFormat="1" ht="12.75">
      <c r="A7" s="385" t="s">
        <v>1220</v>
      </c>
      <c r="C7" s="386"/>
      <c r="D7" s="387"/>
      <c r="E7" s="387"/>
      <c r="F7" s="383"/>
      <c r="G7" s="388" t="s">
        <v>447</v>
      </c>
    </row>
    <row r="8" ht="14.25" customHeight="1">
      <c r="G8" s="298" t="s">
        <v>448</v>
      </c>
    </row>
    <row r="9" spans="2:7" ht="12.75">
      <c r="B9" s="390"/>
      <c r="G9" s="298" t="s">
        <v>449</v>
      </c>
    </row>
    <row r="10" spans="1:7" ht="54.75" customHeight="1">
      <c r="A10" s="308" t="s">
        <v>450</v>
      </c>
      <c r="B10" s="264" t="s">
        <v>1223</v>
      </c>
      <c r="C10" s="264" t="s">
        <v>1251</v>
      </c>
      <c r="D10" s="264" t="s">
        <v>246</v>
      </c>
      <c r="E10" s="264" t="s">
        <v>1252</v>
      </c>
      <c r="F10" s="264" t="s">
        <v>451</v>
      </c>
      <c r="G10" s="264" t="s">
        <v>1254</v>
      </c>
    </row>
    <row r="11" spans="1:7" ht="12.75">
      <c r="A11" s="391">
        <v>1</v>
      </c>
      <c r="B11" s="392">
        <v>2</v>
      </c>
      <c r="C11" s="393">
        <v>3</v>
      </c>
      <c r="D11" s="394">
        <v>4</v>
      </c>
      <c r="E11" s="394">
        <v>5</v>
      </c>
      <c r="F11" s="394">
        <v>6</v>
      </c>
      <c r="G11" s="394">
        <v>7</v>
      </c>
    </row>
    <row r="12" spans="1:7" s="396" customFormat="1" ht="13.5" customHeight="1">
      <c r="A12" s="395"/>
      <c r="B12" s="150" t="s">
        <v>249</v>
      </c>
      <c r="C12" s="153">
        <v>1263145800</v>
      </c>
      <c r="D12" s="153">
        <v>1263145800</v>
      </c>
      <c r="E12" s="153">
        <v>1248460785</v>
      </c>
      <c r="F12" s="154">
        <v>98.83742518084611</v>
      </c>
      <c r="G12" s="166">
        <v>105216729</v>
      </c>
    </row>
    <row r="13" spans="1:7" ht="12.75" customHeight="1">
      <c r="A13" s="397"/>
      <c r="B13" s="398" t="s">
        <v>452</v>
      </c>
      <c r="C13" s="155">
        <v>1161824000</v>
      </c>
      <c r="D13" s="155">
        <v>1161824000</v>
      </c>
      <c r="E13" s="155">
        <v>1166679576</v>
      </c>
      <c r="F13" s="399">
        <v>100.41792698377722</v>
      </c>
      <c r="G13" s="268">
        <v>103538586</v>
      </c>
    </row>
    <row r="14" spans="1:7" s="400" customFormat="1" ht="12.75" customHeight="1">
      <c r="A14" s="397"/>
      <c r="B14" s="398" t="s">
        <v>453</v>
      </c>
      <c r="C14" s="155">
        <v>1161824000</v>
      </c>
      <c r="D14" s="155">
        <v>1161824000</v>
      </c>
      <c r="E14" s="155">
        <v>1166679576</v>
      </c>
      <c r="F14" s="399">
        <v>100.41792698377722</v>
      </c>
      <c r="G14" s="268">
        <v>103538586</v>
      </c>
    </row>
    <row r="15" spans="1:7" s="400" customFormat="1" ht="12.75" customHeight="1">
      <c r="A15" s="397"/>
      <c r="B15" s="398" t="s">
        <v>454</v>
      </c>
      <c r="C15" s="155">
        <v>84363109</v>
      </c>
      <c r="D15" s="155">
        <v>84363109</v>
      </c>
      <c r="E15" s="155">
        <v>64884687</v>
      </c>
      <c r="F15" s="399">
        <v>76.9112089029341</v>
      </c>
      <c r="G15" s="268">
        <v>97357</v>
      </c>
    </row>
    <row r="16" spans="1:7" ht="25.5" customHeight="1">
      <c r="A16" s="397"/>
      <c r="B16" s="398" t="s">
        <v>455</v>
      </c>
      <c r="C16" s="155">
        <v>129110</v>
      </c>
      <c r="D16" s="155">
        <v>129110</v>
      </c>
      <c r="E16" s="155">
        <v>69011</v>
      </c>
      <c r="F16" s="399">
        <v>53.451320579350934</v>
      </c>
      <c r="G16" s="268">
        <v>5668</v>
      </c>
    </row>
    <row r="17" spans="1:7" ht="12" customHeight="1">
      <c r="A17" s="397"/>
      <c r="B17" s="398" t="s">
        <v>456</v>
      </c>
      <c r="C17" s="155">
        <v>16829581</v>
      </c>
      <c r="D17" s="155">
        <v>16829581</v>
      </c>
      <c r="E17" s="155">
        <v>16827511</v>
      </c>
      <c r="F17" s="399">
        <v>99.98770022854401</v>
      </c>
      <c r="G17" s="268">
        <v>1575118</v>
      </c>
    </row>
    <row r="18" spans="1:7" s="396" customFormat="1" ht="37.5" customHeight="1">
      <c r="A18" s="401"/>
      <c r="B18" s="402" t="s">
        <v>457</v>
      </c>
      <c r="C18" s="153">
        <v>1499393131</v>
      </c>
      <c r="D18" s="153">
        <v>1499393131</v>
      </c>
      <c r="E18" s="153">
        <v>1461472611</v>
      </c>
      <c r="F18" s="154">
        <v>97.47094212878584</v>
      </c>
      <c r="G18" s="166">
        <v>134403448.0999999</v>
      </c>
    </row>
    <row r="19" spans="1:7" s="396" customFormat="1" ht="12" customHeight="1">
      <c r="A19" s="138" t="s">
        <v>256</v>
      </c>
      <c r="B19" s="403" t="s">
        <v>257</v>
      </c>
      <c r="C19" s="153">
        <v>1497994681</v>
      </c>
      <c r="D19" s="153">
        <v>1497994681</v>
      </c>
      <c r="E19" s="153">
        <v>1460074186</v>
      </c>
      <c r="F19" s="154">
        <v>97.46858280066216</v>
      </c>
      <c r="G19" s="166">
        <v>133821458.0999999</v>
      </c>
    </row>
    <row r="20" spans="1:7" s="396" customFormat="1" ht="12.75" customHeight="1">
      <c r="A20" s="403" t="s">
        <v>258</v>
      </c>
      <c r="B20" s="403" t="s">
        <v>259</v>
      </c>
      <c r="C20" s="153">
        <v>13935766</v>
      </c>
      <c r="D20" s="153">
        <v>13935766</v>
      </c>
      <c r="E20" s="153">
        <v>13882954</v>
      </c>
      <c r="F20" s="154">
        <v>99.62103267233391</v>
      </c>
      <c r="G20" s="166">
        <v>815237</v>
      </c>
    </row>
    <row r="21" spans="1:7" ht="12" customHeight="1">
      <c r="A21" s="404">
        <v>1000</v>
      </c>
      <c r="B21" s="143" t="s">
        <v>458</v>
      </c>
      <c r="C21" s="268">
        <v>8754001</v>
      </c>
      <c r="D21" s="268">
        <v>8754001</v>
      </c>
      <c r="E21" s="268">
        <v>8754001</v>
      </c>
      <c r="F21" s="399">
        <v>100</v>
      </c>
      <c r="G21" s="268">
        <v>630663</v>
      </c>
    </row>
    <row r="22" spans="1:7" ht="12.75" customHeight="1">
      <c r="A22" s="405">
        <v>1100</v>
      </c>
      <c r="B22" s="143" t="s">
        <v>459</v>
      </c>
      <c r="C22" s="268">
        <v>6877169</v>
      </c>
      <c r="D22" s="268">
        <v>6877169</v>
      </c>
      <c r="E22" s="268">
        <v>6877169</v>
      </c>
      <c r="F22" s="399">
        <v>100</v>
      </c>
      <c r="G22" s="268">
        <v>508868</v>
      </c>
    </row>
    <row r="23" spans="1:7" ht="37.5" customHeight="1">
      <c r="A23" s="405">
        <v>1200</v>
      </c>
      <c r="B23" s="398" t="s">
        <v>460</v>
      </c>
      <c r="C23" s="268" t="s">
        <v>1230</v>
      </c>
      <c r="D23" s="268" t="s">
        <v>1230</v>
      </c>
      <c r="E23" s="155">
        <v>1876832</v>
      </c>
      <c r="F23" s="399" t="s">
        <v>1230</v>
      </c>
      <c r="G23" s="268">
        <v>121795</v>
      </c>
    </row>
    <row r="24" spans="1:7" ht="12" customHeight="1">
      <c r="A24" s="404">
        <v>2000</v>
      </c>
      <c r="B24" s="143" t="s">
        <v>461</v>
      </c>
      <c r="C24" s="268">
        <v>5181765</v>
      </c>
      <c r="D24" s="268">
        <v>5181765</v>
      </c>
      <c r="E24" s="268">
        <v>5128953</v>
      </c>
      <c r="F24" s="399">
        <v>98.98081059252976</v>
      </c>
      <c r="G24" s="268">
        <v>184574</v>
      </c>
    </row>
    <row r="25" spans="1:7" ht="12" customHeight="1">
      <c r="A25" s="405">
        <v>2100</v>
      </c>
      <c r="B25" s="143" t="s">
        <v>462</v>
      </c>
      <c r="C25" s="268" t="s">
        <v>1230</v>
      </c>
      <c r="D25" s="268" t="s">
        <v>1230</v>
      </c>
      <c r="E25" s="268">
        <v>2460</v>
      </c>
      <c r="F25" s="399" t="s">
        <v>1230</v>
      </c>
      <c r="G25" s="268">
        <v>40</v>
      </c>
    </row>
    <row r="26" spans="1:7" ht="12" customHeight="1">
      <c r="A26" s="405">
        <v>2200</v>
      </c>
      <c r="B26" s="143" t="s">
        <v>463</v>
      </c>
      <c r="C26" s="268" t="s">
        <v>1230</v>
      </c>
      <c r="D26" s="268" t="s">
        <v>1230</v>
      </c>
      <c r="E26" s="268">
        <v>4976321</v>
      </c>
      <c r="F26" s="399" t="s">
        <v>1230</v>
      </c>
      <c r="G26" s="268">
        <v>174645</v>
      </c>
    </row>
    <row r="27" spans="1:7" ht="24" customHeight="1">
      <c r="A27" s="405">
        <v>2300</v>
      </c>
      <c r="B27" s="406" t="s">
        <v>464</v>
      </c>
      <c r="C27" s="268" t="s">
        <v>1230</v>
      </c>
      <c r="D27" s="268" t="s">
        <v>1230</v>
      </c>
      <c r="E27" s="268">
        <v>147057</v>
      </c>
      <c r="F27" s="399" t="s">
        <v>1230</v>
      </c>
      <c r="G27" s="268">
        <v>9700</v>
      </c>
    </row>
    <row r="28" spans="1:7" ht="15" customHeight="1" hidden="1">
      <c r="A28" s="405">
        <v>2400</v>
      </c>
      <c r="B28" s="143" t="s">
        <v>465</v>
      </c>
      <c r="C28" s="268" t="s">
        <v>1230</v>
      </c>
      <c r="D28" s="268" t="s">
        <v>1230</v>
      </c>
      <c r="E28" s="268">
        <v>0</v>
      </c>
      <c r="F28" s="399" t="s">
        <v>1230</v>
      </c>
      <c r="G28" s="268">
        <v>0</v>
      </c>
    </row>
    <row r="29" spans="1:7" ht="12" customHeight="1">
      <c r="A29" s="405">
        <v>2500</v>
      </c>
      <c r="B29" s="143" t="s">
        <v>466</v>
      </c>
      <c r="C29" s="268" t="s">
        <v>1230</v>
      </c>
      <c r="D29" s="268" t="s">
        <v>1230</v>
      </c>
      <c r="E29" s="268">
        <v>3115</v>
      </c>
      <c r="F29" s="399" t="s">
        <v>1230</v>
      </c>
      <c r="G29" s="268">
        <v>189</v>
      </c>
    </row>
    <row r="30" spans="1:7" ht="10.5" customHeight="1" hidden="1">
      <c r="A30" s="408">
        <v>2600</v>
      </c>
      <c r="B30" s="398" t="s">
        <v>467</v>
      </c>
      <c r="C30" s="268" t="s">
        <v>1230</v>
      </c>
      <c r="D30" s="268" t="s">
        <v>1230</v>
      </c>
      <c r="E30" s="268">
        <v>0</v>
      </c>
      <c r="F30" s="399" t="s">
        <v>1230</v>
      </c>
      <c r="G30" s="166">
        <v>0</v>
      </c>
    </row>
    <row r="31" spans="1:7" ht="13.5" customHeight="1" hidden="1">
      <c r="A31" s="408">
        <v>2700</v>
      </c>
      <c r="B31" s="398" t="s">
        <v>468</v>
      </c>
      <c r="C31" s="268" t="s">
        <v>1230</v>
      </c>
      <c r="D31" s="268" t="s">
        <v>1230</v>
      </c>
      <c r="E31" s="268">
        <v>0</v>
      </c>
      <c r="F31" s="399" t="s">
        <v>1230</v>
      </c>
      <c r="G31" s="166">
        <v>0</v>
      </c>
    </row>
    <row r="32" spans="1:7" s="396" customFormat="1" ht="14.25" customHeight="1">
      <c r="A32" s="409" t="s">
        <v>270</v>
      </c>
      <c r="B32" s="150" t="s">
        <v>469</v>
      </c>
      <c r="C32" s="166">
        <v>27814</v>
      </c>
      <c r="D32" s="166">
        <v>27814</v>
      </c>
      <c r="E32" s="166">
        <v>27814</v>
      </c>
      <c r="F32" s="154">
        <v>100</v>
      </c>
      <c r="G32" s="166">
        <v>0</v>
      </c>
    </row>
    <row r="33" spans="1:7" ht="12.75" customHeight="1" hidden="1">
      <c r="A33" s="408">
        <v>4100</v>
      </c>
      <c r="B33" s="398" t="s">
        <v>470</v>
      </c>
      <c r="C33" s="268" t="s">
        <v>1230</v>
      </c>
      <c r="D33" s="268" t="s">
        <v>1230</v>
      </c>
      <c r="E33" s="268">
        <v>0</v>
      </c>
      <c r="F33" s="410" t="s">
        <v>1230</v>
      </c>
      <c r="G33" s="166">
        <v>0</v>
      </c>
    </row>
    <row r="34" spans="1:7" ht="12.75" customHeight="1" hidden="1">
      <c r="A34" s="408">
        <v>4200</v>
      </c>
      <c r="B34" s="143" t="s">
        <v>471</v>
      </c>
      <c r="C34" s="268" t="s">
        <v>1230</v>
      </c>
      <c r="D34" s="268" t="s">
        <v>1230</v>
      </c>
      <c r="E34" s="268">
        <v>0</v>
      </c>
      <c r="F34" s="410" t="s">
        <v>1230</v>
      </c>
      <c r="G34" s="166">
        <v>0</v>
      </c>
    </row>
    <row r="35" spans="1:7" ht="12.75" customHeight="1" hidden="1">
      <c r="A35" s="408" t="s">
        <v>472</v>
      </c>
      <c r="B35" s="143" t="s">
        <v>473</v>
      </c>
      <c r="C35" s="268" t="s">
        <v>1230</v>
      </c>
      <c r="D35" s="268" t="s">
        <v>1230</v>
      </c>
      <c r="E35" s="268">
        <v>0</v>
      </c>
      <c r="F35" s="410" t="s">
        <v>1230</v>
      </c>
      <c r="G35" s="166">
        <v>0</v>
      </c>
    </row>
    <row r="36" spans="1:7" s="396" customFormat="1" ht="13.5" customHeight="1">
      <c r="A36" s="167" t="s">
        <v>275</v>
      </c>
      <c r="B36" s="150" t="s">
        <v>474</v>
      </c>
      <c r="C36" s="166">
        <v>1484019923</v>
      </c>
      <c r="D36" s="166">
        <v>1484019923</v>
      </c>
      <c r="E36" s="166">
        <v>1446152240</v>
      </c>
      <c r="F36" s="154">
        <v>97.4483035966627</v>
      </c>
      <c r="G36" s="166">
        <v>133006221.0999999</v>
      </c>
    </row>
    <row r="37" spans="1:7" ht="12" customHeight="1">
      <c r="A37" s="411">
        <v>3000</v>
      </c>
      <c r="B37" s="143" t="s">
        <v>277</v>
      </c>
      <c r="C37" s="268">
        <v>6655000</v>
      </c>
      <c r="D37" s="268">
        <v>6655000</v>
      </c>
      <c r="E37" s="268">
        <v>6597652</v>
      </c>
      <c r="F37" s="399">
        <v>99.13827197595792</v>
      </c>
      <c r="G37" s="268">
        <v>564973</v>
      </c>
    </row>
    <row r="38" spans="1:7" ht="18" customHeight="1" hidden="1">
      <c r="A38" s="408">
        <v>3100</v>
      </c>
      <c r="B38" s="143" t="s">
        <v>475</v>
      </c>
      <c r="C38" s="268" t="s">
        <v>1230</v>
      </c>
      <c r="D38" s="268" t="s">
        <v>1230</v>
      </c>
      <c r="E38" s="268">
        <v>0</v>
      </c>
      <c r="F38" s="399" t="s">
        <v>1230</v>
      </c>
      <c r="G38" s="268">
        <v>0</v>
      </c>
    </row>
    <row r="39" spans="1:7" ht="37.5" customHeight="1">
      <c r="A39" s="405">
        <v>3200</v>
      </c>
      <c r="B39" s="398" t="s">
        <v>476</v>
      </c>
      <c r="C39" s="268" t="s">
        <v>1230</v>
      </c>
      <c r="D39" s="268" t="s">
        <v>1230</v>
      </c>
      <c r="E39" s="268">
        <v>6597652</v>
      </c>
      <c r="F39" s="399" t="s">
        <v>1230</v>
      </c>
      <c r="G39" s="268">
        <v>564973</v>
      </c>
    </row>
    <row r="40" spans="1:7" ht="15.75" customHeight="1" hidden="1">
      <c r="A40" s="408">
        <v>3300</v>
      </c>
      <c r="B40" s="398" t="s">
        <v>477</v>
      </c>
      <c r="C40" s="268" t="s">
        <v>1230</v>
      </c>
      <c r="D40" s="268" t="s">
        <v>1230</v>
      </c>
      <c r="E40" s="268">
        <v>0</v>
      </c>
      <c r="F40" s="399" t="s">
        <v>1230</v>
      </c>
      <c r="G40" s="268">
        <v>0</v>
      </c>
    </row>
    <row r="41" spans="1:7" ht="15" customHeight="1" hidden="1">
      <c r="A41" s="408">
        <v>3400</v>
      </c>
      <c r="B41" s="143" t="s">
        <v>478</v>
      </c>
      <c r="C41" s="268" t="s">
        <v>1230</v>
      </c>
      <c r="D41" s="268" t="s">
        <v>1230</v>
      </c>
      <c r="E41" s="268">
        <v>0</v>
      </c>
      <c r="F41" s="399" t="s">
        <v>1230</v>
      </c>
      <c r="G41" s="268">
        <v>0</v>
      </c>
    </row>
    <row r="42" spans="1:7" ht="13.5" customHeight="1" hidden="1">
      <c r="A42" s="408">
        <v>3900</v>
      </c>
      <c r="B42" s="143" t="s">
        <v>479</v>
      </c>
      <c r="C42" s="268" t="s">
        <v>1230</v>
      </c>
      <c r="D42" s="268" t="s">
        <v>1230</v>
      </c>
      <c r="E42" s="268">
        <v>0</v>
      </c>
      <c r="F42" s="399" t="s">
        <v>1230</v>
      </c>
      <c r="G42" s="268">
        <v>0</v>
      </c>
    </row>
    <row r="43" spans="1:7" ht="12.75" customHeight="1">
      <c r="A43" s="404">
        <v>6000</v>
      </c>
      <c r="B43" s="143" t="s">
        <v>480</v>
      </c>
      <c r="C43" s="268">
        <v>1477364923</v>
      </c>
      <c r="D43" s="268">
        <v>1477364923</v>
      </c>
      <c r="E43" s="268">
        <v>1439554588</v>
      </c>
      <c r="F43" s="399">
        <v>97.44069089421585</v>
      </c>
      <c r="G43" s="268">
        <v>132441248.0999999</v>
      </c>
    </row>
    <row r="44" spans="1:7" ht="12.75" customHeight="1">
      <c r="A44" s="405">
        <v>6200</v>
      </c>
      <c r="B44" s="143" t="s">
        <v>481</v>
      </c>
      <c r="C44" s="268" t="s">
        <v>1230</v>
      </c>
      <c r="D44" s="268" t="s">
        <v>1230</v>
      </c>
      <c r="E44" s="268">
        <v>1439554588</v>
      </c>
      <c r="F44" s="399" t="s">
        <v>1230</v>
      </c>
      <c r="G44" s="268">
        <v>132441248</v>
      </c>
    </row>
    <row r="45" spans="1:7" ht="12" customHeight="1">
      <c r="A45" s="412">
        <v>6210</v>
      </c>
      <c r="B45" s="413" t="s">
        <v>482</v>
      </c>
      <c r="C45" s="268" t="s">
        <v>1230</v>
      </c>
      <c r="D45" s="268" t="s">
        <v>1230</v>
      </c>
      <c r="E45" s="268">
        <v>1069399525</v>
      </c>
      <c r="F45" s="399" t="s">
        <v>1230</v>
      </c>
      <c r="G45" s="268">
        <v>102514108</v>
      </c>
    </row>
    <row r="46" spans="1:7" ht="12.75" customHeight="1">
      <c r="A46" s="412">
        <v>6220</v>
      </c>
      <c r="B46" s="413" t="s">
        <v>483</v>
      </c>
      <c r="C46" s="268" t="s">
        <v>1230</v>
      </c>
      <c r="D46" s="268" t="s">
        <v>1230</v>
      </c>
      <c r="E46" s="268">
        <v>230310400</v>
      </c>
      <c r="F46" s="399" t="s">
        <v>1230</v>
      </c>
      <c r="G46" s="268">
        <v>17633595</v>
      </c>
    </row>
    <row r="47" spans="1:7" ht="1.5" customHeight="1" hidden="1">
      <c r="A47" s="412">
        <v>6230</v>
      </c>
      <c r="B47" s="414" t="s">
        <v>484</v>
      </c>
      <c r="C47" s="268" t="s">
        <v>1230</v>
      </c>
      <c r="D47" s="268" t="s">
        <v>1230</v>
      </c>
      <c r="E47" s="268">
        <v>0</v>
      </c>
      <c r="F47" s="399" t="s">
        <v>1230</v>
      </c>
      <c r="G47" s="268">
        <v>0</v>
      </c>
    </row>
    <row r="48" spans="1:7" ht="12.75" customHeight="1">
      <c r="A48" s="412">
        <v>6240</v>
      </c>
      <c r="B48" s="413" t="s">
        <v>485</v>
      </c>
      <c r="C48" s="268" t="s">
        <v>1230</v>
      </c>
      <c r="D48" s="268" t="s">
        <v>1230</v>
      </c>
      <c r="E48" s="268">
        <v>137182970</v>
      </c>
      <c r="F48" s="399" t="s">
        <v>1230</v>
      </c>
      <c r="G48" s="268">
        <v>12272431</v>
      </c>
    </row>
    <row r="49" spans="1:7" ht="12.75" customHeight="1">
      <c r="A49" s="412">
        <v>6290</v>
      </c>
      <c r="B49" s="413" t="s">
        <v>486</v>
      </c>
      <c r="C49" s="268" t="s">
        <v>1230</v>
      </c>
      <c r="D49" s="268" t="s">
        <v>1230</v>
      </c>
      <c r="E49" s="268">
        <v>2661693</v>
      </c>
      <c r="F49" s="399" t="s">
        <v>1230</v>
      </c>
      <c r="G49" s="268">
        <v>21114</v>
      </c>
    </row>
    <row r="50" spans="1:7" ht="12.75" customHeight="1" hidden="1">
      <c r="A50" s="405">
        <v>6400</v>
      </c>
      <c r="B50" s="143" t="s">
        <v>487</v>
      </c>
      <c r="C50" s="268" t="s">
        <v>1230</v>
      </c>
      <c r="D50" s="268" t="s">
        <v>1230</v>
      </c>
      <c r="E50" s="268">
        <v>0</v>
      </c>
      <c r="F50" s="399" t="s">
        <v>1230</v>
      </c>
      <c r="G50" s="268">
        <v>0</v>
      </c>
    </row>
    <row r="51" spans="1:7" ht="25.5" customHeight="1">
      <c r="A51" s="415" t="s">
        <v>287</v>
      </c>
      <c r="B51" s="416" t="s">
        <v>345</v>
      </c>
      <c r="C51" s="166">
        <v>11178</v>
      </c>
      <c r="D51" s="166">
        <v>11178</v>
      </c>
      <c r="E51" s="166">
        <v>11178</v>
      </c>
      <c r="F51" s="159">
        <v>100</v>
      </c>
      <c r="G51" s="166">
        <v>0</v>
      </c>
    </row>
    <row r="52" spans="1:7" ht="12.75" customHeight="1">
      <c r="A52" s="405">
        <v>7700</v>
      </c>
      <c r="B52" s="143" t="s">
        <v>290</v>
      </c>
      <c r="C52" s="268">
        <v>11178</v>
      </c>
      <c r="D52" s="268">
        <v>11178</v>
      </c>
      <c r="E52" s="268">
        <v>11178</v>
      </c>
      <c r="F52" s="399">
        <v>100</v>
      </c>
      <c r="G52" s="268">
        <v>0</v>
      </c>
    </row>
    <row r="53" spans="1:7" s="396" customFormat="1" ht="13.5" customHeight="1">
      <c r="A53" s="417" t="s">
        <v>296</v>
      </c>
      <c r="B53" s="150" t="s">
        <v>297</v>
      </c>
      <c r="C53" s="153">
        <v>1398450</v>
      </c>
      <c r="D53" s="153">
        <v>1398450</v>
      </c>
      <c r="E53" s="153">
        <v>1398425</v>
      </c>
      <c r="F53" s="154">
        <v>99.99821230648219</v>
      </c>
      <c r="G53" s="166">
        <v>581990</v>
      </c>
    </row>
    <row r="54" spans="1:7" s="396" customFormat="1" ht="13.5" customHeight="1">
      <c r="A54" s="418" t="s">
        <v>298</v>
      </c>
      <c r="B54" s="403" t="s">
        <v>343</v>
      </c>
      <c r="C54" s="153">
        <v>1398450</v>
      </c>
      <c r="D54" s="153">
        <v>1398450</v>
      </c>
      <c r="E54" s="153">
        <v>1398425</v>
      </c>
      <c r="F54" s="154">
        <v>99.99821230648219</v>
      </c>
      <c r="G54" s="166">
        <v>581990</v>
      </c>
    </row>
    <row r="55" spans="1:7" ht="12.75" customHeight="1">
      <c r="A55" s="405">
        <v>5100</v>
      </c>
      <c r="B55" s="143" t="s">
        <v>488</v>
      </c>
      <c r="C55" s="268" t="s">
        <v>1230</v>
      </c>
      <c r="D55" s="268" t="s">
        <v>1230</v>
      </c>
      <c r="E55" s="268">
        <v>1342144</v>
      </c>
      <c r="F55" s="399" t="s">
        <v>1230</v>
      </c>
      <c r="G55" s="268">
        <v>574508</v>
      </c>
    </row>
    <row r="56" spans="1:7" ht="12.75" customHeight="1" hidden="1">
      <c r="A56" s="405">
        <v>5200</v>
      </c>
      <c r="B56" s="143" t="s">
        <v>489</v>
      </c>
      <c r="C56" s="268" t="s">
        <v>1230</v>
      </c>
      <c r="D56" s="268" t="s">
        <v>1230</v>
      </c>
      <c r="E56" s="268">
        <v>0</v>
      </c>
      <c r="F56" s="399" t="s">
        <v>1230</v>
      </c>
      <c r="G56" s="268">
        <v>0</v>
      </c>
    </row>
    <row r="57" spans="1:7" ht="3.75" customHeight="1" hidden="1">
      <c r="A57" s="405">
        <v>5800</v>
      </c>
      <c r="B57" s="398" t="s">
        <v>490</v>
      </c>
      <c r="C57" s="268" t="s">
        <v>1230</v>
      </c>
      <c r="D57" s="268" t="s">
        <v>1230</v>
      </c>
      <c r="E57" s="268">
        <v>0</v>
      </c>
      <c r="F57" s="399" t="s">
        <v>1230</v>
      </c>
      <c r="G57" s="268">
        <v>0</v>
      </c>
    </row>
    <row r="58" spans="1:7" ht="12.75" customHeight="1">
      <c r="A58" s="405">
        <v>5200</v>
      </c>
      <c r="B58" s="398" t="s">
        <v>301</v>
      </c>
      <c r="C58" s="268" t="s">
        <v>1230</v>
      </c>
      <c r="D58" s="268" t="s">
        <v>1230</v>
      </c>
      <c r="E58" s="268">
        <v>56281</v>
      </c>
      <c r="F58" s="399" t="s">
        <v>1230</v>
      </c>
      <c r="G58" s="268">
        <v>7482</v>
      </c>
    </row>
    <row r="59" spans="1:7" s="396" customFormat="1" ht="13.5" customHeight="1">
      <c r="A59" s="419"/>
      <c r="B59" s="150" t="s">
        <v>1234</v>
      </c>
      <c r="C59" s="153">
        <v>-236247331</v>
      </c>
      <c r="D59" s="153">
        <v>-236247331</v>
      </c>
      <c r="E59" s="153">
        <v>-213011826</v>
      </c>
      <c r="F59" s="154">
        <v>90.16475449621059</v>
      </c>
      <c r="G59" s="166">
        <v>-29186719.099999905</v>
      </c>
    </row>
    <row r="60" spans="1:7" s="396" customFormat="1" ht="13.5" customHeight="1">
      <c r="A60" s="420"/>
      <c r="B60" s="150" t="s">
        <v>1235</v>
      </c>
      <c r="C60" s="153">
        <v>236247331</v>
      </c>
      <c r="D60" s="153">
        <v>236247331</v>
      </c>
      <c r="E60" s="153">
        <v>213011826</v>
      </c>
      <c r="F60" s="154">
        <v>90.16475449621059</v>
      </c>
      <c r="G60" s="166">
        <v>29186719.099999994</v>
      </c>
    </row>
    <row r="61" spans="1:7" ht="12.75" customHeight="1">
      <c r="A61" s="421" t="s">
        <v>313</v>
      </c>
      <c r="B61" s="143" t="s">
        <v>1239</v>
      </c>
      <c r="C61" s="268">
        <v>-476494</v>
      </c>
      <c r="D61" s="268">
        <v>-476494</v>
      </c>
      <c r="E61" s="268">
        <v>-476493</v>
      </c>
      <c r="F61" s="410">
        <v>99.99979013376874</v>
      </c>
      <c r="G61" s="268">
        <v>0</v>
      </c>
    </row>
    <row r="62" spans="1:7" ht="12.75" customHeight="1">
      <c r="A62" s="422"/>
      <c r="B62" s="423" t="s">
        <v>491</v>
      </c>
      <c r="C62" s="268">
        <v>-476494</v>
      </c>
      <c r="D62" s="268">
        <v>-476494</v>
      </c>
      <c r="E62" s="268">
        <v>-476493</v>
      </c>
      <c r="F62" s="410">
        <v>99.99979013376874</v>
      </c>
      <c r="G62" s="268">
        <v>0</v>
      </c>
    </row>
    <row r="63" spans="1:7" ht="12.75" customHeight="1">
      <c r="A63" s="421" t="s">
        <v>308</v>
      </c>
      <c r="B63" s="143" t="s">
        <v>346</v>
      </c>
      <c r="C63" s="268">
        <v>236647968</v>
      </c>
      <c r="D63" s="268">
        <v>236647968</v>
      </c>
      <c r="E63" s="268">
        <v>213323775</v>
      </c>
      <c r="F63" s="399">
        <v>90.143928470157</v>
      </c>
      <c r="G63" s="268">
        <v>29145850.099999994</v>
      </c>
    </row>
    <row r="64" spans="1:7" ht="25.5" customHeight="1">
      <c r="A64" s="424"/>
      <c r="B64" s="398" t="s">
        <v>1300</v>
      </c>
      <c r="C64" s="268">
        <v>236723825</v>
      </c>
      <c r="D64" s="268">
        <v>236723825</v>
      </c>
      <c r="E64" s="268">
        <v>213488319</v>
      </c>
      <c r="F64" s="399">
        <v>90.18455113252753</v>
      </c>
      <c r="G64" s="268">
        <v>29186719.099999994</v>
      </c>
    </row>
    <row r="65" spans="1:7" ht="37.5" customHeight="1">
      <c r="A65" s="422"/>
      <c r="B65" s="425" t="s">
        <v>492</v>
      </c>
      <c r="C65" s="268">
        <v>-75857</v>
      </c>
      <c r="D65" s="268">
        <v>-75857</v>
      </c>
      <c r="E65" s="268">
        <v>-164544</v>
      </c>
      <c r="F65" s="399">
        <v>216.91340285009954</v>
      </c>
      <c r="G65" s="268">
        <v>-40869</v>
      </c>
    </row>
    <row r="66" spans="1:7" ht="12.75" customHeight="1">
      <c r="A66" s="426" t="s">
        <v>493</v>
      </c>
      <c r="B66" s="427" t="s">
        <v>1241</v>
      </c>
      <c r="C66" s="268">
        <v>75857</v>
      </c>
      <c r="D66" s="268">
        <v>75857</v>
      </c>
      <c r="E66" s="268">
        <v>164544</v>
      </c>
      <c r="F66" s="399">
        <v>216.91340285009954</v>
      </c>
      <c r="G66" s="268">
        <v>40869</v>
      </c>
    </row>
    <row r="67" spans="1:7" ht="12.75" customHeight="1" hidden="1">
      <c r="A67" s="424"/>
      <c r="B67" s="398"/>
      <c r="C67" s="268"/>
      <c r="D67" s="268"/>
      <c r="E67" s="268"/>
      <c r="F67" s="399"/>
      <c r="G67" s="268"/>
    </row>
    <row r="68" spans="1:7" ht="13.5" customHeight="1">
      <c r="A68" s="428"/>
      <c r="B68" s="429" t="s">
        <v>494</v>
      </c>
      <c r="C68" s="163"/>
      <c r="D68" s="268"/>
      <c r="E68" s="268"/>
      <c r="F68" s="399"/>
      <c r="G68" s="268"/>
    </row>
    <row r="69" spans="1:7" ht="13.5" customHeight="1">
      <c r="A69" s="412"/>
      <c r="B69" s="430" t="s">
        <v>495</v>
      </c>
      <c r="C69" s="268"/>
      <c r="D69" s="268"/>
      <c r="E69" s="268"/>
      <c r="F69" s="399"/>
      <c r="G69" s="268"/>
    </row>
    <row r="70" spans="1:7" s="396" customFormat="1" ht="13.5" customHeight="1">
      <c r="A70" s="431"/>
      <c r="B70" s="150" t="s">
        <v>249</v>
      </c>
      <c r="C70" s="166">
        <v>1263145800</v>
      </c>
      <c r="D70" s="166">
        <v>1263145800</v>
      </c>
      <c r="E70" s="166">
        <v>1248460785</v>
      </c>
      <c r="F70" s="154">
        <v>98.83742518084611</v>
      </c>
      <c r="G70" s="166">
        <v>105216729</v>
      </c>
    </row>
    <row r="71" spans="1:7" s="396" customFormat="1" ht="13.5" customHeight="1">
      <c r="A71" s="431"/>
      <c r="B71" s="432" t="s">
        <v>496</v>
      </c>
      <c r="C71" s="166">
        <v>1161824000</v>
      </c>
      <c r="D71" s="166">
        <v>1161824000</v>
      </c>
      <c r="E71" s="166">
        <v>1166679576</v>
      </c>
      <c r="F71" s="154">
        <v>100.41792698377722</v>
      </c>
      <c r="G71" s="166">
        <v>103538586</v>
      </c>
    </row>
    <row r="72" spans="1:7" s="396" customFormat="1" ht="13.5" customHeight="1">
      <c r="A72" s="418" t="s">
        <v>497</v>
      </c>
      <c r="B72" s="432" t="s">
        <v>498</v>
      </c>
      <c r="C72" s="166">
        <v>1161824000</v>
      </c>
      <c r="D72" s="166">
        <v>1161824000</v>
      </c>
      <c r="E72" s="166">
        <v>1166679576</v>
      </c>
      <c r="F72" s="154">
        <v>100.41792698377722</v>
      </c>
      <c r="G72" s="166">
        <v>103538586</v>
      </c>
    </row>
    <row r="73" spans="1:7" ht="12.75" customHeight="1">
      <c r="A73" s="433" t="s">
        <v>497</v>
      </c>
      <c r="B73" s="434" t="s">
        <v>499</v>
      </c>
      <c r="C73" s="268">
        <v>1161824000</v>
      </c>
      <c r="D73" s="268" t="s">
        <v>1230</v>
      </c>
      <c r="E73" s="268">
        <v>1330314190</v>
      </c>
      <c r="F73" s="399">
        <v>114.50221289971631</v>
      </c>
      <c r="G73" s="268">
        <v>109316154</v>
      </c>
    </row>
    <row r="74" spans="1:7" ht="12.75" customHeight="1">
      <c r="A74" s="435" t="s">
        <v>500</v>
      </c>
      <c r="B74" s="434" t="s">
        <v>501</v>
      </c>
      <c r="C74" s="268">
        <v>30000</v>
      </c>
      <c r="D74" s="268" t="s">
        <v>1230</v>
      </c>
      <c r="E74" s="268">
        <v>29923</v>
      </c>
      <c r="F74" s="399">
        <v>99.74333333333333</v>
      </c>
      <c r="G74" s="268">
        <v>4207</v>
      </c>
    </row>
    <row r="75" spans="1:7" ht="25.5" customHeight="1">
      <c r="A75" s="436" t="s">
        <v>502</v>
      </c>
      <c r="B75" s="434" t="s">
        <v>503</v>
      </c>
      <c r="C75" s="268">
        <v>30000</v>
      </c>
      <c r="D75" s="268" t="s">
        <v>1230</v>
      </c>
      <c r="E75" s="268">
        <v>29923</v>
      </c>
      <c r="F75" s="399">
        <v>99.74333333333333</v>
      </c>
      <c r="G75" s="268">
        <v>4207</v>
      </c>
    </row>
    <row r="76" spans="1:7" ht="25.5" customHeight="1" hidden="1">
      <c r="A76" s="436" t="s">
        <v>504</v>
      </c>
      <c r="B76" s="423" t="s">
        <v>505</v>
      </c>
      <c r="C76" s="268" t="s">
        <v>1230</v>
      </c>
      <c r="D76" s="268" t="s">
        <v>1230</v>
      </c>
      <c r="E76" s="268">
        <v>0</v>
      </c>
      <c r="F76" s="399" t="s">
        <v>1230</v>
      </c>
      <c r="G76" s="268">
        <v>0</v>
      </c>
    </row>
    <row r="77" spans="1:7" ht="25.5" customHeight="1">
      <c r="A77" s="435" t="s">
        <v>506</v>
      </c>
      <c r="B77" s="434" t="s">
        <v>507</v>
      </c>
      <c r="C77" s="268">
        <v>1161794000</v>
      </c>
      <c r="D77" s="268" t="s">
        <v>1230</v>
      </c>
      <c r="E77" s="268">
        <v>1330284267</v>
      </c>
      <c r="F77" s="399">
        <v>114.50259400547773</v>
      </c>
      <c r="G77" s="268">
        <v>109311947</v>
      </c>
    </row>
    <row r="78" spans="1:7" ht="25.5">
      <c r="A78" s="436" t="s">
        <v>508</v>
      </c>
      <c r="B78" s="423" t="s">
        <v>509</v>
      </c>
      <c r="C78" s="268">
        <v>663996075</v>
      </c>
      <c r="D78" s="268" t="s">
        <v>1230</v>
      </c>
      <c r="E78" s="268">
        <v>828102060</v>
      </c>
      <c r="F78" s="399">
        <v>124.71490287047253</v>
      </c>
      <c r="G78" s="268">
        <v>68046695</v>
      </c>
    </row>
    <row r="79" spans="1:7" ht="25.5" customHeight="1">
      <c r="A79" s="436" t="s">
        <v>510</v>
      </c>
      <c r="B79" s="423" t="s">
        <v>511</v>
      </c>
      <c r="C79" s="268">
        <v>176965514</v>
      </c>
      <c r="D79" s="268" t="s">
        <v>1230</v>
      </c>
      <c r="E79" s="268">
        <v>178524078</v>
      </c>
      <c r="F79" s="399">
        <v>100.8807162281347</v>
      </c>
      <c r="G79" s="268">
        <v>14669653</v>
      </c>
    </row>
    <row r="80" spans="1:7" ht="39.75" customHeight="1">
      <c r="A80" s="436" t="s">
        <v>512</v>
      </c>
      <c r="B80" s="423" t="s">
        <v>513</v>
      </c>
      <c r="C80" s="268">
        <v>10681227</v>
      </c>
      <c r="D80" s="268" t="s">
        <v>1230</v>
      </c>
      <c r="E80" s="268">
        <v>10775302</v>
      </c>
      <c r="F80" s="399">
        <v>100.88075087253551</v>
      </c>
      <c r="G80" s="268">
        <v>885427</v>
      </c>
    </row>
    <row r="81" spans="1:7" ht="25.5" customHeight="1">
      <c r="A81" s="436" t="s">
        <v>514</v>
      </c>
      <c r="B81" s="423" t="s">
        <v>515</v>
      </c>
      <c r="C81" s="268">
        <v>310151184</v>
      </c>
      <c r="D81" s="268" t="s">
        <v>1230</v>
      </c>
      <c r="E81" s="268">
        <v>312882827</v>
      </c>
      <c r="F81" s="399">
        <v>100.88074563016984</v>
      </c>
      <c r="G81" s="268">
        <v>25710172</v>
      </c>
    </row>
    <row r="82" spans="1:7" ht="12.75">
      <c r="A82" s="437">
        <v>22500</v>
      </c>
      <c r="B82" s="423" t="s">
        <v>516</v>
      </c>
      <c r="C82" s="268" t="s">
        <v>1230</v>
      </c>
      <c r="D82" s="268" t="s">
        <v>1230</v>
      </c>
      <c r="E82" s="268">
        <v>-163634614</v>
      </c>
      <c r="F82" s="399" t="s">
        <v>1230</v>
      </c>
      <c r="G82" s="268">
        <v>-5777568</v>
      </c>
    </row>
    <row r="83" spans="1:7" ht="25.5">
      <c r="A83" s="412" t="s">
        <v>517</v>
      </c>
      <c r="B83" s="423" t="s">
        <v>518</v>
      </c>
      <c r="C83" s="268" t="s">
        <v>1230</v>
      </c>
      <c r="D83" s="268" t="s">
        <v>1230</v>
      </c>
      <c r="E83" s="268">
        <v>1464605</v>
      </c>
      <c r="F83" s="399" t="s">
        <v>1230</v>
      </c>
      <c r="G83" s="268">
        <v>167331</v>
      </c>
    </row>
    <row r="84" spans="1:7" ht="25.5">
      <c r="A84" s="412" t="s">
        <v>519</v>
      </c>
      <c r="B84" s="423" t="s">
        <v>520</v>
      </c>
      <c r="C84" s="268" t="s">
        <v>1230</v>
      </c>
      <c r="D84" s="268" t="s">
        <v>1230</v>
      </c>
      <c r="E84" s="268">
        <v>-165121392</v>
      </c>
      <c r="F84" s="399" t="s">
        <v>1230</v>
      </c>
      <c r="G84" s="268">
        <v>-5946072</v>
      </c>
    </row>
    <row r="85" spans="1:7" ht="12.75">
      <c r="A85" s="412">
        <v>22590</v>
      </c>
      <c r="B85" s="423" t="s">
        <v>521</v>
      </c>
      <c r="C85" s="268" t="s">
        <v>1230</v>
      </c>
      <c r="D85" s="268" t="s">
        <v>1230</v>
      </c>
      <c r="E85" s="268">
        <v>22173</v>
      </c>
      <c r="F85" s="399" t="s">
        <v>1230</v>
      </c>
      <c r="G85" s="268">
        <v>1173</v>
      </c>
    </row>
    <row r="86" spans="1:7" s="396" customFormat="1" ht="12.75">
      <c r="A86" s="438"/>
      <c r="B86" s="439" t="s">
        <v>522</v>
      </c>
      <c r="C86" s="166">
        <v>84363109</v>
      </c>
      <c r="D86" s="166">
        <v>84363109</v>
      </c>
      <c r="E86" s="166">
        <v>64884687</v>
      </c>
      <c r="F86" s="154">
        <v>76.9112089029341</v>
      </c>
      <c r="G86" s="166">
        <v>97357</v>
      </c>
    </row>
    <row r="87" spans="1:7" s="396" customFormat="1" ht="25.5" hidden="1">
      <c r="A87" s="437">
        <v>22200</v>
      </c>
      <c r="B87" s="423" t="s">
        <v>523</v>
      </c>
      <c r="C87" s="268" t="s">
        <v>1230</v>
      </c>
      <c r="D87" s="268" t="s">
        <v>1230</v>
      </c>
      <c r="E87" s="268">
        <v>0</v>
      </c>
      <c r="F87" s="399" t="s">
        <v>1230</v>
      </c>
      <c r="G87" s="166">
        <v>0</v>
      </c>
    </row>
    <row r="88" spans="1:7" s="396" customFormat="1" ht="38.25" hidden="1">
      <c r="A88" s="435" t="s">
        <v>524</v>
      </c>
      <c r="B88" s="423" t="s">
        <v>525</v>
      </c>
      <c r="C88" s="268" t="s">
        <v>1230</v>
      </c>
      <c r="D88" s="268" t="s">
        <v>1230</v>
      </c>
      <c r="E88" s="268">
        <v>0</v>
      </c>
      <c r="F88" s="399" t="s">
        <v>1230</v>
      </c>
      <c r="G88" s="166">
        <v>0</v>
      </c>
    </row>
    <row r="89" spans="1:7" ht="28.5" customHeight="1">
      <c r="A89" s="435" t="s">
        <v>526</v>
      </c>
      <c r="B89" s="423" t="s">
        <v>527</v>
      </c>
      <c r="C89" s="268">
        <v>20578240</v>
      </c>
      <c r="D89" s="268" t="s">
        <v>1230</v>
      </c>
      <c r="E89" s="268">
        <v>1590120</v>
      </c>
      <c r="F89" s="399">
        <v>7.727191441056183</v>
      </c>
      <c r="G89" s="268">
        <v>102297</v>
      </c>
    </row>
    <row r="90" spans="1:7" ht="12.75">
      <c r="A90" s="436">
        <v>22410</v>
      </c>
      <c r="B90" s="423" t="s">
        <v>528</v>
      </c>
      <c r="C90" s="268">
        <v>80000</v>
      </c>
      <c r="D90" s="268" t="s">
        <v>1230</v>
      </c>
      <c r="E90" s="268">
        <v>1016884</v>
      </c>
      <c r="F90" s="399">
        <v>1271.105</v>
      </c>
      <c r="G90" s="268">
        <v>75806</v>
      </c>
    </row>
    <row r="91" spans="1:7" ht="25.5" customHeight="1">
      <c r="A91" s="436" t="s">
        <v>529</v>
      </c>
      <c r="B91" s="423" t="s">
        <v>530</v>
      </c>
      <c r="C91" s="268">
        <v>20020000</v>
      </c>
      <c r="D91" s="268" t="s">
        <v>1230</v>
      </c>
      <c r="E91" s="268">
        <v>50194</v>
      </c>
      <c r="F91" s="399">
        <v>0.2507192807192807</v>
      </c>
      <c r="G91" s="268">
        <v>3907</v>
      </c>
    </row>
    <row r="92" spans="1:7" ht="12.75">
      <c r="A92" s="440" t="s">
        <v>531</v>
      </c>
      <c r="B92" s="441" t="s">
        <v>532</v>
      </c>
      <c r="C92" s="155">
        <v>20000</v>
      </c>
      <c r="D92" s="155" t="s">
        <v>1230</v>
      </c>
      <c r="E92" s="155">
        <v>32427</v>
      </c>
      <c r="F92" s="399">
        <v>162.135</v>
      </c>
      <c r="G92" s="268">
        <v>3907</v>
      </c>
    </row>
    <row r="93" spans="1:7" ht="12.75">
      <c r="A93" s="440" t="s">
        <v>533</v>
      </c>
      <c r="B93" s="441" t="s">
        <v>534</v>
      </c>
      <c r="C93" s="155">
        <v>20000000</v>
      </c>
      <c r="D93" s="155" t="s">
        <v>1230</v>
      </c>
      <c r="E93" s="155">
        <v>17767</v>
      </c>
      <c r="F93" s="399">
        <v>0.088835</v>
      </c>
      <c r="G93" s="268">
        <v>0</v>
      </c>
    </row>
    <row r="94" spans="1:7" ht="25.5">
      <c r="A94" s="436" t="s">
        <v>535</v>
      </c>
      <c r="B94" s="442" t="s">
        <v>536</v>
      </c>
      <c r="C94" s="268">
        <v>460000</v>
      </c>
      <c r="D94" s="268" t="s">
        <v>1230</v>
      </c>
      <c r="E94" s="268">
        <v>445550</v>
      </c>
      <c r="F94" s="399">
        <v>96.8586956521739</v>
      </c>
      <c r="G94" s="268">
        <v>15919</v>
      </c>
    </row>
    <row r="95" spans="1:7" ht="25.5">
      <c r="A95" s="436" t="s">
        <v>537</v>
      </c>
      <c r="B95" s="423" t="s">
        <v>538</v>
      </c>
      <c r="C95" s="268">
        <v>5000</v>
      </c>
      <c r="D95" s="268" t="s">
        <v>1230</v>
      </c>
      <c r="E95" s="268">
        <v>0</v>
      </c>
      <c r="F95" s="399">
        <v>0</v>
      </c>
      <c r="G95" s="268">
        <v>0</v>
      </c>
    </row>
    <row r="96" spans="1:7" ht="12.75">
      <c r="A96" s="436" t="s">
        <v>539</v>
      </c>
      <c r="B96" s="423" t="s">
        <v>540</v>
      </c>
      <c r="C96" s="268">
        <v>13240</v>
      </c>
      <c r="D96" s="268" t="s">
        <v>1230</v>
      </c>
      <c r="E96" s="268">
        <v>5596</v>
      </c>
      <c r="F96" s="399">
        <v>42.26586102719033</v>
      </c>
      <c r="G96" s="268">
        <v>0</v>
      </c>
    </row>
    <row r="97" spans="1:7" ht="51" customHeight="1">
      <c r="A97" s="412">
        <v>22470</v>
      </c>
      <c r="B97" s="442" t="s">
        <v>541</v>
      </c>
      <c r="C97" s="268" t="s">
        <v>1230</v>
      </c>
      <c r="D97" s="268" t="s">
        <v>1230</v>
      </c>
      <c r="E97" s="268">
        <v>16845</v>
      </c>
      <c r="F97" s="399" t="s">
        <v>1230</v>
      </c>
      <c r="G97" s="268">
        <v>3678</v>
      </c>
    </row>
    <row r="98" spans="1:7" ht="12" customHeight="1">
      <c r="A98" s="412">
        <v>22490</v>
      </c>
      <c r="B98" s="423" t="s">
        <v>542</v>
      </c>
      <c r="C98" s="268" t="s">
        <v>1230</v>
      </c>
      <c r="D98" s="268" t="s">
        <v>1230</v>
      </c>
      <c r="E98" s="268">
        <v>55051</v>
      </c>
      <c r="F98" s="399" t="s">
        <v>1230</v>
      </c>
      <c r="G98" s="268">
        <v>2987</v>
      </c>
    </row>
    <row r="99" spans="1:7" ht="25.5">
      <c r="A99" s="437">
        <v>22600</v>
      </c>
      <c r="B99" s="442" t="s">
        <v>543</v>
      </c>
      <c r="C99" s="268">
        <v>63784869</v>
      </c>
      <c r="D99" s="268" t="s">
        <v>1230</v>
      </c>
      <c r="E99" s="268">
        <v>63294567</v>
      </c>
      <c r="F99" s="399">
        <v>99.23131926476168</v>
      </c>
      <c r="G99" s="268">
        <v>-4940</v>
      </c>
    </row>
    <row r="100" spans="1:7" ht="25.5">
      <c r="A100" s="412">
        <v>22610</v>
      </c>
      <c r="B100" s="442" t="s">
        <v>544</v>
      </c>
      <c r="C100" s="268">
        <v>7750996</v>
      </c>
      <c r="D100" s="268" t="s">
        <v>1230</v>
      </c>
      <c r="E100" s="268">
        <v>7260693</v>
      </c>
      <c r="F100" s="399">
        <v>93.67432262898858</v>
      </c>
      <c r="G100" s="268">
        <v>0</v>
      </c>
    </row>
    <row r="101" spans="1:7" ht="25.5">
      <c r="A101" s="268">
        <v>22620</v>
      </c>
      <c r="B101" s="442" t="s">
        <v>545</v>
      </c>
      <c r="C101" s="268">
        <v>56033873</v>
      </c>
      <c r="D101" s="268" t="s">
        <v>1230</v>
      </c>
      <c r="E101" s="268">
        <v>56033873</v>
      </c>
      <c r="F101" s="399" t="s">
        <v>1230</v>
      </c>
      <c r="G101" s="268">
        <v>0</v>
      </c>
    </row>
    <row r="102" spans="1:7" ht="12.75">
      <c r="A102" s="268">
        <v>22690</v>
      </c>
      <c r="B102" s="443" t="s">
        <v>546</v>
      </c>
      <c r="C102" s="268" t="s">
        <v>1230</v>
      </c>
      <c r="D102" s="268" t="s">
        <v>1230</v>
      </c>
      <c r="E102" s="268">
        <v>-4941</v>
      </c>
      <c r="F102" s="399" t="s">
        <v>1230</v>
      </c>
      <c r="G102" s="268">
        <v>-9882</v>
      </c>
    </row>
    <row r="103" spans="1:7" s="396" customFormat="1" ht="25.5">
      <c r="A103" s="166"/>
      <c r="B103" s="432" t="s">
        <v>547</v>
      </c>
      <c r="C103" s="166">
        <v>129110</v>
      </c>
      <c r="D103" s="166">
        <v>129110</v>
      </c>
      <c r="E103" s="166">
        <v>69011</v>
      </c>
      <c r="F103" s="154">
        <v>53.451320579350934</v>
      </c>
      <c r="G103" s="166">
        <v>5668</v>
      </c>
    </row>
    <row r="104" spans="1:7" s="396" customFormat="1" ht="12.75">
      <c r="A104" s="268"/>
      <c r="B104" s="432" t="s">
        <v>350</v>
      </c>
      <c r="C104" s="166">
        <v>16829581</v>
      </c>
      <c r="D104" s="166">
        <v>16829581</v>
      </c>
      <c r="E104" s="166">
        <v>16827511</v>
      </c>
      <c r="F104" s="154">
        <v>99.98770022854401</v>
      </c>
      <c r="G104" s="166">
        <v>1575118</v>
      </c>
    </row>
    <row r="105" spans="1:7" ht="12.75">
      <c r="A105" s="411">
        <v>18000</v>
      </c>
      <c r="B105" s="434" t="s">
        <v>351</v>
      </c>
      <c r="C105" s="268">
        <v>16829581</v>
      </c>
      <c r="D105" s="268">
        <v>16829581</v>
      </c>
      <c r="E105" s="268">
        <v>16827511</v>
      </c>
      <c r="F105" s="399">
        <v>99.98770022854401</v>
      </c>
      <c r="G105" s="268">
        <v>1575118</v>
      </c>
    </row>
    <row r="106" spans="1:7" ht="25.5">
      <c r="A106" s="444">
        <v>18200</v>
      </c>
      <c r="B106" s="423" t="s">
        <v>548</v>
      </c>
      <c r="C106" s="268">
        <v>16829581</v>
      </c>
      <c r="D106" s="268">
        <v>16829581</v>
      </c>
      <c r="E106" s="268">
        <v>16827511</v>
      </c>
      <c r="F106" s="399">
        <v>99.98770022854401</v>
      </c>
      <c r="G106" s="268">
        <v>1575118</v>
      </c>
    </row>
    <row r="107" spans="1:7" ht="12.75">
      <c r="A107" s="268">
        <v>18210</v>
      </c>
      <c r="B107" s="423" t="s">
        <v>549</v>
      </c>
      <c r="C107" s="268">
        <v>16829581</v>
      </c>
      <c r="D107" s="268" t="s">
        <v>1230</v>
      </c>
      <c r="E107" s="268">
        <v>16827511</v>
      </c>
      <c r="F107" s="399">
        <v>99.98770022854401</v>
      </c>
      <c r="G107" s="268">
        <v>1575118</v>
      </c>
    </row>
    <row r="108" spans="1:7" ht="51" customHeight="1">
      <c r="A108" s="163">
        <v>18211</v>
      </c>
      <c r="B108" s="441" t="s">
        <v>550</v>
      </c>
      <c r="C108" s="155">
        <v>1026209</v>
      </c>
      <c r="D108" s="155" t="s">
        <v>1230</v>
      </c>
      <c r="E108" s="155">
        <v>1026209</v>
      </c>
      <c r="F108" s="399">
        <v>100</v>
      </c>
      <c r="G108" s="268">
        <v>85522</v>
      </c>
    </row>
    <row r="109" spans="1:7" ht="25.5">
      <c r="A109" s="163">
        <v>18212</v>
      </c>
      <c r="B109" s="441" t="s">
        <v>551</v>
      </c>
      <c r="C109" s="155">
        <v>1692209</v>
      </c>
      <c r="D109" s="155" t="s">
        <v>1230</v>
      </c>
      <c r="E109" s="155">
        <v>1690139</v>
      </c>
      <c r="F109" s="399">
        <v>99.87767468439182</v>
      </c>
      <c r="G109" s="268">
        <v>214496</v>
      </c>
    </row>
    <row r="110" spans="1:7" ht="25.5" customHeight="1">
      <c r="A110" s="163">
        <v>18213</v>
      </c>
      <c r="B110" s="441" t="s">
        <v>552</v>
      </c>
      <c r="C110" s="155">
        <v>95814</v>
      </c>
      <c r="D110" s="155" t="s">
        <v>1230</v>
      </c>
      <c r="E110" s="155">
        <v>95814</v>
      </c>
      <c r="F110" s="399">
        <v>100</v>
      </c>
      <c r="G110" s="268">
        <v>0</v>
      </c>
    </row>
    <row r="111" spans="1:7" ht="25.5">
      <c r="A111" s="163">
        <v>18214</v>
      </c>
      <c r="B111" s="441" t="s">
        <v>553</v>
      </c>
      <c r="C111" s="155">
        <v>2107785</v>
      </c>
      <c r="D111" s="155" t="s">
        <v>1230</v>
      </c>
      <c r="E111" s="155">
        <v>2107785</v>
      </c>
      <c r="F111" s="399">
        <v>100</v>
      </c>
      <c r="G111" s="268">
        <v>175832</v>
      </c>
    </row>
    <row r="112" spans="1:7" ht="25.5">
      <c r="A112" s="163">
        <v>18215</v>
      </c>
      <c r="B112" s="441" t="s">
        <v>554</v>
      </c>
      <c r="C112" s="155">
        <v>809544</v>
      </c>
      <c r="D112" s="155" t="s">
        <v>1230</v>
      </c>
      <c r="E112" s="155">
        <v>809544</v>
      </c>
      <c r="F112" s="399">
        <v>100</v>
      </c>
      <c r="G112" s="268">
        <v>125376</v>
      </c>
    </row>
    <row r="113" spans="1:7" ht="25.5">
      <c r="A113" s="163">
        <v>18217</v>
      </c>
      <c r="B113" s="441" t="s">
        <v>555</v>
      </c>
      <c r="C113" s="155">
        <v>10920000</v>
      </c>
      <c r="D113" s="155" t="s">
        <v>1230</v>
      </c>
      <c r="E113" s="155">
        <v>10920000</v>
      </c>
      <c r="F113" s="399">
        <v>100</v>
      </c>
      <c r="G113" s="268">
        <v>940372</v>
      </c>
    </row>
    <row r="114" spans="1:7" ht="12.75">
      <c r="A114" s="163">
        <v>18218</v>
      </c>
      <c r="B114" s="423" t="s">
        <v>556</v>
      </c>
      <c r="C114" s="155">
        <v>178020</v>
      </c>
      <c r="D114" s="155" t="s">
        <v>1230</v>
      </c>
      <c r="E114" s="155">
        <v>178020</v>
      </c>
      <c r="F114" s="399">
        <v>100</v>
      </c>
      <c r="G114" s="268">
        <v>33520</v>
      </c>
    </row>
    <row r="115" spans="1:7" s="396" customFormat="1" ht="12.75">
      <c r="A115" s="166"/>
      <c r="B115" s="150" t="s">
        <v>557</v>
      </c>
      <c r="C115" s="166">
        <v>1499393131</v>
      </c>
      <c r="D115" s="166">
        <v>1499393131</v>
      </c>
      <c r="E115" s="166">
        <v>1461472611</v>
      </c>
      <c r="F115" s="154">
        <v>97.47094212878584</v>
      </c>
      <c r="G115" s="166">
        <v>134403448.0999999</v>
      </c>
    </row>
    <row r="116" spans="1:7" s="396" customFormat="1" ht="12.75">
      <c r="A116" s="138" t="s">
        <v>256</v>
      </c>
      <c r="B116" s="432" t="s">
        <v>341</v>
      </c>
      <c r="C116" s="166">
        <v>1497994681</v>
      </c>
      <c r="D116" s="166">
        <v>1497994681</v>
      </c>
      <c r="E116" s="166">
        <v>1460074186</v>
      </c>
      <c r="F116" s="154">
        <v>97.46858280066216</v>
      </c>
      <c r="G116" s="166">
        <v>133821458.0999999</v>
      </c>
    </row>
    <row r="117" spans="1:7" s="396" customFormat="1" ht="12.75">
      <c r="A117" s="403" t="s">
        <v>258</v>
      </c>
      <c r="B117" s="432" t="s">
        <v>342</v>
      </c>
      <c r="C117" s="166">
        <v>13935766</v>
      </c>
      <c r="D117" s="166">
        <v>13935766</v>
      </c>
      <c r="E117" s="166">
        <v>13882954</v>
      </c>
      <c r="F117" s="154">
        <v>99.62103267233391</v>
      </c>
      <c r="G117" s="166">
        <v>815237</v>
      </c>
    </row>
    <row r="118" spans="1:7" ht="12.75">
      <c r="A118" s="411">
        <v>1000</v>
      </c>
      <c r="B118" s="443" t="s">
        <v>260</v>
      </c>
      <c r="C118" s="268">
        <v>8754001</v>
      </c>
      <c r="D118" s="268">
        <v>8754001</v>
      </c>
      <c r="E118" s="268">
        <v>8754001</v>
      </c>
      <c r="F118" s="399">
        <v>100</v>
      </c>
      <c r="G118" s="268">
        <v>630663</v>
      </c>
    </row>
    <row r="119" spans="1:7" ht="12.75">
      <c r="A119" s="408">
        <v>1100</v>
      </c>
      <c r="B119" s="443" t="s">
        <v>558</v>
      </c>
      <c r="C119" s="268">
        <v>6877169</v>
      </c>
      <c r="D119" s="268">
        <v>6877169</v>
      </c>
      <c r="E119" s="268">
        <v>6877169</v>
      </c>
      <c r="F119" s="399">
        <v>100</v>
      </c>
      <c r="G119" s="268">
        <v>508868</v>
      </c>
    </row>
    <row r="120" spans="1:7" ht="12.75">
      <c r="A120" s="411">
        <v>2000</v>
      </c>
      <c r="B120" s="443" t="s">
        <v>263</v>
      </c>
      <c r="C120" s="268">
        <v>5181765</v>
      </c>
      <c r="D120" s="268">
        <v>5181765</v>
      </c>
      <c r="E120" s="268">
        <v>5128953</v>
      </c>
      <c r="F120" s="399">
        <v>98.98081059252976</v>
      </c>
      <c r="G120" s="268">
        <v>184574</v>
      </c>
    </row>
    <row r="121" spans="1:7" s="396" customFormat="1" ht="12.75">
      <c r="A121" s="409" t="s">
        <v>270</v>
      </c>
      <c r="B121" s="432" t="s">
        <v>271</v>
      </c>
      <c r="C121" s="166">
        <v>27814</v>
      </c>
      <c r="D121" s="166">
        <v>27814</v>
      </c>
      <c r="E121" s="166">
        <v>27814</v>
      </c>
      <c r="F121" s="154">
        <v>100</v>
      </c>
      <c r="G121" s="166">
        <v>0</v>
      </c>
    </row>
    <row r="122" spans="1:7" s="396" customFormat="1" ht="12.75">
      <c r="A122" s="167" t="s">
        <v>275</v>
      </c>
      <c r="B122" s="432" t="s">
        <v>559</v>
      </c>
      <c r="C122" s="166">
        <v>1484019923</v>
      </c>
      <c r="D122" s="166">
        <v>1484019923</v>
      </c>
      <c r="E122" s="166">
        <v>1446152240</v>
      </c>
      <c r="F122" s="154">
        <v>97.4483035966627</v>
      </c>
      <c r="G122" s="166">
        <v>133006221.0999999</v>
      </c>
    </row>
    <row r="123" spans="1:7" ht="12.75">
      <c r="A123" s="411">
        <v>3000</v>
      </c>
      <c r="B123" s="443" t="s">
        <v>362</v>
      </c>
      <c r="C123" s="268">
        <v>6655000</v>
      </c>
      <c r="D123" s="268">
        <v>6655000</v>
      </c>
      <c r="E123" s="268">
        <v>6597652</v>
      </c>
      <c r="F123" s="399">
        <v>99.13827197595792</v>
      </c>
      <c r="G123" s="268">
        <v>564973</v>
      </c>
    </row>
    <row r="124" spans="1:7" ht="12.75">
      <c r="A124" s="411">
        <v>6000</v>
      </c>
      <c r="B124" s="443" t="s">
        <v>283</v>
      </c>
      <c r="C124" s="268">
        <v>1477364923</v>
      </c>
      <c r="D124" s="268">
        <v>1477364923</v>
      </c>
      <c r="E124" s="268">
        <v>1439554588</v>
      </c>
      <c r="F124" s="399">
        <v>97.44069089421585</v>
      </c>
      <c r="G124" s="268">
        <v>132441248.0999999</v>
      </c>
    </row>
    <row r="125" spans="1:7" ht="25.5">
      <c r="A125" s="445" t="s">
        <v>560</v>
      </c>
      <c r="B125" s="432" t="s">
        <v>345</v>
      </c>
      <c r="C125" s="166">
        <v>11178</v>
      </c>
      <c r="D125" s="166">
        <v>11178</v>
      </c>
      <c r="E125" s="166">
        <v>11178</v>
      </c>
      <c r="F125" s="159">
        <v>100</v>
      </c>
      <c r="G125" s="166">
        <v>0</v>
      </c>
    </row>
    <row r="126" spans="1:7" ht="12.75">
      <c r="A126" s="411">
        <v>7700</v>
      </c>
      <c r="B126" s="443" t="s">
        <v>290</v>
      </c>
      <c r="C126" s="268">
        <v>11178</v>
      </c>
      <c r="D126" s="268">
        <v>11178</v>
      </c>
      <c r="E126" s="268">
        <v>11178</v>
      </c>
      <c r="F126" s="399">
        <v>100</v>
      </c>
      <c r="G126" s="268">
        <v>0</v>
      </c>
    </row>
    <row r="127" spans="1:7" s="396" customFormat="1" ht="12.75">
      <c r="A127" s="138" t="s">
        <v>296</v>
      </c>
      <c r="B127" s="432" t="s">
        <v>297</v>
      </c>
      <c r="C127" s="166">
        <v>1398450</v>
      </c>
      <c r="D127" s="166">
        <v>1398450</v>
      </c>
      <c r="E127" s="166">
        <v>1398425</v>
      </c>
      <c r="F127" s="154">
        <v>99.99821230648219</v>
      </c>
      <c r="G127" s="166">
        <v>581990</v>
      </c>
    </row>
    <row r="128" spans="1:7" s="396" customFormat="1" ht="12.75">
      <c r="A128" s="403" t="s">
        <v>298</v>
      </c>
      <c r="B128" s="432" t="s">
        <v>343</v>
      </c>
      <c r="C128" s="166">
        <v>1398450</v>
      </c>
      <c r="D128" s="166">
        <v>1398450</v>
      </c>
      <c r="E128" s="166">
        <v>1398425</v>
      </c>
      <c r="F128" s="154">
        <v>99.99821230648219</v>
      </c>
      <c r="G128" s="166">
        <v>581990</v>
      </c>
    </row>
    <row r="129" spans="1:7" s="396" customFormat="1" ht="12.75">
      <c r="A129" s="446"/>
      <c r="B129" s="430" t="s">
        <v>561</v>
      </c>
      <c r="C129" s="166">
        <v>-236247331</v>
      </c>
      <c r="D129" s="166">
        <v>-236247331</v>
      </c>
      <c r="E129" s="166">
        <v>-213011826</v>
      </c>
      <c r="F129" s="154">
        <v>90.16475449621059</v>
      </c>
      <c r="G129" s="166">
        <v>-29186719.099999905</v>
      </c>
    </row>
    <row r="130" spans="1:7" s="396" customFormat="1" ht="12.75">
      <c r="A130" s="446"/>
      <c r="B130" s="430" t="s">
        <v>1235</v>
      </c>
      <c r="C130" s="166">
        <v>236247331</v>
      </c>
      <c r="D130" s="166">
        <v>236247331</v>
      </c>
      <c r="E130" s="166">
        <v>213011826</v>
      </c>
      <c r="F130" s="154">
        <v>90.16475449621059</v>
      </c>
      <c r="G130" s="166">
        <v>29186719.099999994</v>
      </c>
    </row>
    <row r="131" spans="1:7" ht="12.75">
      <c r="A131" s="447" t="s">
        <v>313</v>
      </c>
      <c r="B131" s="423" t="s">
        <v>1239</v>
      </c>
      <c r="C131" s="268">
        <v>-476494</v>
      </c>
      <c r="D131" s="268">
        <v>-476494</v>
      </c>
      <c r="E131" s="268">
        <v>-476493</v>
      </c>
      <c r="F131" s="399">
        <v>99.99979013376874</v>
      </c>
      <c r="G131" s="268">
        <v>0</v>
      </c>
    </row>
    <row r="132" spans="1:7" ht="12.75">
      <c r="A132" s="397"/>
      <c r="B132" s="423" t="s">
        <v>491</v>
      </c>
      <c r="C132" s="268">
        <v>-476494</v>
      </c>
      <c r="D132" s="268">
        <v>-476494</v>
      </c>
      <c r="E132" s="268">
        <v>-476493</v>
      </c>
      <c r="F132" s="399">
        <v>99.99979013376874</v>
      </c>
      <c r="G132" s="268">
        <v>0</v>
      </c>
    </row>
    <row r="133" spans="1:7" ht="12.75">
      <c r="A133" s="447" t="s">
        <v>308</v>
      </c>
      <c r="B133" s="443" t="s">
        <v>346</v>
      </c>
      <c r="C133" s="268">
        <v>236647968</v>
      </c>
      <c r="D133" s="268">
        <v>236647968</v>
      </c>
      <c r="E133" s="268">
        <v>213323775</v>
      </c>
      <c r="F133" s="399">
        <v>90.143928470157</v>
      </c>
      <c r="G133" s="268">
        <v>29145850.099999994</v>
      </c>
    </row>
    <row r="134" spans="1:7" ht="25.5" customHeight="1">
      <c r="A134" s="397"/>
      <c r="B134" s="423" t="s">
        <v>562</v>
      </c>
      <c r="C134" s="268">
        <v>236723825</v>
      </c>
      <c r="D134" s="268">
        <v>236723825</v>
      </c>
      <c r="E134" s="268">
        <v>213488319</v>
      </c>
      <c r="F134" s="399">
        <v>90.18455113252753</v>
      </c>
      <c r="G134" s="268">
        <v>29186719.099999994</v>
      </c>
    </row>
    <row r="135" spans="1:7" ht="25.5" customHeight="1">
      <c r="A135" s="397"/>
      <c r="B135" s="425" t="s">
        <v>492</v>
      </c>
      <c r="C135" s="268">
        <v>-75857</v>
      </c>
      <c r="D135" s="268">
        <v>-75857</v>
      </c>
      <c r="E135" s="268">
        <v>-164544</v>
      </c>
      <c r="F135" s="399">
        <v>216.91340285009954</v>
      </c>
      <c r="G135" s="268">
        <v>-40869</v>
      </c>
    </row>
    <row r="136" spans="1:7" ht="12.75" customHeight="1">
      <c r="A136" s="397" t="s">
        <v>493</v>
      </c>
      <c r="B136" s="425" t="s">
        <v>1241</v>
      </c>
      <c r="C136" s="268">
        <v>75857</v>
      </c>
      <c r="D136" s="268">
        <v>75857</v>
      </c>
      <c r="E136" s="268">
        <v>164544</v>
      </c>
      <c r="F136" s="399">
        <v>216.91340285009954</v>
      </c>
      <c r="G136" s="268">
        <v>40869</v>
      </c>
    </row>
    <row r="137" spans="1:7" ht="12.75">
      <c r="A137" s="397"/>
      <c r="B137" s="432"/>
      <c r="C137" s="268"/>
      <c r="D137" s="268"/>
      <c r="E137" s="268"/>
      <c r="F137" s="399"/>
      <c r="G137" s="268"/>
    </row>
    <row r="138" spans="1:7" s="396" customFormat="1" ht="12.75">
      <c r="A138" s="166"/>
      <c r="B138" s="448" t="s">
        <v>563</v>
      </c>
      <c r="C138" s="166"/>
      <c r="D138" s="166"/>
      <c r="E138" s="166"/>
      <c r="F138" s="154"/>
      <c r="G138" s="268"/>
    </row>
    <row r="139" spans="1:7" s="396" customFormat="1" ht="12.75">
      <c r="A139" s="166"/>
      <c r="B139" s="150" t="s">
        <v>249</v>
      </c>
      <c r="C139" s="166">
        <v>837430379</v>
      </c>
      <c r="D139" s="166">
        <v>837430379</v>
      </c>
      <c r="E139" s="166">
        <v>810560676</v>
      </c>
      <c r="F139" s="154">
        <v>96.79141052512497</v>
      </c>
      <c r="G139" s="166">
        <v>82066863</v>
      </c>
    </row>
    <row r="140" spans="1:7" s="396" customFormat="1" ht="12.75">
      <c r="A140" s="268" t="s">
        <v>564</v>
      </c>
      <c r="B140" s="432" t="s">
        <v>496</v>
      </c>
      <c r="C140" s="166">
        <v>664026075</v>
      </c>
      <c r="D140" s="166">
        <v>664026075</v>
      </c>
      <c r="E140" s="166">
        <v>664482406</v>
      </c>
      <c r="F140" s="154">
        <v>100.06872184951472</v>
      </c>
      <c r="G140" s="166">
        <v>62273334</v>
      </c>
    </row>
    <row r="141" spans="1:7" s="396" customFormat="1" ht="12.75">
      <c r="A141" s="403" t="s">
        <v>497</v>
      </c>
      <c r="B141" s="432" t="s">
        <v>565</v>
      </c>
      <c r="C141" s="166">
        <v>664026075</v>
      </c>
      <c r="D141" s="166">
        <v>664026075</v>
      </c>
      <c r="E141" s="166">
        <v>664482406</v>
      </c>
      <c r="F141" s="154">
        <v>100.06872184951472</v>
      </c>
      <c r="G141" s="166">
        <v>62273334</v>
      </c>
    </row>
    <row r="142" spans="1:7" ht="12.75">
      <c r="A142" s="413" t="s">
        <v>497</v>
      </c>
      <c r="B142" s="434" t="s">
        <v>499</v>
      </c>
      <c r="C142" s="268">
        <v>664026075</v>
      </c>
      <c r="D142" s="268">
        <v>664026075</v>
      </c>
      <c r="E142" s="268">
        <v>828131983</v>
      </c>
      <c r="F142" s="399">
        <v>124.71377468121263</v>
      </c>
      <c r="G142" s="268">
        <v>68050902</v>
      </c>
    </row>
    <row r="143" spans="1:7" ht="12.75">
      <c r="A143" s="449" t="s">
        <v>500</v>
      </c>
      <c r="B143" s="434" t="s">
        <v>501</v>
      </c>
      <c r="C143" s="268">
        <v>30000</v>
      </c>
      <c r="D143" s="268" t="s">
        <v>1230</v>
      </c>
      <c r="E143" s="268">
        <v>29923</v>
      </c>
      <c r="F143" s="399">
        <v>99.74333333333333</v>
      </c>
      <c r="G143" s="268">
        <v>4207</v>
      </c>
    </row>
    <row r="144" spans="1:7" ht="25.5">
      <c r="A144" s="155" t="s">
        <v>502</v>
      </c>
      <c r="B144" s="434" t="s">
        <v>503</v>
      </c>
      <c r="C144" s="268">
        <v>30000</v>
      </c>
      <c r="D144" s="268" t="s">
        <v>1230</v>
      </c>
      <c r="E144" s="268">
        <v>29923</v>
      </c>
      <c r="F144" s="399">
        <v>99.74333333333333</v>
      </c>
      <c r="G144" s="268">
        <v>4207</v>
      </c>
    </row>
    <row r="145" spans="1:7" ht="28.5" customHeight="1">
      <c r="A145" s="444" t="s">
        <v>506</v>
      </c>
      <c r="B145" s="434" t="s">
        <v>507</v>
      </c>
      <c r="C145" s="268">
        <v>663996075</v>
      </c>
      <c r="D145" s="268" t="s">
        <v>1230</v>
      </c>
      <c r="E145" s="268">
        <v>828102060</v>
      </c>
      <c r="F145" s="399">
        <v>124.71490287047253</v>
      </c>
      <c r="G145" s="268">
        <v>68046695</v>
      </c>
    </row>
    <row r="146" spans="1:7" ht="25.5">
      <c r="A146" s="268" t="s">
        <v>508</v>
      </c>
      <c r="B146" s="423" t="s">
        <v>509</v>
      </c>
      <c r="C146" s="268">
        <v>663996075</v>
      </c>
      <c r="D146" s="268" t="s">
        <v>1230</v>
      </c>
      <c r="E146" s="268">
        <v>828102060</v>
      </c>
      <c r="F146" s="399">
        <v>124.71490287047253</v>
      </c>
      <c r="G146" s="268">
        <v>68046695</v>
      </c>
    </row>
    <row r="147" spans="1:7" ht="12.75">
      <c r="A147" s="444">
        <v>22500</v>
      </c>
      <c r="B147" s="423" t="s">
        <v>516</v>
      </c>
      <c r="C147" s="268" t="s">
        <v>1230</v>
      </c>
      <c r="D147" s="268" t="s">
        <v>1230</v>
      </c>
      <c r="E147" s="268">
        <v>-163649577</v>
      </c>
      <c r="F147" s="399" t="s">
        <v>1230</v>
      </c>
      <c r="G147" s="268">
        <v>-5777568</v>
      </c>
    </row>
    <row r="148" spans="1:7" ht="25.5">
      <c r="A148" s="268" t="s">
        <v>517</v>
      </c>
      <c r="B148" s="423" t="s">
        <v>518</v>
      </c>
      <c r="C148" s="268" t="s">
        <v>1230</v>
      </c>
      <c r="D148" s="268" t="s">
        <v>1230</v>
      </c>
      <c r="E148" s="268">
        <v>1464605</v>
      </c>
      <c r="F148" s="399" t="s">
        <v>1230</v>
      </c>
      <c r="G148" s="268">
        <v>167331</v>
      </c>
    </row>
    <row r="149" spans="1:7" ht="25.5">
      <c r="A149" s="268" t="s">
        <v>519</v>
      </c>
      <c r="B149" s="423" t="s">
        <v>520</v>
      </c>
      <c r="C149" s="268" t="s">
        <v>1230</v>
      </c>
      <c r="D149" s="268" t="s">
        <v>1230</v>
      </c>
      <c r="E149" s="268">
        <v>-165121392</v>
      </c>
      <c r="F149" s="399" t="s">
        <v>1230</v>
      </c>
      <c r="G149" s="268">
        <v>-5946072</v>
      </c>
    </row>
    <row r="150" spans="1:7" ht="12.75">
      <c r="A150" s="412">
        <v>22590</v>
      </c>
      <c r="B150" s="423" t="s">
        <v>521</v>
      </c>
      <c r="C150" s="268" t="s">
        <v>1230</v>
      </c>
      <c r="D150" s="268" t="s">
        <v>1230</v>
      </c>
      <c r="E150" s="268">
        <v>7210</v>
      </c>
      <c r="F150" s="399" t="s">
        <v>1230</v>
      </c>
      <c r="G150" s="268">
        <v>1173</v>
      </c>
    </row>
    <row r="151" spans="1:7" s="396" customFormat="1" ht="12.75" customHeight="1">
      <c r="A151" s="446"/>
      <c r="B151" s="439" t="s">
        <v>522</v>
      </c>
      <c r="C151" s="166">
        <v>72129856</v>
      </c>
      <c r="D151" s="153">
        <v>72129856</v>
      </c>
      <c r="E151" s="166">
        <v>51765892</v>
      </c>
      <c r="F151" s="154">
        <v>71.76763530485906</v>
      </c>
      <c r="G151" s="166">
        <v>11790</v>
      </c>
    </row>
    <row r="152" spans="1:7" s="396" customFormat="1" ht="12.75" customHeight="1" hidden="1">
      <c r="A152" s="444">
        <v>22000</v>
      </c>
      <c r="B152" s="423" t="s">
        <v>566</v>
      </c>
      <c r="C152" s="268" t="s">
        <v>1230</v>
      </c>
      <c r="D152" s="268" t="s">
        <v>1230</v>
      </c>
      <c r="E152" s="268">
        <v>0</v>
      </c>
      <c r="F152" s="399" t="s">
        <v>1230</v>
      </c>
      <c r="G152" s="166">
        <v>0</v>
      </c>
    </row>
    <row r="153" spans="1:7" s="396" customFormat="1" ht="21" customHeight="1" hidden="1">
      <c r="A153" s="444">
        <v>22300</v>
      </c>
      <c r="B153" s="423" t="s">
        <v>525</v>
      </c>
      <c r="C153" s="155" t="s">
        <v>1230</v>
      </c>
      <c r="D153" s="268" t="s">
        <v>1230</v>
      </c>
      <c r="E153" s="155">
        <v>0</v>
      </c>
      <c r="F153" s="399" t="s">
        <v>1230</v>
      </c>
      <c r="G153" s="166">
        <v>0</v>
      </c>
    </row>
    <row r="154" spans="1:7" ht="24.75" customHeight="1">
      <c r="A154" s="444">
        <v>22400</v>
      </c>
      <c r="B154" s="423" t="s">
        <v>527</v>
      </c>
      <c r="C154" s="268">
        <v>20032241</v>
      </c>
      <c r="D154" s="268" t="s">
        <v>1230</v>
      </c>
      <c r="E154" s="268">
        <v>213681</v>
      </c>
      <c r="F154" s="399">
        <v>1.0666854497207776</v>
      </c>
      <c r="G154" s="268">
        <v>13503</v>
      </c>
    </row>
    <row r="155" spans="1:7" ht="12.75">
      <c r="A155" s="268">
        <v>22410</v>
      </c>
      <c r="B155" s="423" t="s">
        <v>567</v>
      </c>
      <c r="C155" s="268">
        <v>4000</v>
      </c>
      <c r="D155" s="268" t="s">
        <v>1230</v>
      </c>
      <c r="E155" s="268">
        <v>164913</v>
      </c>
      <c r="F155" s="399">
        <v>4122.825000000001</v>
      </c>
      <c r="G155" s="268">
        <v>9576</v>
      </c>
    </row>
    <row r="156" spans="1:7" ht="39.75" customHeight="1">
      <c r="A156" s="268">
        <v>22420</v>
      </c>
      <c r="B156" s="423" t="s">
        <v>530</v>
      </c>
      <c r="C156" s="268">
        <v>20020000</v>
      </c>
      <c r="D156" s="268" t="s">
        <v>1230</v>
      </c>
      <c r="E156" s="268">
        <v>44297</v>
      </c>
      <c r="F156" s="399">
        <v>0.22126373626373627</v>
      </c>
      <c r="G156" s="268">
        <v>3907</v>
      </c>
    </row>
    <row r="157" spans="1:7" ht="12" customHeight="1">
      <c r="A157" s="163">
        <v>22421</v>
      </c>
      <c r="B157" s="441" t="s">
        <v>532</v>
      </c>
      <c r="C157" s="155">
        <v>20000</v>
      </c>
      <c r="D157" s="155" t="s">
        <v>1230</v>
      </c>
      <c r="E157" s="155">
        <v>32427</v>
      </c>
      <c r="F157" s="399">
        <v>162.135</v>
      </c>
      <c r="G157" s="268">
        <v>3907</v>
      </c>
    </row>
    <row r="158" spans="1:7" ht="12.75">
      <c r="A158" s="163">
        <v>22422</v>
      </c>
      <c r="B158" s="441" t="s">
        <v>534</v>
      </c>
      <c r="C158" s="155">
        <v>20000000</v>
      </c>
      <c r="D158" s="155" t="s">
        <v>1230</v>
      </c>
      <c r="E158" s="155">
        <v>11870</v>
      </c>
      <c r="F158" s="399">
        <v>0.05934999999999999</v>
      </c>
      <c r="G158" s="268">
        <v>0</v>
      </c>
    </row>
    <row r="159" spans="1:7" ht="11.25" customHeight="1">
      <c r="A159" s="268">
        <v>22460</v>
      </c>
      <c r="B159" s="423" t="s">
        <v>540</v>
      </c>
      <c r="C159" s="155">
        <v>8241</v>
      </c>
      <c r="D159" s="155" t="s">
        <v>1230</v>
      </c>
      <c r="E159" s="155">
        <v>4231</v>
      </c>
      <c r="F159" s="399">
        <v>51.340856692149</v>
      </c>
      <c r="G159" s="268">
        <v>0</v>
      </c>
    </row>
    <row r="160" spans="1:7" ht="16.5" customHeight="1" hidden="1">
      <c r="A160" s="268">
        <v>22470</v>
      </c>
      <c r="B160" s="423" t="s">
        <v>568</v>
      </c>
      <c r="C160" s="268" t="s">
        <v>1230</v>
      </c>
      <c r="D160" s="268" t="s">
        <v>1230</v>
      </c>
      <c r="E160" s="268">
        <v>0</v>
      </c>
      <c r="F160" s="399" t="s">
        <v>1230</v>
      </c>
      <c r="G160" s="268">
        <v>0</v>
      </c>
    </row>
    <row r="161" spans="1:7" ht="12.75" customHeight="1">
      <c r="A161" s="268">
        <v>22490</v>
      </c>
      <c r="B161" s="423" t="s">
        <v>569</v>
      </c>
      <c r="C161" s="268" t="s">
        <v>1230</v>
      </c>
      <c r="D161" s="268" t="s">
        <v>1230</v>
      </c>
      <c r="E161" s="268">
        <v>240</v>
      </c>
      <c r="F161" s="399" t="s">
        <v>1230</v>
      </c>
      <c r="G161" s="268">
        <v>20</v>
      </c>
    </row>
    <row r="162" spans="1:7" ht="25.5">
      <c r="A162" s="444">
        <v>22600</v>
      </c>
      <c r="B162" s="442" t="s">
        <v>543</v>
      </c>
      <c r="C162" s="268">
        <v>52097615</v>
      </c>
      <c r="D162" s="268" t="s">
        <v>1230</v>
      </c>
      <c r="E162" s="268">
        <v>51552211</v>
      </c>
      <c r="F162" s="399">
        <v>98.95311138523329</v>
      </c>
      <c r="G162" s="268">
        <v>-1713</v>
      </c>
    </row>
    <row r="163" spans="1:7" ht="25.5">
      <c r="A163" s="268">
        <v>22610</v>
      </c>
      <c r="B163" s="442" t="s">
        <v>544</v>
      </c>
      <c r="C163" s="268">
        <v>4792184</v>
      </c>
      <c r="D163" s="268" t="s">
        <v>1230</v>
      </c>
      <c r="E163" s="268">
        <v>4246780</v>
      </c>
      <c r="F163" s="399">
        <v>88.61888441679201</v>
      </c>
      <c r="G163" s="268">
        <v>0</v>
      </c>
    </row>
    <row r="164" spans="1:7" ht="24" customHeight="1">
      <c r="A164" s="268">
        <v>22620</v>
      </c>
      <c r="B164" s="442" t="s">
        <v>545</v>
      </c>
      <c r="C164" s="268">
        <v>47305431</v>
      </c>
      <c r="D164" s="268" t="s">
        <v>1230</v>
      </c>
      <c r="E164" s="268">
        <v>47305431</v>
      </c>
      <c r="F164" s="399" t="s">
        <v>1230</v>
      </c>
      <c r="G164" s="268">
        <v>0</v>
      </c>
    </row>
    <row r="165" spans="1:7" s="396" customFormat="1" ht="10.5" customHeight="1" hidden="1">
      <c r="A165" s="166"/>
      <c r="B165" s="443" t="s">
        <v>547</v>
      </c>
      <c r="C165" s="268" t="s">
        <v>1230</v>
      </c>
      <c r="D165" s="268" t="s">
        <v>1230</v>
      </c>
      <c r="E165" s="268">
        <v>0</v>
      </c>
      <c r="F165" s="410" t="s">
        <v>1230</v>
      </c>
      <c r="G165" s="268">
        <v>0</v>
      </c>
    </row>
    <row r="166" spans="1:7" s="396" customFormat="1" ht="12.75" customHeight="1">
      <c r="A166" s="268">
        <v>22690</v>
      </c>
      <c r="B166" s="443" t="s">
        <v>546</v>
      </c>
      <c r="C166" s="268" t="s">
        <v>1230</v>
      </c>
      <c r="D166" s="268" t="s">
        <v>1230</v>
      </c>
      <c r="E166" s="268">
        <v>-1713</v>
      </c>
      <c r="F166" s="268" t="s">
        <v>1230</v>
      </c>
      <c r="G166" s="268">
        <v>-3426</v>
      </c>
    </row>
    <row r="167" spans="1:7" s="396" customFormat="1" ht="12.75">
      <c r="A167" s="166"/>
      <c r="B167" s="432" t="s">
        <v>350</v>
      </c>
      <c r="C167" s="166">
        <v>101274448</v>
      </c>
      <c r="D167" s="166">
        <v>101274448</v>
      </c>
      <c r="E167" s="153">
        <v>94312378</v>
      </c>
      <c r="F167" s="154">
        <v>93.12554140013678</v>
      </c>
      <c r="G167" s="166">
        <v>19781739</v>
      </c>
    </row>
    <row r="168" spans="1:7" ht="12.75">
      <c r="A168" s="411">
        <v>18000</v>
      </c>
      <c r="B168" s="434" t="s">
        <v>351</v>
      </c>
      <c r="C168" s="268">
        <v>101274448</v>
      </c>
      <c r="D168" s="268">
        <v>101274448</v>
      </c>
      <c r="E168" s="268">
        <v>94312378</v>
      </c>
      <c r="F168" s="399">
        <v>93.12554140013678</v>
      </c>
      <c r="G168" s="268">
        <v>19781739</v>
      </c>
    </row>
    <row r="169" spans="1:7" ht="25.5">
      <c r="A169" s="444">
        <v>18200</v>
      </c>
      <c r="B169" s="423" t="s">
        <v>548</v>
      </c>
      <c r="C169" s="155">
        <v>15529538</v>
      </c>
      <c r="D169" s="155">
        <v>15529538</v>
      </c>
      <c r="E169" s="155">
        <v>15527468</v>
      </c>
      <c r="F169" s="399">
        <v>99.98667056289761</v>
      </c>
      <c r="G169" s="268">
        <v>1456076</v>
      </c>
    </row>
    <row r="170" spans="1:7" ht="12.75">
      <c r="A170" s="268">
        <v>18210</v>
      </c>
      <c r="B170" s="423" t="s">
        <v>549</v>
      </c>
      <c r="C170" s="155">
        <v>15529538</v>
      </c>
      <c r="D170" s="155" t="s">
        <v>1230</v>
      </c>
      <c r="E170" s="155">
        <v>15527468</v>
      </c>
      <c r="F170" s="399">
        <v>99.98667056289761</v>
      </c>
      <c r="G170" s="268">
        <v>1456076</v>
      </c>
    </row>
    <row r="171" spans="1:7" ht="25.5">
      <c r="A171" s="163">
        <v>18212</v>
      </c>
      <c r="B171" s="441" t="s">
        <v>551</v>
      </c>
      <c r="C171" s="155">
        <v>1692209</v>
      </c>
      <c r="D171" s="155" t="s">
        <v>1230</v>
      </c>
      <c r="E171" s="155">
        <v>1690139</v>
      </c>
      <c r="F171" s="399">
        <v>99.87767468439182</v>
      </c>
      <c r="G171" s="268">
        <v>214496</v>
      </c>
    </row>
    <row r="172" spans="1:7" ht="25.5">
      <c r="A172" s="163">
        <v>18214</v>
      </c>
      <c r="B172" s="441" t="s">
        <v>553</v>
      </c>
      <c r="C172" s="155">
        <v>2107785</v>
      </c>
      <c r="D172" s="155" t="s">
        <v>1230</v>
      </c>
      <c r="E172" s="155">
        <v>2107785</v>
      </c>
      <c r="F172" s="399">
        <v>100</v>
      </c>
      <c r="G172" s="268">
        <v>175832</v>
      </c>
    </row>
    <row r="173" spans="1:7" ht="25.5">
      <c r="A173" s="163">
        <v>18215</v>
      </c>
      <c r="B173" s="441" t="s">
        <v>554</v>
      </c>
      <c r="C173" s="155">
        <v>809544</v>
      </c>
      <c r="D173" s="155" t="s">
        <v>1230</v>
      </c>
      <c r="E173" s="155">
        <v>809544</v>
      </c>
      <c r="F173" s="399">
        <v>100</v>
      </c>
      <c r="G173" s="268">
        <v>125376</v>
      </c>
    </row>
    <row r="174" spans="1:7" ht="25.5">
      <c r="A174" s="163">
        <v>18217</v>
      </c>
      <c r="B174" s="441" t="s">
        <v>555</v>
      </c>
      <c r="C174" s="155">
        <v>10920000</v>
      </c>
      <c r="D174" s="155" t="s">
        <v>1230</v>
      </c>
      <c r="E174" s="155">
        <v>10920000</v>
      </c>
      <c r="F174" s="399">
        <v>100</v>
      </c>
      <c r="G174" s="268">
        <v>940372</v>
      </c>
    </row>
    <row r="175" spans="1:7" ht="12.75">
      <c r="A175" s="444">
        <v>18500</v>
      </c>
      <c r="B175" s="423" t="s">
        <v>570</v>
      </c>
      <c r="C175" s="155">
        <v>85744910</v>
      </c>
      <c r="D175" s="155">
        <v>85744910</v>
      </c>
      <c r="E175" s="155">
        <v>78784910</v>
      </c>
      <c r="F175" s="399">
        <v>91.88290010450766</v>
      </c>
      <c r="G175" s="268">
        <v>18325663</v>
      </c>
    </row>
    <row r="176" spans="1:7" ht="25.5" customHeight="1">
      <c r="A176" s="268">
        <v>18520</v>
      </c>
      <c r="B176" s="423" t="s">
        <v>571</v>
      </c>
      <c r="C176" s="155">
        <v>85744910</v>
      </c>
      <c r="D176" s="155" t="s">
        <v>1230</v>
      </c>
      <c r="E176" s="155">
        <v>78784910</v>
      </c>
      <c r="F176" s="399">
        <v>91.88290010450766</v>
      </c>
      <c r="G176" s="268">
        <v>18325663</v>
      </c>
    </row>
    <row r="177" spans="1:7" ht="25.5" customHeight="1">
      <c r="A177" s="163">
        <v>18521</v>
      </c>
      <c r="B177" s="441" t="s">
        <v>572</v>
      </c>
      <c r="C177" s="155">
        <v>34142058</v>
      </c>
      <c r="D177" s="155" t="s">
        <v>1230</v>
      </c>
      <c r="E177" s="155">
        <v>27542058</v>
      </c>
      <c r="F177" s="399">
        <v>80.66900360839409</v>
      </c>
      <c r="G177" s="268">
        <v>8209810</v>
      </c>
    </row>
    <row r="178" spans="1:7" ht="25.5" customHeight="1">
      <c r="A178" s="163">
        <v>18522</v>
      </c>
      <c r="B178" s="441" t="s">
        <v>573</v>
      </c>
      <c r="C178" s="155">
        <v>904718</v>
      </c>
      <c r="D178" s="155" t="s">
        <v>1230</v>
      </c>
      <c r="E178" s="155">
        <v>544718</v>
      </c>
      <c r="F178" s="399">
        <v>60.208595385523445</v>
      </c>
      <c r="G178" s="268">
        <v>126164</v>
      </c>
    </row>
    <row r="179" spans="1:7" ht="25.5" customHeight="1">
      <c r="A179" s="163">
        <v>18523</v>
      </c>
      <c r="B179" s="441" t="s">
        <v>574</v>
      </c>
      <c r="C179" s="155">
        <v>50698134</v>
      </c>
      <c r="D179" s="155" t="s">
        <v>1230</v>
      </c>
      <c r="E179" s="155">
        <v>50698134</v>
      </c>
      <c r="F179" s="399">
        <v>100</v>
      </c>
      <c r="G179" s="268">
        <v>9989689</v>
      </c>
    </row>
    <row r="180" spans="1:7" ht="22.5" customHeight="1" hidden="1">
      <c r="A180" s="163"/>
      <c r="B180" s="432" t="s">
        <v>547</v>
      </c>
      <c r="C180" s="399" t="s">
        <v>1230</v>
      </c>
      <c r="D180" s="155">
        <v>0</v>
      </c>
      <c r="E180" s="155">
        <v>0</v>
      </c>
      <c r="F180" s="399" t="s">
        <v>1230</v>
      </c>
      <c r="G180" s="166">
        <v>0</v>
      </c>
    </row>
    <row r="181" spans="1:7" s="396" customFormat="1" ht="12.75" customHeight="1">
      <c r="A181" s="166"/>
      <c r="B181" s="150" t="s">
        <v>557</v>
      </c>
      <c r="C181" s="166">
        <v>986063186</v>
      </c>
      <c r="D181" s="166">
        <v>986063186</v>
      </c>
      <c r="E181" s="166">
        <v>985119292</v>
      </c>
      <c r="F181" s="154">
        <v>99.90427651965905</v>
      </c>
      <c r="G181" s="166">
        <v>92843732</v>
      </c>
    </row>
    <row r="182" spans="1:7" s="396" customFormat="1" ht="12.75" customHeight="1">
      <c r="A182" s="138" t="s">
        <v>256</v>
      </c>
      <c r="B182" s="432" t="s">
        <v>341</v>
      </c>
      <c r="C182" s="166">
        <v>986063186</v>
      </c>
      <c r="D182" s="166">
        <v>986063186</v>
      </c>
      <c r="E182" s="166">
        <v>985119292</v>
      </c>
      <c r="F182" s="154">
        <v>99.90427651965905</v>
      </c>
      <c r="G182" s="166">
        <v>92843732</v>
      </c>
    </row>
    <row r="183" spans="1:7" s="396" customFormat="1" ht="12.75" customHeight="1">
      <c r="A183" s="167" t="s">
        <v>275</v>
      </c>
      <c r="B183" s="432" t="s">
        <v>276</v>
      </c>
      <c r="C183" s="166">
        <v>977202283</v>
      </c>
      <c r="D183" s="166">
        <v>977202283</v>
      </c>
      <c r="E183" s="166">
        <v>976258389</v>
      </c>
      <c r="F183" s="154">
        <v>99.90340853511903</v>
      </c>
      <c r="G183" s="166">
        <v>92400996</v>
      </c>
    </row>
    <row r="184" spans="1:7" ht="12.75" customHeight="1">
      <c r="A184" s="411">
        <v>6000</v>
      </c>
      <c r="B184" s="443" t="s">
        <v>283</v>
      </c>
      <c r="C184" s="268">
        <v>977202283</v>
      </c>
      <c r="D184" s="268">
        <v>977202283</v>
      </c>
      <c r="E184" s="268">
        <v>976258389</v>
      </c>
      <c r="F184" s="399">
        <v>99.90340853511903</v>
      </c>
      <c r="G184" s="268">
        <v>92400996</v>
      </c>
    </row>
    <row r="185" spans="1:7" s="396" customFormat="1" ht="42" customHeight="1">
      <c r="A185" s="450">
        <v>7000</v>
      </c>
      <c r="B185" s="432" t="s">
        <v>575</v>
      </c>
      <c r="C185" s="166">
        <v>8860903</v>
      </c>
      <c r="D185" s="166">
        <v>8860903</v>
      </c>
      <c r="E185" s="166">
        <v>8860903</v>
      </c>
      <c r="F185" s="154">
        <v>100</v>
      </c>
      <c r="G185" s="166">
        <v>442736</v>
      </c>
    </row>
    <row r="186" spans="1:7" ht="12.75" customHeight="1">
      <c r="A186" s="449">
        <v>7100</v>
      </c>
      <c r="B186" s="423" t="s">
        <v>576</v>
      </c>
      <c r="C186" s="268">
        <v>8860903</v>
      </c>
      <c r="D186" s="268">
        <v>8860903</v>
      </c>
      <c r="E186" s="268">
        <v>8860903</v>
      </c>
      <c r="F186" s="399">
        <v>100</v>
      </c>
      <c r="G186" s="268">
        <v>442736</v>
      </c>
    </row>
    <row r="187" spans="1:7" ht="29.25" customHeight="1">
      <c r="A187" s="155">
        <v>7140</v>
      </c>
      <c r="B187" s="423" t="s">
        <v>577</v>
      </c>
      <c r="C187" s="268">
        <v>8860903</v>
      </c>
      <c r="D187" s="268">
        <v>8860903</v>
      </c>
      <c r="E187" s="268">
        <v>8860903</v>
      </c>
      <c r="F187" s="399">
        <v>100</v>
      </c>
      <c r="G187" s="268">
        <v>442736</v>
      </c>
    </row>
    <row r="188" spans="1:7" ht="18" customHeight="1" hidden="1">
      <c r="A188" s="450"/>
      <c r="B188" s="432"/>
      <c r="C188" s="399"/>
      <c r="D188" s="399"/>
      <c r="E188" s="268"/>
      <c r="F188" s="399"/>
      <c r="G188" s="166">
        <v>0</v>
      </c>
    </row>
    <row r="189" spans="1:7" s="396" customFormat="1" ht="12.75" customHeight="1">
      <c r="A189" s="451"/>
      <c r="B189" s="430" t="s">
        <v>561</v>
      </c>
      <c r="C189" s="166">
        <v>-148632807</v>
      </c>
      <c r="D189" s="166">
        <v>-148632807</v>
      </c>
      <c r="E189" s="166">
        <v>-174558616</v>
      </c>
      <c r="F189" s="154">
        <v>117.44285768619037</v>
      </c>
      <c r="G189" s="166">
        <v>-10776869</v>
      </c>
    </row>
    <row r="190" spans="1:7" s="396" customFormat="1" ht="12.75" customHeight="1">
      <c r="A190" s="451"/>
      <c r="B190" s="430" t="s">
        <v>1235</v>
      </c>
      <c r="C190" s="166">
        <v>148632807</v>
      </c>
      <c r="D190" s="166">
        <v>148632807</v>
      </c>
      <c r="E190" s="166">
        <v>174558616</v>
      </c>
      <c r="F190" s="154">
        <v>117.44285768619037</v>
      </c>
      <c r="G190" s="166">
        <v>10776869</v>
      </c>
    </row>
    <row r="191" spans="1:7" ht="12.75" customHeight="1">
      <c r="A191" s="447" t="s">
        <v>308</v>
      </c>
      <c r="B191" s="443" t="s">
        <v>346</v>
      </c>
      <c r="C191" s="268">
        <v>148556950</v>
      </c>
      <c r="D191" s="268">
        <v>148556950</v>
      </c>
      <c r="E191" s="268">
        <v>174394072</v>
      </c>
      <c r="F191" s="399">
        <v>117.39206546714914</v>
      </c>
      <c r="G191" s="268">
        <v>10736000</v>
      </c>
    </row>
    <row r="192" spans="1:7" ht="25.5" customHeight="1">
      <c r="A192" s="397"/>
      <c r="B192" s="423" t="s">
        <v>562</v>
      </c>
      <c r="C192" s="268">
        <v>148632807</v>
      </c>
      <c r="D192" s="268">
        <v>148632807</v>
      </c>
      <c r="E192" s="268">
        <v>174558616</v>
      </c>
      <c r="F192" s="399">
        <v>117.44285768619037</v>
      </c>
      <c r="G192" s="268">
        <v>10776869</v>
      </c>
    </row>
    <row r="193" spans="1:7" ht="25.5" customHeight="1">
      <c r="A193" s="397"/>
      <c r="B193" s="425" t="s">
        <v>492</v>
      </c>
      <c r="C193" s="268">
        <v>-75857</v>
      </c>
      <c r="D193" s="268">
        <v>-75857</v>
      </c>
      <c r="E193" s="268">
        <v>-164544</v>
      </c>
      <c r="F193" s="399">
        <v>216.91340285009954</v>
      </c>
      <c r="G193" s="268">
        <v>-40869</v>
      </c>
    </row>
    <row r="194" spans="1:7" ht="12.75" customHeight="1">
      <c r="A194" s="397" t="s">
        <v>493</v>
      </c>
      <c r="B194" s="425" t="s">
        <v>1241</v>
      </c>
      <c r="C194" s="268">
        <v>75857</v>
      </c>
      <c r="D194" s="155">
        <v>75857</v>
      </c>
      <c r="E194" s="268">
        <v>164544</v>
      </c>
      <c r="F194" s="399">
        <v>216.91340285009954</v>
      </c>
      <c r="G194" s="268">
        <v>40869</v>
      </c>
    </row>
    <row r="195" spans="1:7" ht="12.75">
      <c r="A195" s="403"/>
      <c r="B195" s="423"/>
      <c r="C195" s="268"/>
      <c r="D195" s="268"/>
      <c r="E195" s="268"/>
      <c r="F195" s="399"/>
      <c r="G195" s="268"/>
    </row>
    <row r="196" spans="1:7" s="396" customFormat="1" ht="12.75" customHeight="1">
      <c r="A196" s="166"/>
      <c r="B196" s="448" t="s">
        <v>578</v>
      </c>
      <c r="C196" s="166"/>
      <c r="D196" s="166"/>
      <c r="E196" s="166"/>
      <c r="F196" s="154"/>
      <c r="G196" s="268"/>
    </row>
    <row r="197" spans="1:7" s="396" customFormat="1" ht="12.75" customHeight="1">
      <c r="A197" s="166"/>
      <c r="B197" s="150" t="s">
        <v>249</v>
      </c>
      <c r="C197" s="166">
        <v>183842728</v>
      </c>
      <c r="D197" s="166">
        <v>183842728</v>
      </c>
      <c r="E197" s="166">
        <v>183831494</v>
      </c>
      <c r="F197" s="154">
        <v>99.99388934219905</v>
      </c>
      <c r="G197" s="166">
        <v>15016043</v>
      </c>
    </row>
    <row r="198" spans="1:7" s="396" customFormat="1" ht="12.75" customHeight="1">
      <c r="A198" s="155"/>
      <c r="B198" s="432" t="s">
        <v>496</v>
      </c>
      <c r="C198" s="166">
        <v>176965514</v>
      </c>
      <c r="D198" s="166">
        <v>176965514</v>
      </c>
      <c r="E198" s="166">
        <v>178539041</v>
      </c>
      <c r="F198" s="154">
        <v>100.88917154785311</v>
      </c>
      <c r="G198" s="166">
        <v>14669653</v>
      </c>
    </row>
    <row r="199" spans="1:7" s="396" customFormat="1" ht="12.75" customHeight="1">
      <c r="A199" s="155"/>
      <c r="B199" s="432" t="s">
        <v>565</v>
      </c>
      <c r="C199" s="166">
        <v>176965514</v>
      </c>
      <c r="D199" s="166">
        <v>176965514</v>
      </c>
      <c r="E199" s="153">
        <v>178539041</v>
      </c>
      <c r="F199" s="154">
        <v>100.88917154785311</v>
      </c>
      <c r="G199" s="166">
        <v>14669653</v>
      </c>
    </row>
    <row r="200" spans="1:7" ht="12.75" customHeight="1">
      <c r="A200" s="413" t="s">
        <v>497</v>
      </c>
      <c r="B200" s="434" t="s">
        <v>499</v>
      </c>
      <c r="C200" s="268">
        <v>176965514</v>
      </c>
      <c r="D200" s="268">
        <v>176965514</v>
      </c>
      <c r="E200" s="155">
        <v>178539041</v>
      </c>
      <c r="F200" s="399">
        <v>100.88917154785311</v>
      </c>
      <c r="G200" s="268">
        <v>14669653</v>
      </c>
    </row>
    <row r="201" spans="1:7" ht="17.25" customHeight="1" hidden="1">
      <c r="A201" s="449" t="s">
        <v>500</v>
      </c>
      <c r="B201" s="434" t="s">
        <v>579</v>
      </c>
      <c r="C201" s="268" t="s">
        <v>1230</v>
      </c>
      <c r="D201" s="268" t="s">
        <v>1230</v>
      </c>
      <c r="E201" s="155">
        <v>0</v>
      </c>
      <c r="F201" s="399" t="s">
        <v>1230</v>
      </c>
      <c r="G201" s="268">
        <v>0</v>
      </c>
    </row>
    <row r="202" spans="1:7" ht="25.5" customHeight="1">
      <c r="A202" s="449" t="s">
        <v>506</v>
      </c>
      <c r="B202" s="434" t="s">
        <v>507</v>
      </c>
      <c r="C202" s="268">
        <v>176965514</v>
      </c>
      <c r="D202" s="268" t="s">
        <v>1230</v>
      </c>
      <c r="E202" s="155">
        <v>178524078</v>
      </c>
      <c r="F202" s="399">
        <v>100.8807162281347</v>
      </c>
      <c r="G202" s="268">
        <v>14669653</v>
      </c>
    </row>
    <row r="203" spans="1:7" ht="25.5" customHeight="1">
      <c r="A203" s="155" t="s">
        <v>510</v>
      </c>
      <c r="B203" s="423" t="s">
        <v>511</v>
      </c>
      <c r="C203" s="268">
        <v>176965514</v>
      </c>
      <c r="D203" s="268" t="s">
        <v>1230</v>
      </c>
      <c r="E203" s="155">
        <v>178524078</v>
      </c>
      <c r="F203" s="399">
        <v>100.8807162281347</v>
      </c>
      <c r="G203" s="268">
        <v>14669653</v>
      </c>
    </row>
    <row r="204" spans="1:7" ht="25.5" customHeight="1">
      <c r="A204" s="155">
        <v>2440</v>
      </c>
      <c r="B204" s="423" t="s">
        <v>580</v>
      </c>
      <c r="C204" s="268" t="s">
        <v>1230</v>
      </c>
      <c r="D204" s="268" t="s">
        <v>1230</v>
      </c>
      <c r="E204" s="155">
        <v>0</v>
      </c>
      <c r="F204" s="399" t="s">
        <v>1230</v>
      </c>
      <c r="G204" s="268">
        <v>0</v>
      </c>
    </row>
    <row r="205" spans="1:7" ht="12.75" customHeight="1">
      <c r="A205" s="268">
        <v>22500</v>
      </c>
      <c r="B205" s="434" t="s">
        <v>521</v>
      </c>
      <c r="C205" s="268" t="s">
        <v>1230</v>
      </c>
      <c r="D205" s="268" t="s">
        <v>1230</v>
      </c>
      <c r="E205" s="268">
        <v>14963</v>
      </c>
      <c r="F205" s="399" t="s">
        <v>1230</v>
      </c>
      <c r="G205" s="268">
        <v>0</v>
      </c>
    </row>
    <row r="206" spans="1:7" ht="12.75" customHeight="1">
      <c r="A206" s="268">
        <v>22590</v>
      </c>
      <c r="B206" s="434" t="s">
        <v>521</v>
      </c>
      <c r="C206" s="268" t="s">
        <v>1230</v>
      </c>
      <c r="D206" s="268" t="s">
        <v>1230</v>
      </c>
      <c r="E206" s="268">
        <v>14963</v>
      </c>
      <c r="F206" s="399" t="s">
        <v>1230</v>
      </c>
      <c r="G206" s="268">
        <v>0</v>
      </c>
    </row>
    <row r="207" spans="1:7" s="396" customFormat="1" ht="11.25" customHeight="1">
      <c r="A207" s="166"/>
      <c r="B207" s="439" t="s">
        <v>522</v>
      </c>
      <c r="C207" s="166">
        <v>3391420</v>
      </c>
      <c r="D207" s="153">
        <v>3391420</v>
      </c>
      <c r="E207" s="166">
        <v>3599800</v>
      </c>
      <c r="F207" s="154">
        <v>106.14432892416745</v>
      </c>
      <c r="G207" s="166">
        <v>1890</v>
      </c>
    </row>
    <row r="208" spans="1:7" s="396" customFormat="1" ht="0.75" customHeight="1" hidden="1">
      <c r="A208" s="444">
        <v>22200</v>
      </c>
      <c r="B208" s="423" t="s">
        <v>523</v>
      </c>
      <c r="C208" s="268">
        <v>0</v>
      </c>
      <c r="D208" s="268" t="s">
        <v>1230</v>
      </c>
      <c r="E208" s="268">
        <v>0</v>
      </c>
      <c r="F208" s="399" t="s">
        <v>1230</v>
      </c>
      <c r="G208" s="166">
        <v>0</v>
      </c>
    </row>
    <row r="209" spans="1:7" s="396" customFormat="1" ht="0.75" customHeight="1" hidden="1">
      <c r="A209" s="449">
        <v>22300</v>
      </c>
      <c r="B209" s="452" t="s">
        <v>581</v>
      </c>
      <c r="C209" s="268">
        <v>0</v>
      </c>
      <c r="D209" s="268" t="s">
        <v>1230</v>
      </c>
      <c r="E209" s="155">
        <v>0</v>
      </c>
      <c r="F209" s="399" t="s">
        <v>1230</v>
      </c>
      <c r="G209" s="268">
        <v>0</v>
      </c>
    </row>
    <row r="210" spans="1:7" ht="25.5" customHeight="1">
      <c r="A210" s="444">
        <v>22400</v>
      </c>
      <c r="B210" s="423" t="s">
        <v>582</v>
      </c>
      <c r="C210" s="268">
        <v>6777</v>
      </c>
      <c r="D210" s="268" t="s">
        <v>1230</v>
      </c>
      <c r="E210" s="268">
        <v>55743</v>
      </c>
      <c r="F210" s="399">
        <v>822.5320938468349</v>
      </c>
      <c r="G210" s="268">
        <v>2967</v>
      </c>
    </row>
    <row r="211" spans="1:7" ht="12.75" customHeight="1">
      <c r="A211" s="268">
        <v>22410</v>
      </c>
      <c r="B211" s="423" t="s">
        <v>528</v>
      </c>
      <c r="C211" s="268" t="s">
        <v>1230</v>
      </c>
      <c r="D211" s="268" t="s">
        <v>1230</v>
      </c>
      <c r="E211" s="268">
        <v>540</v>
      </c>
      <c r="F211" s="399" t="s">
        <v>1230</v>
      </c>
      <c r="G211" s="268">
        <v>0</v>
      </c>
    </row>
    <row r="212" spans="1:7" ht="25.5" customHeight="1">
      <c r="A212" s="268">
        <v>22450</v>
      </c>
      <c r="B212" s="423" t="s">
        <v>538</v>
      </c>
      <c r="C212" s="268">
        <v>5000</v>
      </c>
      <c r="D212" s="268" t="s">
        <v>1230</v>
      </c>
      <c r="E212" s="268">
        <v>0</v>
      </c>
      <c r="F212" s="399">
        <v>0</v>
      </c>
      <c r="G212" s="268">
        <v>0</v>
      </c>
    </row>
    <row r="213" spans="1:7" ht="12.75" customHeight="1">
      <c r="A213" s="268">
        <v>22460</v>
      </c>
      <c r="B213" s="423" t="s">
        <v>540</v>
      </c>
      <c r="C213" s="268">
        <v>1777</v>
      </c>
      <c r="D213" s="268" t="s">
        <v>1230</v>
      </c>
      <c r="E213" s="268">
        <v>354</v>
      </c>
      <c r="F213" s="399">
        <v>19.921215531795163</v>
      </c>
      <c r="G213" s="268">
        <v>0</v>
      </c>
    </row>
    <row r="214" spans="1:7" ht="51" customHeight="1">
      <c r="A214" s="268">
        <v>22470</v>
      </c>
      <c r="B214" s="442" t="s">
        <v>541</v>
      </c>
      <c r="C214" s="268" t="s">
        <v>1230</v>
      </c>
      <c r="D214" s="268" t="s">
        <v>1230</v>
      </c>
      <c r="E214" s="268">
        <v>469</v>
      </c>
      <c r="F214" s="399" t="s">
        <v>1230</v>
      </c>
      <c r="G214" s="268">
        <v>0</v>
      </c>
    </row>
    <row r="215" spans="1:7" ht="12.75" customHeight="1">
      <c r="A215" s="268">
        <v>22490</v>
      </c>
      <c r="B215" s="423" t="s">
        <v>569</v>
      </c>
      <c r="C215" s="268" t="s">
        <v>1230</v>
      </c>
      <c r="D215" s="268" t="s">
        <v>1230</v>
      </c>
      <c r="E215" s="268">
        <v>54380</v>
      </c>
      <c r="F215" s="399" t="s">
        <v>1230</v>
      </c>
      <c r="G215" s="268">
        <v>2967</v>
      </c>
    </row>
    <row r="216" spans="1:7" ht="25.5" customHeight="1">
      <c r="A216" s="444">
        <v>22600</v>
      </c>
      <c r="B216" s="442" t="s">
        <v>543</v>
      </c>
      <c r="C216" s="268">
        <v>3384643</v>
      </c>
      <c r="D216" s="268" t="s">
        <v>1230</v>
      </c>
      <c r="E216" s="268">
        <v>3544057</v>
      </c>
      <c r="F216" s="399">
        <v>104.70992066223823</v>
      </c>
      <c r="G216" s="268">
        <v>-1077</v>
      </c>
    </row>
    <row r="217" spans="1:7" s="396" customFormat="1" ht="25.5" customHeight="1">
      <c r="A217" s="268">
        <v>22610</v>
      </c>
      <c r="B217" s="442" t="s">
        <v>544</v>
      </c>
      <c r="C217" s="268">
        <v>947097</v>
      </c>
      <c r="D217" s="268" t="s">
        <v>1230</v>
      </c>
      <c r="E217" s="268">
        <v>1106511</v>
      </c>
      <c r="F217" s="399">
        <v>116.83185565997991</v>
      </c>
      <c r="G217" s="268">
        <v>0</v>
      </c>
    </row>
    <row r="218" spans="1:7" s="396" customFormat="1" ht="10.5" customHeight="1" hidden="1">
      <c r="A218" s="268"/>
      <c r="B218" s="443"/>
      <c r="C218" s="268"/>
      <c r="D218" s="268"/>
      <c r="E218" s="268"/>
      <c r="F218" s="399"/>
      <c r="G218" s="268">
        <v>0</v>
      </c>
    </row>
    <row r="219" spans="1:7" s="396" customFormat="1" ht="25.5" customHeight="1">
      <c r="A219" s="268">
        <v>22620</v>
      </c>
      <c r="B219" s="442" t="s">
        <v>545</v>
      </c>
      <c r="C219" s="268">
        <v>2437546</v>
      </c>
      <c r="D219" s="268" t="s">
        <v>1230</v>
      </c>
      <c r="E219" s="268">
        <v>2437546</v>
      </c>
      <c r="F219" s="399">
        <v>100</v>
      </c>
      <c r="G219" s="268">
        <v>0</v>
      </c>
    </row>
    <row r="220" spans="1:7" s="396" customFormat="1" ht="12.75" customHeight="1">
      <c r="A220" s="268">
        <v>22690</v>
      </c>
      <c r="B220" s="443" t="s">
        <v>546</v>
      </c>
      <c r="C220" s="268" t="s">
        <v>1230</v>
      </c>
      <c r="D220" s="268" t="s">
        <v>1230</v>
      </c>
      <c r="E220" s="268">
        <v>-1077</v>
      </c>
      <c r="F220" s="268" t="s">
        <v>1230</v>
      </c>
      <c r="G220" s="268">
        <v>-2154</v>
      </c>
    </row>
    <row r="221" spans="1:7" s="396" customFormat="1" ht="12.75" customHeight="1">
      <c r="A221" s="166"/>
      <c r="B221" s="432" t="s">
        <v>350</v>
      </c>
      <c r="C221" s="166">
        <v>3485794</v>
      </c>
      <c r="D221" s="166">
        <v>3485794</v>
      </c>
      <c r="E221" s="166">
        <v>1692653</v>
      </c>
      <c r="F221" s="154">
        <v>48.558606733501755</v>
      </c>
      <c r="G221" s="166">
        <v>344500</v>
      </c>
    </row>
    <row r="222" spans="1:7" ht="12.75" customHeight="1">
      <c r="A222" s="411">
        <v>18000</v>
      </c>
      <c r="B222" s="434" t="s">
        <v>351</v>
      </c>
      <c r="C222" s="268">
        <v>3485794</v>
      </c>
      <c r="D222" s="268">
        <v>3485794</v>
      </c>
      <c r="E222" s="268">
        <v>1692653</v>
      </c>
      <c r="F222" s="399">
        <v>48.558606733501755</v>
      </c>
      <c r="G222" s="268">
        <v>344500</v>
      </c>
    </row>
    <row r="223" spans="1:7" ht="25.5" customHeight="1">
      <c r="A223" s="444">
        <v>18200</v>
      </c>
      <c r="B223" s="423" t="s">
        <v>548</v>
      </c>
      <c r="C223" s="268">
        <v>95814</v>
      </c>
      <c r="D223" s="268">
        <v>95814</v>
      </c>
      <c r="E223" s="268">
        <v>95814</v>
      </c>
      <c r="F223" s="399">
        <v>100</v>
      </c>
      <c r="G223" s="268">
        <v>0</v>
      </c>
    </row>
    <row r="224" spans="1:7" ht="12.75" customHeight="1">
      <c r="A224" s="268">
        <v>18210</v>
      </c>
      <c r="B224" s="423" t="s">
        <v>549</v>
      </c>
      <c r="C224" s="268">
        <v>95814</v>
      </c>
      <c r="D224" s="268" t="s">
        <v>1230</v>
      </c>
      <c r="E224" s="268">
        <v>95814</v>
      </c>
      <c r="F224" s="399">
        <v>100</v>
      </c>
      <c r="G224" s="268">
        <v>0</v>
      </c>
    </row>
    <row r="225" spans="1:7" ht="25.5" customHeight="1">
      <c r="A225" s="163">
        <v>18213</v>
      </c>
      <c r="B225" s="441" t="s">
        <v>552</v>
      </c>
      <c r="C225" s="155">
        <v>95814</v>
      </c>
      <c r="D225" s="155" t="s">
        <v>1230</v>
      </c>
      <c r="E225" s="155">
        <v>95814</v>
      </c>
      <c r="F225" s="399">
        <v>100</v>
      </c>
      <c r="G225" s="268">
        <v>0</v>
      </c>
    </row>
    <row r="226" spans="1:7" ht="12.75" customHeight="1">
      <c r="A226" s="444">
        <v>18500</v>
      </c>
      <c r="B226" s="423" t="s">
        <v>570</v>
      </c>
      <c r="C226" s="268">
        <v>3389980</v>
      </c>
      <c r="D226" s="268">
        <v>3389980</v>
      </c>
      <c r="E226" s="268">
        <v>1596839</v>
      </c>
      <c r="F226" s="399">
        <v>47.10467318391259</v>
      </c>
      <c r="G226" s="268">
        <v>344500</v>
      </c>
    </row>
    <row r="227" spans="1:7" ht="25.5" customHeight="1">
      <c r="A227" s="268">
        <v>18520</v>
      </c>
      <c r="B227" s="423" t="s">
        <v>571</v>
      </c>
      <c r="C227" s="268">
        <v>3389980</v>
      </c>
      <c r="D227" s="268" t="s">
        <v>1230</v>
      </c>
      <c r="E227" s="268">
        <v>1596839</v>
      </c>
      <c r="F227" s="399">
        <v>47.10467318391259</v>
      </c>
      <c r="G227" s="268">
        <v>344500</v>
      </c>
    </row>
    <row r="228" spans="1:7" ht="25.5" customHeight="1">
      <c r="A228" s="163">
        <v>18524</v>
      </c>
      <c r="B228" s="441" t="s">
        <v>583</v>
      </c>
      <c r="C228" s="155">
        <v>38284</v>
      </c>
      <c r="D228" s="155" t="s">
        <v>1230</v>
      </c>
      <c r="E228" s="155">
        <v>19735</v>
      </c>
      <c r="F228" s="399">
        <v>51.54894995298297</v>
      </c>
      <c r="G228" s="268">
        <v>4500</v>
      </c>
    </row>
    <row r="229" spans="1:7" ht="39.75" customHeight="1">
      <c r="A229" s="163">
        <v>18525</v>
      </c>
      <c r="B229" s="441" t="s">
        <v>584</v>
      </c>
      <c r="C229" s="155">
        <v>3351696</v>
      </c>
      <c r="D229" s="155" t="s">
        <v>1230</v>
      </c>
      <c r="E229" s="155">
        <v>1577104</v>
      </c>
      <c r="F229" s="399">
        <v>47.053909423766356</v>
      </c>
      <c r="G229" s="268">
        <v>340000</v>
      </c>
    </row>
    <row r="230" spans="1:7" ht="25.5" customHeight="1" hidden="1">
      <c r="A230" s="163"/>
      <c r="B230" s="432" t="s">
        <v>547</v>
      </c>
      <c r="C230" s="163" t="s">
        <v>1230</v>
      </c>
      <c r="D230" s="163" t="s">
        <v>1230</v>
      </c>
      <c r="E230" s="153">
        <v>0</v>
      </c>
      <c r="F230" s="453" t="s">
        <v>1230</v>
      </c>
      <c r="G230" s="166">
        <v>0</v>
      </c>
    </row>
    <row r="231" spans="1:7" s="396" customFormat="1" ht="12.75" customHeight="1">
      <c r="A231" s="166"/>
      <c r="B231" s="150" t="s">
        <v>557</v>
      </c>
      <c r="C231" s="166">
        <v>213654560</v>
      </c>
      <c r="D231" s="166">
        <v>213654560</v>
      </c>
      <c r="E231" s="166">
        <v>173322276</v>
      </c>
      <c r="F231" s="154">
        <v>81.12266642003803</v>
      </c>
      <c r="G231" s="166">
        <v>21506133.099999994</v>
      </c>
    </row>
    <row r="232" spans="1:7" s="396" customFormat="1" ht="12.75" customHeight="1">
      <c r="A232" s="138" t="s">
        <v>256</v>
      </c>
      <c r="B232" s="432" t="s">
        <v>341</v>
      </c>
      <c r="C232" s="166">
        <v>213654560</v>
      </c>
      <c r="D232" s="166">
        <v>213654560</v>
      </c>
      <c r="E232" s="166">
        <v>173322276</v>
      </c>
      <c r="F232" s="154">
        <v>81.12266642003803</v>
      </c>
      <c r="G232" s="166">
        <v>21506133.099999994</v>
      </c>
    </row>
    <row r="233" spans="1:7" s="396" customFormat="1" ht="12.75" customHeight="1">
      <c r="A233" s="167" t="s">
        <v>275</v>
      </c>
      <c r="B233" s="432" t="s">
        <v>276</v>
      </c>
      <c r="C233" s="166">
        <v>177602248</v>
      </c>
      <c r="D233" s="166">
        <v>177602248</v>
      </c>
      <c r="E233" s="166">
        <v>143869964</v>
      </c>
      <c r="F233" s="154">
        <v>81.0068372557987</v>
      </c>
      <c r="G233" s="166">
        <v>12812208.099999994</v>
      </c>
    </row>
    <row r="234" spans="1:7" ht="12.75" customHeight="1">
      <c r="A234" s="411">
        <v>3000</v>
      </c>
      <c r="B234" s="443" t="s">
        <v>362</v>
      </c>
      <c r="C234" s="268">
        <v>6500000</v>
      </c>
      <c r="D234" s="268">
        <v>6500000</v>
      </c>
      <c r="E234" s="268">
        <v>6500000</v>
      </c>
      <c r="F234" s="399">
        <v>100</v>
      </c>
      <c r="G234" s="268">
        <v>534783</v>
      </c>
    </row>
    <row r="235" spans="1:7" ht="12.75" customHeight="1">
      <c r="A235" s="411">
        <v>6000</v>
      </c>
      <c r="B235" s="443" t="s">
        <v>283</v>
      </c>
      <c r="C235" s="268">
        <v>171102248</v>
      </c>
      <c r="D235" s="268">
        <v>171102248</v>
      </c>
      <c r="E235" s="268">
        <v>137369964</v>
      </c>
      <c r="F235" s="399">
        <v>80.2853063625441</v>
      </c>
      <c r="G235" s="268">
        <v>12277425.099999994</v>
      </c>
    </row>
    <row r="236" spans="1:7" s="396" customFormat="1" ht="37.5" customHeight="1">
      <c r="A236" s="450">
        <v>7000</v>
      </c>
      <c r="B236" s="432" t="s">
        <v>575</v>
      </c>
      <c r="C236" s="166">
        <v>36052312</v>
      </c>
      <c r="D236" s="166">
        <v>36052312</v>
      </c>
      <c r="E236" s="166">
        <v>29452312</v>
      </c>
      <c r="F236" s="154">
        <v>81.69326838178922</v>
      </c>
      <c r="G236" s="268">
        <v>8693925</v>
      </c>
    </row>
    <row r="237" spans="1:7" ht="12.75" customHeight="1">
      <c r="A237" s="449">
        <v>7100</v>
      </c>
      <c r="B237" s="423" t="s">
        <v>576</v>
      </c>
      <c r="C237" s="268">
        <v>36052312</v>
      </c>
      <c r="D237" s="268">
        <v>36052312</v>
      </c>
      <c r="E237" s="268">
        <v>29452312</v>
      </c>
      <c r="F237" s="399">
        <v>81.69326838178922</v>
      </c>
      <c r="G237" s="268">
        <v>8693925</v>
      </c>
    </row>
    <row r="238" spans="1:7" ht="25.5" customHeight="1">
      <c r="A238" s="155">
        <v>7140</v>
      </c>
      <c r="B238" s="423" t="s">
        <v>577</v>
      </c>
      <c r="C238" s="268">
        <v>36052312</v>
      </c>
      <c r="D238" s="268">
        <v>36052312</v>
      </c>
      <c r="E238" s="268">
        <v>29452312</v>
      </c>
      <c r="F238" s="399">
        <v>81.69326838178922</v>
      </c>
      <c r="G238" s="268">
        <v>8693925</v>
      </c>
    </row>
    <row r="239" spans="1:7" s="396" customFormat="1" ht="12.75" customHeight="1">
      <c r="A239" s="451"/>
      <c r="B239" s="430" t="s">
        <v>561</v>
      </c>
      <c r="C239" s="166">
        <v>-29811832</v>
      </c>
      <c r="D239" s="166">
        <v>-29811832</v>
      </c>
      <c r="E239" s="166">
        <v>10509218</v>
      </c>
      <c r="F239" s="154">
        <v>-35.25183557991337</v>
      </c>
      <c r="G239" s="166">
        <v>-6490090.099999994</v>
      </c>
    </row>
    <row r="240" spans="1:7" s="396" customFormat="1" ht="12.75" customHeight="1">
      <c r="A240" s="451"/>
      <c r="B240" s="430" t="s">
        <v>1235</v>
      </c>
      <c r="C240" s="166">
        <v>29811832</v>
      </c>
      <c r="D240" s="166">
        <v>29811832</v>
      </c>
      <c r="E240" s="166">
        <v>-10509218</v>
      </c>
      <c r="F240" s="154">
        <v>-35.25183557991337</v>
      </c>
      <c r="G240" s="166">
        <v>6490090.099999994</v>
      </c>
    </row>
    <row r="241" spans="1:7" ht="12.75" customHeight="1">
      <c r="A241" s="447" t="s">
        <v>308</v>
      </c>
      <c r="B241" s="443" t="s">
        <v>346</v>
      </c>
      <c r="C241" s="268">
        <v>29811832</v>
      </c>
      <c r="D241" s="268">
        <v>29811832</v>
      </c>
      <c r="E241" s="268">
        <v>-10509218</v>
      </c>
      <c r="F241" s="399">
        <v>-35.25183557991337</v>
      </c>
      <c r="G241" s="268">
        <v>6490090.099999994</v>
      </c>
    </row>
    <row r="242" spans="1:7" ht="25.5" customHeight="1">
      <c r="A242" s="403"/>
      <c r="B242" s="423" t="s">
        <v>562</v>
      </c>
      <c r="C242" s="268">
        <v>29811832</v>
      </c>
      <c r="D242" s="268">
        <v>29811832</v>
      </c>
      <c r="E242" s="268">
        <v>-10509218</v>
      </c>
      <c r="F242" s="399">
        <v>-35.25183557991337</v>
      </c>
      <c r="G242" s="268">
        <v>6490090.099999994</v>
      </c>
    </row>
    <row r="243" spans="1:7" ht="12.75">
      <c r="A243" s="408"/>
      <c r="B243" s="423"/>
      <c r="C243" s="268"/>
      <c r="D243" s="268"/>
      <c r="E243" s="268"/>
      <c r="F243" s="399"/>
      <c r="G243" s="268"/>
    </row>
    <row r="244" spans="1:7" s="396" customFormat="1" ht="12.75" customHeight="1">
      <c r="A244" s="446"/>
      <c r="B244" s="430" t="s">
        <v>585</v>
      </c>
      <c r="C244" s="166"/>
      <c r="D244" s="166"/>
      <c r="E244" s="166"/>
      <c r="F244" s="154"/>
      <c r="G244" s="268"/>
    </row>
    <row r="245" spans="1:7" s="396" customFormat="1" ht="12.75" customHeight="1">
      <c r="A245" s="454"/>
      <c r="B245" s="150" t="s">
        <v>249</v>
      </c>
      <c r="C245" s="166">
        <v>11044112</v>
      </c>
      <c r="D245" s="166">
        <v>11044112</v>
      </c>
      <c r="E245" s="166">
        <v>11214817</v>
      </c>
      <c r="F245" s="154">
        <v>101.5456652377303</v>
      </c>
      <c r="G245" s="166">
        <v>890023</v>
      </c>
    </row>
    <row r="246" spans="1:7" s="396" customFormat="1" ht="12.75" customHeight="1">
      <c r="A246" s="451"/>
      <c r="B246" s="432" t="s">
        <v>496</v>
      </c>
      <c r="C246" s="166">
        <v>10681227</v>
      </c>
      <c r="D246" s="166">
        <v>10681227</v>
      </c>
      <c r="E246" s="166">
        <v>10775302</v>
      </c>
      <c r="F246" s="154">
        <v>100.88075087253551</v>
      </c>
      <c r="G246" s="166">
        <v>885427</v>
      </c>
    </row>
    <row r="247" spans="1:7" s="396" customFormat="1" ht="12.75" customHeight="1">
      <c r="A247" s="451"/>
      <c r="B247" s="432" t="s">
        <v>565</v>
      </c>
      <c r="C247" s="166">
        <v>10681227</v>
      </c>
      <c r="D247" s="166">
        <v>10681227</v>
      </c>
      <c r="E247" s="153">
        <v>10775302</v>
      </c>
      <c r="F247" s="154">
        <v>100.88075087253551</v>
      </c>
      <c r="G247" s="166">
        <v>885427</v>
      </c>
    </row>
    <row r="248" spans="1:7" ht="12.75" customHeight="1">
      <c r="A248" s="413" t="s">
        <v>497</v>
      </c>
      <c r="B248" s="434" t="s">
        <v>499</v>
      </c>
      <c r="C248" s="268">
        <v>10681227</v>
      </c>
      <c r="D248" s="268" t="s">
        <v>1230</v>
      </c>
      <c r="E248" s="268">
        <v>10775302</v>
      </c>
      <c r="F248" s="399">
        <v>100.88075087253551</v>
      </c>
      <c r="G248" s="268">
        <v>885427</v>
      </c>
    </row>
    <row r="249" spans="1:7" ht="25.5" customHeight="1">
      <c r="A249" s="449" t="s">
        <v>506</v>
      </c>
      <c r="B249" s="434" t="s">
        <v>507</v>
      </c>
      <c r="C249" s="268">
        <v>10681227</v>
      </c>
      <c r="D249" s="268" t="s">
        <v>1230</v>
      </c>
      <c r="E249" s="268">
        <v>10775302</v>
      </c>
      <c r="F249" s="399">
        <v>100.88075087253551</v>
      </c>
      <c r="G249" s="268">
        <v>885427</v>
      </c>
    </row>
    <row r="250" spans="1:7" ht="38.25">
      <c r="A250" s="155" t="s">
        <v>512</v>
      </c>
      <c r="B250" s="423" t="s">
        <v>513</v>
      </c>
      <c r="C250" s="268">
        <v>10681227</v>
      </c>
      <c r="D250" s="268" t="s">
        <v>1230</v>
      </c>
      <c r="E250" s="268">
        <v>10775302</v>
      </c>
      <c r="F250" s="399">
        <v>100.88075087253551</v>
      </c>
      <c r="G250" s="268">
        <v>885427</v>
      </c>
    </row>
    <row r="251" spans="1:7" s="396" customFormat="1" ht="12.75">
      <c r="A251" s="143"/>
      <c r="B251" s="439" t="s">
        <v>522</v>
      </c>
      <c r="C251" s="166">
        <v>362885</v>
      </c>
      <c r="D251" s="153">
        <v>362885</v>
      </c>
      <c r="E251" s="166">
        <v>439515</v>
      </c>
      <c r="F251" s="154">
        <v>121.11688275900079</v>
      </c>
      <c r="G251" s="166">
        <v>4596</v>
      </c>
    </row>
    <row r="252" spans="1:7" ht="25.5" customHeight="1">
      <c r="A252" s="449">
        <v>22400</v>
      </c>
      <c r="B252" s="423" t="s">
        <v>527</v>
      </c>
      <c r="C252" s="268">
        <v>108</v>
      </c>
      <c r="D252" s="268">
        <v>108</v>
      </c>
      <c r="E252" s="268">
        <v>78704</v>
      </c>
      <c r="F252" s="399">
        <v>72874.07407407407</v>
      </c>
      <c r="G252" s="268">
        <v>5771</v>
      </c>
    </row>
    <row r="253" spans="1:7" ht="12.75" customHeight="1">
      <c r="A253" s="143">
        <v>22410</v>
      </c>
      <c r="B253" s="423" t="s">
        <v>567</v>
      </c>
      <c r="C253" s="268" t="s">
        <v>1230</v>
      </c>
      <c r="D253" s="268" t="s">
        <v>1230</v>
      </c>
      <c r="E253" s="268">
        <v>78691</v>
      </c>
      <c r="F253" s="399" t="s">
        <v>1230</v>
      </c>
      <c r="G253" s="268">
        <v>5771</v>
      </c>
    </row>
    <row r="254" spans="1:7" ht="12.75" customHeight="1">
      <c r="A254" s="143">
        <v>22460</v>
      </c>
      <c r="B254" s="423" t="s">
        <v>540</v>
      </c>
      <c r="C254" s="268">
        <v>108</v>
      </c>
      <c r="D254" s="268" t="s">
        <v>1230</v>
      </c>
      <c r="E254" s="268">
        <v>13</v>
      </c>
      <c r="F254" s="399">
        <v>12.037037037037036</v>
      </c>
      <c r="G254" s="268">
        <v>0</v>
      </c>
    </row>
    <row r="255" spans="1:7" ht="25.5" customHeight="1">
      <c r="A255" s="449">
        <v>22600</v>
      </c>
      <c r="B255" s="442" t="s">
        <v>543</v>
      </c>
      <c r="C255" s="268">
        <v>362777</v>
      </c>
      <c r="D255" s="268" t="s">
        <v>1230</v>
      </c>
      <c r="E255" s="268">
        <v>360811</v>
      </c>
      <c r="F255" s="399">
        <v>99.45806928223124</v>
      </c>
      <c r="G255" s="268">
        <v>-1175</v>
      </c>
    </row>
    <row r="256" spans="1:7" ht="25.5" customHeight="1">
      <c r="A256" s="143">
        <v>22610</v>
      </c>
      <c r="B256" s="442" t="s">
        <v>544</v>
      </c>
      <c r="C256" s="268">
        <v>73023</v>
      </c>
      <c r="D256" s="268" t="s">
        <v>1230</v>
      </c>
      <c r="E256" s="268">
        <v>71056</v>
      </c>
      <c r="F256" s="399">
        <v>97.30632814318776</v>
      </c>
      <c r="G256" s="268">
        <v>0</v>
      </c>
    </row>
    <row r="257" spans="1:7" ht="25.5" customHeight="1">
      <c r="A257" s="143">
        <v>22620</v>
      </c>
      <c r="B257" s="442" t="s">
        <v>545</v>
      </c>
      <c r="C257" s="268">
        <v>289754</v>
      </c>
      <c r="D257" s="268" t="s">
        <v>1230</v>
      </c>
      <c r="E257" s="268">
        <v>289754</v>
      </c>
      <c r="F257" s="399">
        <v>100</v>
      </c>
      <c r="G257" s="268">
        <v>0</v>
      </c>
    </row>
    <row r="258" spans="1:7" ht="14.25" customHeight="1">
      <c r="A258" s="268">
        <v>22690</v>
      </c>
      <c r="B258" s="443" t="s">
        <v>546</v>
      </c>
      <c r="C258" s="268" t="s">
        <v>1230</v>
      </c>
      <c r="D258" s="268" t="s">
        <v>1230</v>
      </c>
      <c r="E258" s="268">
        <v>-1176</v>
      </c>
      <c r="F258" s="399" t="s">
        <v>1230</v>
      </c>
      <c r="G258" s="268">
        <v>-2352</v>
      </c>
    </row>
    <row r="259" spans="1:7" s="396" customFormat="1" ht="12.75" customHeight="1">
      <c r="A259" s="397"/>
      <c r="B259" s="150" t="s">
        <v>557</v>
      </c>
      <c r="C259" s="166">
        <v>13389521</v>
      </c>
      <c r="D259" s="166">
        <v>13389521</v>
      </c>
      <c r="E259" s="166">
        <v>12933614</v>
      </c>
      <c r="F259" s="154">
        <v>96.59504623055597</v>
      </c>
      <c r="G259" s="166">
        <v>1443699</v>
      </c>
    </row>
    <row r="260" spans="1:7" s="396" customFormat="1" ht="12.75" customHeight="1">
      <c r="A260" s="138" t="s">
        <v>256</v>
      </c>
      <c r="B260" s="432" t="s">
        <v>341</v>
      </c>
      <c r="C260" s="166">
        <v>13389521</v>
      </c>
      <c r="D260" s="166">
        <v>13389521</v>
      </c>
      <c r="E260" s="166">
        <v>12933614</v>
      </c>
      <c r="F260" s="154">
        <v>96.59504623055597</v>
      </c>
      <c r="G260" s="166">
        <v>1443699</v>
      </c>
    </row>
    <row r="261" spans="1:7" s="396" customFormat="1" ht="12.75" customHeight="1">
      <c r="A261" s="167" t="s">
        <v>275</v>
      </c>
      <c r="B261" s="432" t="s">
        <v>276</v>
      </c>
      <c r="C261" s="166">
        <v>12331220</v>
      </c>
      <c r="D261" s="166">
        <v>12331220</v>
      </c>
      <c r="E261" s="166">
        <v>12253862</v>
      </c>
      <c r="F261" s="154">
        <v>99.37266547835493</v>
      </c>
      <c r="G261" s="166">
        <v>1299417</v>
      </c>
    </row>
    <row r="262" spans="1:7" ht="12.75" customHeight="1">
      <c r="A262" s="411">
        <v>3000</v>
      </c>
      <c r="B262" s="443" t="s">
        <v>362</v>
      </c>
      <c r="C262" s="268">
        <v>155000</v>
      </c>
      <c r="D262" s="268">
        <v>155000</v>
      </c>
      <c r="E262" s="268">
        <v>97652</v>
      </c>
      <c r="F262" s="399">
        <v>63.00129032258065</v>
      </c>
      <c r="G262" s="268">
        <v>30190</v>
      </c>
    </row>
    <row r="263" spans="1:7" ht="12.75" customHeight="1">
      <c r="A263" s="411">
        <v>6000</v>
      </c>
      <c r="B263" s="443" t="s">
        <v>283</v>
      </c>
      <c r="C263" s="268">
        <v>12176220</v>
      </c>
      <c r="D263" s="268">
        <v>12176220</v>
      </c>
      <c r="E263" s="268">
        <v>12156210</v>
      </c>
      <c r="F263" s="399">
        <v>99.8356632846647</v>
      </c>
      <c r="G263" s="268">
        <v>1269227</v>
      </c>
    </row>
    <row r="264" spans="1:7" s="396" customFormat="1" ht="39" customHeight="1">
      <c r="A264" s="455">
        <v>7000</v>
      </c>
      <c r="B264" s="432" t="s">
        <v>586</v>
      </c>
      <c r="C264" s="166">
        <v>1058301</v>
      </c>
      <c r="D264" s="166">
        <v>1058301</v>
      </c>
      <c r="E264" s="166">
        <v>679752</v>
      </c>
      <c r="F264" s="154">
        <v>64.23049775063994</v>
      </c>
      <c r="G264" s="166">
        <v>144282</v>
      </c>
    </row>
    <row r="265" spans="1:7" ht="12.75" customHeight="1">
      <c r="A265" s="456">
        <v>7100</v>
      </c>
      <c r="B265" s="423" t="s">
        <v>576</v>
      </c>
      <c r="C265" s="268">
        <v>1058301</v>
      </c>
      <c r="D265" s="268">
        <v>1058301</v>
      </c>
      <c r="E265" s="268">
        <v>679752</v>
      </c>
      <c r="F265" s="399">
        <v>64.23049775063994</v>
      </c>
      <c r="G265" s="268">
        <v>144282</v>
      </c>
    </row>
    <row r="266" spans="1:7" ht="23.25" customHeight="1">
      <c r="A266" s="143">
        <v>7140</v>
      </c>
      <c r="B266" s="423" t="s">
        <v>577</v>
      </c>
      <c r="C266" s="268">
        <v>1058301</v>
      </c>
      <c r="D266" s="268">
        <v>1058301</v>
      </c>
      <c r="E266" s="268">
        <v>679752</v>
      </c>
      <c r="F266" s="399">
        <v>64.23049775063994</v>
      </c>
      <c r="G266" s="268">
        <v>144282</v>
      </c>
    </row>
    <row r="267" spans="1:7" s="396" customFormat="1" ht="12.75" customHeight="1">
      <c r="A267" s="138"/>
      <c r="B267" s="430" t="s">
        <v>561</v>
      </c>
      <c r="C267" s="166">
        <v>-2345409</v>
      </c>
      <c r="D267" s="166">
        <v>-2345409</v>
      </c>
      <c r="E267" s="166">
        <v>-1718797</v>
      </c>
      <c r="F267" s="154">
        <v>73.28346569830678</v>
      </c>
      <c r="G267" s="166">
        <v>-553676</v>
      </c>
    </row>
    <row r="268" spans="1:7" s="396" customFormat="1" ht="12.75" customHeight="1">
      <c r="A268" s="454"/>
      <c r="B268" s="430" t="s">
        <v>1235</v>
      </c>
      <c r="C268" s="166">
        <v>2345409</v>
      </c>
      <c r="D268" s="166">
        <v>2345409</v>
      </c>
      <c r="E268" s="166">
        <v>1718797</v>
      </c>
      <c r="F268" s="154">
        <v>73.28346569830678</v>
      </c>
      <c r="G268" s="166">
        <v>553676</v>
      </c>
    </row>
    <row r="269" spans="1:7" ht="12.75" customHeight="1">
      <c r="A269" s="447" t="s">
        <v>308</v>
      </c>
      <c r="B269" s="443" t="s">
        <v>346</v>
      </c>
      <c r="C269" s="268">
        <v>2345409</v>
      </c>
      <c r="D269" s="268">
        <v>2345409</v>
      </c>
      <c r="E269" s="268">
        <v>1718797</v>
      </c>
      <c r="F269" s="399">
        <v>73.28346569830678</v>
      </c>
      <c r="G269" s="268">
        <v>553676</v>
      </c>
    </row>
    <row r="270" spans="1:7" ht="25.5" customHeight="1">
      <c r="A270" s="397"/>
      <c r="B270" s="423" t="s">
        <v>562</v>
      </c>
      <c r="C270" s="268">
        <v>2345409</v>
      </c>
      <c r="D270" s="268">
        <v>2345409</v>
      </c>
      <c r="E270" s="268">
        <v>1718797</v>
      </c>
      <c r="F270" s="399">
        <v>73.28346569830678</v>
      </c>
      <c r="G270" s="268">
        <v>553676</v>
      </c>
    </row>
    <row r="271" spans="1:7" ht="12.75">
      <c r="A271" s="268"/>
      <c r="B271" s="423"/>
      <c r="C271" s="268"/>
      <c r="D271" s="268"/>
      <c r="E271" s="268"/>
      <c r="F271" s="399"/>
      <c r="G271" s="268"/>
    </row>
    <row r="272" spans="1:7" s="396" customFormat="1" ht="25.5">
      <c r="A272" s="166"/>
      <c r="B272" s="448" t="s">
        <v>587</v>
      </c>
      <c r="C272" s="166"/>
      <c r="D272" s="166"/>
      <c r="E272" s="166"/>
      <c r="F272" s="154"/>
      <c r="G272" s="268"/>
    </row>
    <row r="273" spans="1:7" s="396" customFormat="1" ht="12.75" customHeight="1">
      <c r="A273" s="166"/>
      <c r="B273" s="150" t="s">
        <v>249</v>
      </c>
      <c r="C273" s="166">
        <v>319440712</v>
      </c>
      <c r="D273" s="166">
        <v>319440712</v>
      </c>
      <c r="E273" s="166">
        <v>322634398</v>
      </c>
      <c r="F273" s="154">
        <v>100.99977425544932</v>
      </c>
      <c r="G273" s="166">
        <v>25993176</v>
      </c>
    </row>
    <row r="274" spans="1:7" s="396" customFormat="1" ht="12.75" customHeight="1">
      <c r="A274" s="166"/>
      <c r="B274" s="432" t="s">
        <v>496</v>
      </c>
      <c r="C274" s="166">
        <v>310151184</v>
      </c>
      <c r="D274" s="166">
        <v>310151184</v>
      </c>
      <c r="E274" s="153">
        <v>312882827</v>
      </c>
      <c r="F274" s="154">
        <v>100.88074563016984</v>
      </c>
      <c r="G274" s="166">
        <v>25710172</v>
      </c>
    </row>
    <row r="275" spans="1:7" s="396" customFormat="1" ht="12.75" customHeight="1">
      <c r="A275" s="166"/>
      <c r="B275" s="432" t="s">
        <v>565</v>
      </c>
      <c r="C275" s="166">
        <v>310151184</v>
      </c>
      <c r="D275" s="166">
        <v>310151184</v>
      </c>
      <c r="E275" s="153">
        <v>312882827</v>
      </c>
      <c r="F275" s="154">
        <v>100.88074563016984</v>
      </c>
      <c r="G275" s="166">
        <v>25710172</v>
      </c>
    </row>
    <row r="276" spans="1:7" ht="12.75" customHeight="1">
      <c r="A276" s="413" t="s">
        <v>497</v>
      </c>
      <c r="B276" s="434" t="s">
        <v>499</v>
      </c>
      <c r="C276" s="268">
        <v>310151184</v>
      </c>
      <c r="D276" s="268" t="s">
        <v>1230</v>
      </c>
      <c r="E276" s="268">
        <v>312882827</v>
      </c>
      <c r="F276" s="399">
        <v>100.88074563016984</v>
      </c>
      <c r="G276" s="268">
        <v>25710172</v>
      </c>
    </row>
    <row r="277" spans="1:7" ht="16.5" customHeight="1" hidden="1">
      <c r="A277" s="449" t="s">
        <v>500</v>
      </c>
      <c r="B277" s="423" t="s">
        <v>501</v>
      </c>
      <c r="C277" s="268" t="s">
        <v>1230</v>
      </c>
      <c r="D277" s="268" t="s">
        <v>1230</v>
      </c>
      <c r="E277" s="268">
        <v>0</v>
      </c>
      <c r="F277" s="399" t="s">
        <v>1230</v>
      </c>
      <c r="G277" s="268">
        <v>0</v>
      </c>
    </row>
    <row r="278" spans="1:7" ht="23.25" customHeight="1" hidden="1">
      <c r="A278" s="457" t="s">
        <v>502</v>
      </c>
      <c r="B278" s="434" t="s">
        <v>503</v>
      </c>
      <c r="C278" s="268" t="s">
        <v>1230</v>
      </c>
      <c r="D278" s="268" t="s">
        <v>1230</v>
      </c>
      <c r="E278" s="268">
        <v>0</v>
      </c>
      <c r="F278" s="399" t="s">
        <v>1230</v>
      </c>
      <c r="G278" s="268">
        <v>0</v>
      </c>
    </row>
    <row r="279" spans="1:7" ht="25.5" customHeight="1" hidden="1">
      <c r="A279" s="155" t="s">
        <v>504</v>
      </c>
      <c r="B279" s="423" t="s">
        <v>505</v>
      </c>
      <c r="C279" s="268" t="s">
        <v>1230</v>
      </c>
      <c r="D279" s="268" t="s">
        <v>1230</v>
      </c>
      <c r="E279" s="268"/>
      <c r="F279" s="399" t="s">
        <v>1230</v>
      </c>
      <c r="G279" s="268">
        <v>0</v>
      </c>
    </row>
    <row r="280" spans="1:7" ht="25.5" customHeight="1">
      <c r="A280" s="449" t="s">
        <v>506</v>
      </c>
      <c r="B280" s="434" t="s">
        <v>507</v>
      </c>
      <c r="C280" s="268">
        <v>310151184</v>
      </c>
      <c r="D280" s="268" t="s">
        <v>1230</v>
      </c>
      <c r="E280" s="268">
        <v>312882827</v>
      </c>
      <c r="F280" s="399">
        <v>100.88074563016984</v>
      </c>
      <c r="G280" s="268">
        <v>25710172</v>
      </c>
    </row>
    <row r="281" spans="1:7" ht="25.5" customHeight="1">
      <c r="A281" s="155" t="s">
        <v>514</v>
      </c>
      <c r="B281" s="423" t="s">
        <v>515</v>
      </c>
      <c r="C281" s="268">
        <v>310151184</v>
      </c>
      <c r="D281" s="268" t="s">
        <v>1230</v>
      </c>
      <c r="E281" s="268">
        <v>312882827</v>
      </c>
      <c r="F281" s="399">
        <v>100.88074563016984</v>
      </c>
      <c r="G281" s="268">
        <v>25710172</v>
      </c>
    </row>
    <row r="282" spans="1:7" s="396" customFormat="1" ht="16.5" customHeight="1">
      <c r="A282" s="143"/>
      <c r="B282" s="439" t="s">
        <v>522</v>
      </c>
      <c r="C282" s="166">
        <v>8018948</v>
      </c>
      <c r="D282" s="153">
        <v>8018948</v>
      </c>
      <c r="E282" s="166">
        <v>8611657</v>
      </c>
      <c r="F282" s="154">
        <v>107.39135607314077</v>
      </c>
      <c r="G282" s="166">
        <v>59484</v>
      </c>
    </row>
    <row r="283" spans="1:7" s="396" customFormat="1" ht="12.75" customHeight="1" hidden="1">
      <c r="A283" s="444">
        <v>22300</v>
      </c>
      <c r="B283" s="423" t="s">
        <v>525</v>
      </c>
      <c r="C283" s="268" t="s">
        <v>1230</v>
      </c>
      <c r="D283" s="268" t="s">
        <v>1230</v>
      </c>
      <c r="E283" s="268">
        <v>0</v>
      </c>
      <c r="F283" s="399" t="s">
        <v>1230</v>
      </c>
      <c r="G283" s="166">
        <v>0</v>
      </c>
    </row>
    <row r="284" spans="1:7" ht="25.5" customHeight="1">
      <c r="A284" s="444">
        <v>22400</v>
      </c>
      <c r="B284" s="423" t="s">
        <v>527</v>
      </c>
      <c r="C284" s="268">
        <v>79114</v>
      </c>
      <c r="D284" s="268" t="s">
        <v>1230</v>
      </c>
      <c r="E284" s="268">
        <v>774169</v>
      </c>
      <c r="F284" s="399">
        <v>978.5486765932704</v>
      </c>
      <c r="G284" s="268">
        <v>60459</v>
      </c>
    </row>
    <row r="285" spans="1:7" ht="12.75" customHeight="1">
      <c r="A285" s="268">
        <v>22410</v>
      </c>
      <c r="B285" s="423" t="s">
        <v>528</v>
      </c>
      <c r="C285" s="268">
        <v>76000</v>
      </c>
      <c r="D285" s="268" t="s">
        <v>1230</v>
      </c>
      <c r="E285" s="268">
        <v>772740</v>
      </c>
      <c r="F285" s="399">
        <v>1016.7631578947369</v>
      </c>
      <c r="G285" s="268">
        <v>60459</v>
      </c>
    </row>
    <row r="286" spans="1:7" ht="12.75" customHeight="1">
      <c r="A286" s="268">
        <v>22460</v>
      </c>
      <c r="B286" s="423" t="s">
        <v>540</v>
      </c>
      <c r="C286" s="268">
        <v>3114</v>
      </c>
      <c r="D286" s="268" t="s">
        <v>1230</v>
      </c>
      <c r="E286" s="268">
        <v>998</v>
      </c>
      <c r="F286" s="399">
        <v>32.048811817597944</v>
      </c>
      <c r="G286" s="268">
        <v>0</v>
      </c>
    </row>
    <row r="287" spans="1:7" ht="12.75" customHeight="1">
      <c r="A287" s="268">
        <v>22490</v>
      </c>
      <c r="B287" s="423" t="s">
        <v>569</v>
      </c>
      <c r="C287" s="268" t="s">
        <v>1230</v>
      </c>
      <c r="D287" s="268" t="s">
        <v>1230</v>
      </c>
      <c r="E287" s="268">
        <v>431</v>
      </c>
      <c r="F287" s="399" t="s">
        <v>1230</v>
      </c>
      <c r="G287" s="268">
        <v>0</v>
      </c>
    </row>
    <row r="288" spans="1:7" ht="25.5" customHeight="1">
      <c r="A288" s="444">
        <v>22600</v>
      </c>
      <c r="B288" s="442" t="s">
        <v>543</v>
      </c>
      <c r="C288" s="268">
        <v>7939834</v>
      </c>
      <c r="D288" s="268" t="s">
        <v>1230</v>
      </c>
      <c r="E288" s="268">
        <v>7837488</v>
      </c>
      <c r="F288" s="399">
        <v>98.71098060740313</v>
      </c>
      <c r="G288" s="268">
        <v>-975</v>
      </c>
    </row>
    <row r="289" spans="1:7" ht="25.5" customHeight="1">
      <c r="A289" s="268">
        <v>22610</v>
      </c>
      <c r="B289" s="442" t="s">
        <v>544</v>
      </c>
      <c r="C289" s="268">
        <v>1938692</v>
      </c>
      <c r="D289" s="268" t="s">
        <v>1230</v>
      </c>
      <c r="E289" s="268">
        <v>1836346</v>
      </c>
      <c r="F289" s="399">
        <v>94.72087366121076</v>
      </c>
      <c r="G289" s="268">
        <v>0</v>
      </c>
    </row>
    <row r="290" spans="1:7" ht="24.75" customHeight="1">
      <c r="A290" s="268">
        <v>22620</v>
      </c>
      <c r="B290" s="442" t="s">
        <v>545</v>
      </c>
      <c r="C290" s="268">
        <v>6001142</v>
      </c>
      <c r="D290" s="268" t="s">
        <v>1230</v>
      </c>
      <c r="E290" s="268">
        <v>6001142</v>
      </c>
      <c r="F290" s="399">
        <v>100</v>
      </c>
      <c r="G290" s="268">
        <v>0</v>
      </c>
    </row>
    <row r="291" spans="1:7" s="396" customFormat="1" ht="0.75" customHeight="1" hidden="1">
      <c r="A291" s="166"/>
      <c r="B291" s="432" t="s">
        <v>547</v>
      </c>
      <c r="C291" s="166" t="s">
        <v>1230</v>
      </c>
      <c r="D291" s="166" t="s">
        <v>1230</v>
      </c>
      <c r="E291" s="268">
        <v>0</v>
      </c>
      <c r="F291" s="154" t="s">
        <v>1230</v>
      </c>
      <c r="G291" s="268">
        <v>0</v>
      </c>
    </row>
    <row r="292" spans="1:7" s="396" customFormat="1" ht="12.75" customHeight="1">
      <c r="A292" s="268">
        <v>22690</v>
      </c>
      <c r="B292" s="443" t="s">
        <v>546</v>
      </c>
      <c r="C292" s="268" t="s">
        <v>1230</v>
      </c>
      <c r="D292" s="268" t="s">
        <v>1230</v>
      </c>
      <c r="E292" s="268">
        <v>-975</v>
      </c>
      <c r="F292" s="410" t="s">
        <v>1230</v>
      </c>
      <c r="G292" s="268">
        <v>-1950</v>
      </c>
    </row>
    <row r="293" spans="1:7" s="396" customFormat="1" ht="12.75" customHeight="1">
      <c r="A293" s="166"/>
      <c r="B293" s="432" t="s">
        <v>350</v>
      </c>
      <c r="C293" s="166">
        <v>1270580</v>
      </c>
      <c r="D293" s="166">
        <v>1270580</v>
      </c>
      <c r="E293" s="166">
        <v>1139914</v>
      </c>
      <c r="F293" s="154">
        <v>89.71603519652443</v>
      </c>
      <c r="G293" s="166">
        <v>223520</v>
      </c>
    </row>
    <row r="294" spans="1:7" s="396" customFormat="1" ht="12.75" customHeight="1">
      <c r="A294" s="411">
        <v>18000</v>
      </c>
      <c r="B294" s="434" t="s">
        <v>351</v>
      </c>
      <c r="C294" s="268">
        <v>1270580</v>
      </c>
      <c r="D294" s="268">
        <v>1270580</v>
      </c>
      <c r="E294" s="268">
        <v>1139914</v>
      </c>
      <c r="F294" s="399">
        <v>89.71603519652443</v>
      </c>
      <c r="G294" s="268">
        <v>223520</v>
      </c>
    </row>
    <row r="295" spans="1:7" s="396" customFormat="1" ht="25.5" customHeight="1">
      <c r="A295" s="444">
        <v>18200</v>
      </c>
      <c r="B295" s="423" t="s">
        <v>548</v>
      </c>
      <c r="C295" s="268">
        <v>178020</v>
      </c>
      <c r="D295" s="268">
        <v>178020</v>
      </c>
      <c r="E295" s="268">
        <v>178020</v>
      </c>
      <c r="F295" s="399">
        <v>100</v>
      </c>
      <c r="G295" s="268">
        <v>33520</v>
      </c>
    </row>
    <row r="296" spans="1:7" s="396" customFormat="1" ht="25.5" customHeight="1">
      <c r="A296" s="268">
        <v>18210</v>
      </c>
      <c r="B296" s="423" t="s">
        <v>588</v>
      </c>
      <c r="C296" s="268">
        <v>178020</v>
      </c>
      <c r="D296" s="268" t="s">
        <v>1230</v>
      </c>
      <c r="E296" s="268">
        <v>178020</v>
      </c>
      <c r="F296" s="399">
        <v>100</v>
      </c>
      <c r="G296" s="268">
        <v>33520</v>
      </c>
    </row>
    <row r="297" spans="1:7" s="396" customFormat="1" ht="12.75" customHeight="1">
      <c r="A297" s="163">
        <v>18218</v>
      </c>
      <c r="B297" s="423" t="s">
        <v>556</v>
      </c>
      <c r="C297" s="155">
        <v>178020</v>
      </c>
      <c r="D297" s="155" t="s">
        <v>1230</v>
      </c>
      <c r="E297" s="155">
        <v>178020</v>
      </c>
      <c r="F297" s="399">
        <v>100</v>
      </c>
      <c r="G297" s="268">
        <v>33520</v>
      </c>
    </row>
    <row r="298" spans="1:7" s="396" customFormat="1" ht="12.75" customHeight="1">
      <c r="A298" s="444">
        <v>18500</v>
      </c>
      <c r="B298" s="423" t="s">
        <v>589</v>
      </c>
      <c r="C298" s="268">
        <v>1092560</v>
      </c>
      <c r="D298" s="155">
        <v>1092560</v>
      </c>
      <c r="E298" s="155">
        <v>961894</v>
      </c>
      <c r="F298" s="399">
        <v>88.04038222157135</v>
      </c>
      <c r="G298" s="268">
        <v>190000</v>
      </c>
    </row>
    <row r="299" spans="1:7" s="396" customFormat="1" ht="25.5" customHeight="1">
      <c r="A299" s="268">
        <v>18530</v>
      </c>
      <c r="B299" s="423" t="s">
        <v>590</v>
      </c>
      <c r="C299" s="155">
        <v>1092560</v>
      </c>
      <c r="D299" s="155">
        <v>1092560</v>
      </c>
      <c r="E299" s="155">
        <v>961894</v>
      </c>
      <c r="F299" s="399">
        <v>88.04038222157135</v>
      </c>
      <c r="G299" s="268">
        <v>190000</v>
      </c>
    </row>
    <row r="300" spans="1:7" s="396" customFormat="1" ht="12.75" customHeight="1">
      <c r="A300" s="451"/>
      <c r="B300" s="150" t="s">
        <v>557</v>
      </c>
      <c r="C300" s="166">
        <v>375374489</v>
      </c>
      <c r="D300" s="166">
        <v>375374489</v>
      </c>
      <c r="E300" s="166">
        <v>370355084</v>
      </c>
      <c r="F300" s="154">
        <v>98.66282735052887</v>
      </c>
      <c r="G300" s="166">
        <v>37359408</v>
      </c>
    </row>
    <row r="301" spans="1:7" s="396" customFormat="1" ht="12" customHeight="1">
      <c r="A301" s="138" t="s">
        <v>256</v>
      </c>
      <c r="B301" s="432" t="s">
        <v>341</v>
      </c>
      <c r="C301" s="166">
        <v>375374489</v>
      </c>
      <c r="D301" s="166">
        <v>375374489</v>
      </c>
      <c r="E301" s="166">
        <v>370355084</v>
      </c>
      <c r="F301" s="154">
        <v>98.66282735052887</v>
      </c>
      <c r="G301" s="166">
        <v>37359408</v>
      </c>
    </row>
    <row r="302" spans="1:7" s="396" customFormat="1" ht="12" customHeight="1" hidden="1">
      <c r="A302" s="403" t="s">
        <v>270</v>
      </c>
      <c r="B302" s="458" t="s">
        <v>271</v>
      </c>
      <c r="C302" s="166">
        <v>0</v>
      </c>
      <c r="D302" s="166">
        <v>0</v>
      </c>
      <c r="E302" s="166">
        <v>0</v>
      </c>
      <c r="F302" s="154">
        <v>0</v>
      </c>
      <c r="G302" s="166">
        <v>0</v>
      </c>
    </row>
    <row r="303" spans="1:7" s="396" customFormat="1" ht="12.75" customHeight="1" hidden="1">
      <c r="A303" s="403" t="s">
        <v>258</v>
      </c>
      <c r="B303" s="432" t="s">
        <v>342</v>
      </c>
      <c r="C303" s="268" t="s">
        <v>1230</v>
      </c>
      <c r="D303" s="268" t="s">
        <v>1230</v>
      </c>
      <c r="E303" s="268">
        <v>0</v>
      </c>
      <c r="F303" s="268" t="s">
        <v>1230</v>
      </c>
      <c r="G303" s="166">
        <v>0</v>
      </c>
    </row>
    <row r="304" spans="1:7" s="396" customFormat="1" ht="12.75" customHeight="1" hidden="1">
      <c r="A304" s="411">
        <v>1000</v>
      </c>
      <c r="B304" s="443" t="s">
        <v>591</v>
      </c>
      <c r="C304" s="268" t="s">
        <v>1230</v>
      </c>
      <c r="D304" s="268" t="s">
        <v>1230</v>
      </c>
      <c r="E304" s="268">
        <v>0</v>
      </c>
      <c r="F304" s="268" t="s">
        <v>1230</v>
      </c>
      <c r="G304" s="166">
        <v>0</v>
      </c>
    </row>
    <row r="305" spans="1:7" s="396" customFormat="1" ht="37.5" customHeight="1" hidden="1">
      <c r="A305" s="408">
        <v>1200</v>
      </c>
      <c r="B305" s="398" t="s">
        <v>460</v>
      </c>
      <c r="C305" s="268" t="s">
        <v>1230</v>
      </c>
      <c r="D305" s="268" t="s">
        <v>1230</v>
      </c>
      <c r="E305" s="268">
        <v>0</v>
      </c>
      <c r="F305" s="268" t="s">
        <v>1230</v>
      </c>
      <c r="G305" s="166">
        <v>0</v>
      </c>
    </row>
    <row r="306" spans="1:7" s="396" customFormat="1" ht="12.75" customHeight="1">
      <c r="A306" s="167" t="s">
        <v>275</v>
      </c>
      <c r="B306" s="432" t="s">
        <v>276</v>
      </c>
      <c r="C306" s="166">
        <v>316884172</v>
      </c>
      <c r="D306" s="166">
        <v>316884172</v>
      </c>
      <c r="E306" s="166">
        <v>313770025</v>
      </c>
      <c r="F306" s="154">
        <v>99.01726016154572</v>
      </c>
      <c r="G306" s="166">
        <v>26493600</v>
      </c>
    </row>
    <row r="307" spans="1:7" ht="12.75" customHeight="1">
      <c r="A307" s="411">
        <v>6000</v>
      </c>
      <c r="B307" s="443" t="s">
        <v>283</v>
      </c>
      <c r="C307" s="268">
        <v>316884172</v>
      </c>
      <c r="D307" s="268">
        <v>316884172</v>
      </c>
      <c r="E307" s="268">
        <v>313770025</v>
      </c>
      <c r="F307" s="399">
        <v>99.01726016154572</v>
      </c>
      <c r="G307" s="268">
        <v>26493600</v>
      </c>
    </row>
    <row r="308" spans="1:7" s="396" customFormat="1" ht="42.75" customHeight="1">
      <c r="A308" s="411">
        <v>7000</v>
      </c>
      <c r="B308" s="432" t="s">
        <v>575</v>
      </c>
      <c r="C308" s="166">
        <v>58490317</v>
      </c>
      <c r="D308" s="166">
        <v>58490317</v>
      </c>
      <c r="E308" s="166">
        <v>56585059</v>
      </c>
      <c r="F308" s="154">
        <v>96.74260955022692</v>
      </c>
      <c r="G308" s="166">
        <v>10865808</v>
      </c>
    </row>
    <row r="309" spans="1:7" ht="12.75" customHeight="1">
      <c r="A309" s="444">
        <v>7100</v>
      </c>
      <c r="B309" s="423" t="s">
        <v>576</v>
      </c>
      <c r="C309" s="268">
        <v>58490317</v>
      </c>
      <c r="D309" s="268">
        <v>58490317</v>
      </c>
      <c r="E309" s="268">
        <v>56585059</v>
      </c>
      <c r="F309" s="399">
        <v>96.74260955022692</v>
      </c>
      <c r="G309" s="268">
        <v>10865808</v>
      </c>
    </row>
    <row r="310" spans="1:7" ht="25.5" customHeight="1">
      <c r="A310" s="268">
        <v>7140</v>
      </c>
      <c r="B310" s="423" t="s">
        <v>577</v>
      </c>
      <c r="C310" s="268">
        <v>58490317</v>
      </c>
      <c r="D310" s="268">
        <v>58490317</v>
      </c>
      <c r="E310" s="268">
        <v>56585059</v>
      </c>
      <c r="F310" s="399">
        <v>96.74260955022692</v>
      </c>
      <c r="G310" s="268">
        <v>10865808</v>
      </c>
    </row>
    <row r="311" spans="1:7" s="396" customFormat="1" ht="12.75" customHeight="1">
      <c r="A311" s="451"/>
      <c r="B311" s="430" t="s">
        <v>561</v>
      </c>
      <c r="C311" s="166">
        <v>-55933777</v>
      </c>
      <c r="D311" s="166">
        <v>-55933777</v>
      </c>
      <c r="E311" s="166">
        <v>-47720686</v>
      </c>
      <c r="F311" s="154">
        <v>85.31640193008958</v>
      </c>
      <c r="G311" s="166">
        <v>-11366232</v>
      </c>
    </row>
    <row r="312" spans="1:7" s="396" customFormat="1" ht="12.75" customHeight="1">
      <c r="A312" s="138"/>
      <c r="B312" s="430" t="s">
        <v>1235</v>
      </c>
      <c r="C312" s="166">
        <v>55933777</v>
      </c>
      <c r="D312" s="166">
        <v>55933777</v>
      </c>
      <c r="E312" s="166">
        <v>47720686</v>
      </c>
      <c r="F312" s="154">
        <v>85.31640193008958</v>
      </c>
      <c r="G312" s="166">
        <v>11366232</v>
      </c>
    </row>
    <row r="313" spans="1:7" ht="12.75" customHeight="1" hidden="1">
      <c r="A313" s="447" t="s">
        <v>313</v>
      </c>
      <c r="B313" s="425" t="s">
        <v>1239</v>
      </c>
      <c r="C313" s="268">
        <v>0</v>
      </c>
      <c r="D313" s="268">
        <v>0</v>
      </c>
      <c r="E313" s="268">
        <v>0</v>
      </c>
      <c r="F313" s="399"/>
      <c r="G313" s="166">
        <v>0</v>
      </c>
    </row>
    <row r="314" spans="1:7" ht="12.75" customHeight="1" hidden="1">
      <c r="A314" s="155"/>
      <c r="B314" s="425" t="s">
        <v>491</v>
      </c>
      <c r="C314" s="268">
        <v>0</v>
      </c>
      <c r="D314" s="268">
        <v>0</v>
      </c>
      <c r="E314" s="268">
        <v>0</v>
      </c>
      <c r="F314" s="399"/>
      <c r="G314" s="166">
        <v>0</v>
      </c>
    </row>
    <row r="315" spans="1:7" ht="12.75" customHeight="1">
      <c r="A315" s="447" t="s">
        <v>308</v>
      </c>
      <c r="B315" s="443" t="s">
        <v>346</v>
      </c>
      <c r="C315" s="268">
        <v>55933777</v>
      </c>
      <c r="D315" s="268">
        <v>55933777</v>
      </c>
      <c r="E315" s="268">
        <v>47720686</v>
      </c>
      <c r="F315" s="399">
        <v>85.31640193008958</v>
      </c>
      <c r="G315" s="268">
        <v>11366232</v>
      </c>
    </row>
    <row r="316" spans="1:7" ht="26.25" customHeight="1">
      <c r="A316" s="397"/>
      <c r="B316" s="423" t="s">
        <v>562</v>
      </c>
      <c r="C316" s="268">
        <v>55933777</v>
      </c>
      <c r="D316" s="268">
        <v>55933777</v>
      </c>
      <c r="E316" s="268">
        <v>47720686</v>
      </c>
      <c r="F316" s="399">
        <v>85.31640193008958</v>
      </c>
      <c r="G316" s="268">
        <v>11366232</v>
      </c>
    </row>
    <row r="317" spans="1:7" ht="12.75">
      <c r="A317" s="397"/>
      <c r="B317" s="423"/>
      <c r="C317" s="268"/>
      <c r="D317" s="268"/>
      <c r="E317" s="268"/>
      <c r="F317" s="399"/>
      <c r="G317" s="268"/>
    </row>
    <row r="318" spans="1:7" s="396" customFormat="1" ht="25.5" customHeight="1">
      <c r="A318" s="451"/>
      <c r="B318" s="430" t="s">
        <v>592</v>
      </c>
      <c r="C318" s="166"/>
      <c r="D318" s="166"/>
      <c r="E318" s="166"/>
      <c r="F318" s="154"/>
      <c r="G318" s="268"/>
    </row>
    <row r="319" spans="1:7" s="396" customFormat="1" ht="12.75" customHeight="1">
      <c r="A319" s="166"/>
      <c r="B319" s="150" t="s">
        <v>249</v>
      </c>
      <c r="C319" s="166">
        <v>15849702</v>
      </c>
      <c r="D319" s="166">
        <v>15849702</v>
      </c>
      <c r="E319" s="166">
        <v>15797426</v>
      </c>
      <c r="F319" s="154">
        <v>99.67017676420667</v>
      </c>
      <c r="G319" s="166">
        <v>1397375</v>
      </c>
    </row>
    <row r="320" spans="1:7" s="396" customFormat="1" ht="12.75" customHeight="1">
      <c r="A320" s="166"/>
      <c r="B320" s="439" t="s">
        <v>522</v>
      </c>
      <c r="C320" s="166">
        <v>460000</v>
      </c>
      <c r="D320" s="166">
        <v>460000</v>
      </c>
      <c r="E320" s="166">
        <v>467823</v>
      </c>
      <c r="F320" s="154">
        <v>101.70065217391304</v>
      </c>
      <c r="G320" s="166">
        <v>19597</v>
      </c>
    </row>
    <row r="321" spans="1:7" ht="25.5" customHeight="1">
      <c r="A321" s="444">
        <v>22400</v>
      </c>
      <c r="B321" s="423" t="s">
        <v>527</v>
      </c>
      <c r="C321" s="268">
        <v>460000</v>
      </c>
      <c r="D321" s="268" t="s">
        <v>1230</v>
      </c>
      <c r="E321" s="268">
        <v>467823</v>
      </c>
      <c r="F321" s="399">
        <v>101.70065217391304</v>
      </c>
      <c r="G321" s="268">
        <v>19597</v>
      </c>
    </row>
    <row r="322" spans="1:7" ht="25.5" customHeight="1">
      <c r="A322" s="268">
        <v>22420</v>
      </c>
      <c r="B322" s="423" t="s">
        <v>530</v>
      </c>
      <c r="C322" s="268" t="s">
        <v>1230</v>
      </c>
      <c r="D322" s="268" t="s">
        <v>1230</v>
      </c>
      <c r="E322" s="268">
        <v>5897</v>
      </c>
      <c r="F322" s="399" t="s">
        <v>1230</v>
      </c>
      <c r="G322" s="268">
        <v>0</v>
      </c>
    </row>
    <row r="323" spans="1:7" ht="25.5" customHeight="1">
      <c r="A323" s="268">
        <v>22440</v>
      </c>
      <c r="B323" s="442" t="s">
        <v>536</v>
      </c>
      <c r="C323" s="268">
        <v>460000</v>
      </c>
      <c r="D323" s="268" t="s">
        <v>1230</v>
      </c>
      <c r="E323" s="268">
        <v>445550</v>
      </c>
      <c r="F323" s="399">
        <v>96.8586956521739</v>
      </c>
      <c r="G323" s="268">
        <v>15919</v>
      </c>
    </row>
    <row r="324" spans="1:7" ht="50.25" customHeight="1">
      <c r="A324" s="268">
        <v>22470</v>
      </c>
      <c r="B324" s="442" t="s">
        <v>541</v>
      </c>
      <c r="C324" s="268" t="s">
        <v>1230</v>
      </c>
      <c r="D324" s="268" t="s">
        <v>1230</v>
      </c>
      <c r="E324" s="268">
        <v>16376</v>
      </c>
      <c r="F324" s="399" t="s">
        <v>1230</v>
      </c>
      <c r="G324" s="268">
        <v>3678</v>
      </c>
    </row>
    <row r="325" spans="1:7" ht="25.5" customHeight="1" hidden="1">
      <c r="A325" s="444">
        <v>22600</v>
      </c>
      <c r="B325" s="442" t="s">
        <v>543</v>
      </c>
      <c r="C325" s="268" t="s">
        <v>1230</v>
      </c>
      <c r="D325" s="268" t="s">
        <v>1230</v>
      </c>
      <c r="E325" s="268">
        <v>0</v>
      </c>
      <c r="F325" s="399" t="s">
        <v>1230</v>
      </c>
      <c r="G325" s="268">
        <v>0</v>
      </c>
    </row>
    <row r="326" spans="1:7" ht="12.75" customHeight="1" hidden="1">
      <c r="A326" s="268">
        <v>22690</v>
      </c>
      <c r="B326" s="443" t="s">
        <v>546</v>
      </c>
      <c r="C326" s="268" t="s">
        <v>1230</v>
      </c>
      <c r="D326" s="268" t="s">
        <v>1230</v>
      </c>
      <c r="E326" s="268">
        <v>0</v>
      </c>
      <c r="F326" s="399" t="s">
        <v>1230</v>
      </c>
      <c r="G326" s="268">
        <v>0</v>
      </c>
    </row>
    <row r="327" spans="1:7" s="396" customFormat="1" ht="25.5">
      <c r="A327" s="166"/>
      <c r="B327" s="432" t="s">
        <v>547</v>
      </c>
      <c r="C327" s="166">
        <v>129110</v>
      </c>
      <c r="D327" s="166">
        <v>129110</v>
      </c>
      <c r="E327" s="166">
        <v>69011</v>
      </c>
      <c r="F327" s="154">
        <v>53.451320579350934</v>
      </c>
      <c r="G327" s="166">
        <v>5668</v>
      </c>
    </row>
    <row r="328" spans="1:7" s="396" customFormat="1" ht="12.75" customHeight="1">
      <c r="A328" s="166"/>
      <c r="B328" s="432" t="s">
        <v>350</v>
      </c>
      <c r="C328" s="166">
        <v>15260592</v>
      </c>
      <c r="D328" s="166">
        <v>15260592</v>
      </c>
      <c r="E328" s="167">
        <v>15260592</v>
      </c>
      <c r="F328" s="154">
        <v>100</v>
      </c>
      <c r="G328" s="166">
        <v>1372110</v>
      </c>
    </row>
    <row r="329" spans="1:7" ht="12.75" customHeight="1">
      <c r="A329" s="411">
        <v>18000</v>
      </c>
      <c r="B329" s="434" t="s">
        <v>351</v>
      </c>
      <c r="C329" s="268">
        <v>15260592</v>
      </c>
      <c r="D329" s="268">
        <v>15260592</v>
      </c>
      <c r="E329" s="268">
        <v>15260592</v>
      </c>
      <c r="F329" s="399">
        <v>100</v>
      </c>
      <c r="G329" s="268">
        <v>1372110</v>
      </c>
    </row>
    <row r="330" spans="1:7" ht="25.5" customHeight="1">
      <c r="A330" s="444">
        <v>18200</v>
      </c>
      <c r="B330" s="423" t="s">
        <v>548</v>
      </c>
      <c r="C330" s="268">
        <v>1026209</v>
      </c>
      <c r="D330" s="268">
        <v>1026209</v>
      </c>
      <c r="E330" s="268">
        <v>1026209</v>
      </c>
      <c r="F330" s="399">
        <v>100</v>
      </c>
      <c r="G330" s="268">
        <v>85522</v>
      </c>
    </row>
    <row r="331" spans="1:7" ht="12.75" customHeight="1">
      <c r="A331" s="268">
        <v>18210</v>
      </c>
      <c r="B331" s="423" t="s">
        <v>549</v>
      </c>
      <c r="C331" s="268">
        <v>1026209</v>
      </c>
      <c r="D331" s="268" t="s">
        <v>1230</v>
      </c>
      <c r="E331" s="268">
        <v>1026209</v>
      </c>
      <c r="F331" s="399">
        <v>100</v>
      </c>
      <c r="G331" s="268">
        <v>85522</v>
      </c>
    </row>
    <row r="332" spans="1:7" ht="51" customHeight="1">
      <c r="A332" s="163">
        <v>18211</v>
      </c>
      <c r="B332" s="441" t="s">
        <v>550</v>
      </c>
      <c r="C332" s="155">
        <v>1026209</v>
      </c>
      <c r="D332" s="155" t="s">
        <v>1230</v>
      </c>
      <c r="E332" s="155">
        <v>1026209</v>
      </c>
      <c r="F332" s="399">
        <v>100</v>
      </c>
      <c r="G332" s="268">
        <v>85522</v>
      </c>
    </row>
    <row r="333" spans="1:7" ht="12.75" customHeight="1">
      <c r="A333" s="444">
        <v>18500</v>
      </c>
      <c r="B333" s="423" t="s">
        <v>570</v>
      </c>
      <c r="C333" s="268">
        <v>14234383</v>
      </c>
      <c r="D333" s="268">
        <v>14234383</v>
      </c>
      <c r="E333" s="268">
        <v>14234383</v>
      </c>
      <c r="F333" s="399">
        <v>100</v>
      </c>
      <c r="G333" s="268">
        <v>1286588</v>
      </c>
    </row>
    <row r="334" spans="1:7" ht="25.5" customHeight="1">
      <c r="A334" s="268">
        <v>18520</v>
      </c>
      <c r="B334" s="423" t="s">
        <v>571</v>
      </c>
      <c r="C334" s="268">
        <v>14234383</v>
      </c>
      <c r="D334" s="268" t="s">
        <v>1230</v>
      </c>
      <c r="E334" s="268">
        <v>14234383</v>
      </c>
      <c r="F334" s="399">
        <v>100</v>
      </c>
      <c r="G334" s="268">
        <v>1286588</v>
      </c>
    </row>
    <row r="335" spans="1:7" ht="25.5" customHeight="1">
      <c r="A335" s="163">
        <v>18526</v>
      </c>
      <c r="B335" s="441" t="s">
        <v>593</v>
      </c>
      <c r="C335" s="155">
        <v>8860903</v>
      </c>
      <c r="D335" s="155" t="s">
        <v>1230</v>
      </c>
      <c r="E335" s="155">
        <v>8860903</v>
      </c>
      <c r="F335" s="399">
        <v>100</v>
      </c>
      <c r="G335" s="268">
        <v>442736</v>
      </c>
    </row>
    <row r="336" spans="1:7" ht="27.75" customHeight="1">
      <c r="A336" s="163">
        <v>18527</v>
      </c>
      <c r="B336" s="441" t="s">
        <v>594</v>
      </c>
      <c r="C336" s="155">
        <v>1910254</v>
      </c>
      <c r="D336" s="155" t="s">
        <v>1230</v>
      </c>
      <c r="E336" s="155">
        <v>1910254</v>
      </c>
      <c r="F336" s="399">
        <v>100</v>
      </c>
      <c r="G336" s="268">
        <v>484115</v>
      </c>
    </row>
    <row r="337" spans="1:7" ht="39.75" customHeight="1">
      <c r="A337" s="163">
        <v>18528</v>
      </c>
      <c r="B337" s="441" t="s">
        <v>595</v>
      </c>
      <c r="C337" s="155">
        <v>115299</v>
      </c>
      <c r="D337" s="155" t="s">
        <v>1230</v>
      </c>
      <c r="E337" s="155">
        <v>115299</v>
      </c>
      <c r="F337" s="399">
        <v>100</v>
      </c>
      <c r="G337" s="268">
        <v>13618</v>
      </c>
    </row>
    <row r="338" spans="1:7" ht="41.25" customHeight="1">
      <c r="A338" s="163">
        <v>18529</v>
      </c>
      <c r="B338" s="441" t="s">
        <v>596</v>
      </c>
      <c r="C338" s="155">
        <v>3347927</v>
      </c>
      <c r="D338" s="155" t="s">
        <v>1230</v>
      </c>
      <c r="E338" s="155">
        <v>3347927</v>
      </c>
      <c r="F338" s="399">
        <v>100</v>
      </c>
      <c r="G338" s="268">
        <v>346119</v>
      </c>
    </row>
    <row r="339" spans="1:7" s="396" customFormat="1" ht="12.75" customHeight="1">
      <c r="A339" s="451"/>
      <c r="B339" s="150" t="s">
        <v>557</v>
      </c>
      <c r="C339" s="166">
        <v>15373208</v>
      </c>
      <c r="D339" s="166">
        <v>15373208</v>
      </c>
      <c r="E339" s="166">
        <v>15320371</v>
      </c>
      <c r="F339" s="154">
        <v>99.65630465677691</v>
      </c>
      <c r="G339" s="166">
        <v>1397227</v>
      </c>
    </row>
    <row r="340" spans="1:7" s="396" customFormat="1" ht="12.75" customHeight="1">
      <c r="A340" s="138" t="s">
        <v>256</v>
      </c>
      <c r="B340" s="432" t="s">
        <v>341</v>
      </c>
      <c r="C340" s="166">
        <v>13974758</v>
      </c>
      <c r="D340" s="166">
        <v>13974758</v>
      </c>
      <c r="E340" s="166">
        <v>13921946</v>
      </c>
      <c r="F340" s="154">
        <v>99.6220900569441</v>
      </c>
      <c r="G340" s="166">
        <v>815237</v>
      </c>
    </row>
    <row r="341" spans="1:7" s="396" customFormat="1" ht="12.75" customHeight="1">
      <c r="A341" s="403" t="s">
        <v>258</v>
      </c>
      <c r="B341" s="432" t="s">
        <v>342</v>
      </c>
      <c r="C341" s="166">
        <v>13935766</v>
      </c>
      <c r="D341" s="166">
        <v>13935766</v>
      </c>
      <c r="E341" s="166">
        <v>13882954</v>
      </c>
      <c r="F341" s="154">
        <v>99.62103267233391</v>
      </c>
      <c r="G341" s="166">
        <v>815237</v>
      </c>
    </row>
    <row r="342" spans="1:7" ht="12.75" customHeight="1">
      <c r="A342" s="411">
        <v>1000</v>
      </c>
      <c r="B342" s="443" t="s">
        <v>591</v>
      </c>
      <c r="C342" s="268">
        <v>8754001</v>
      </c>
      <c r="D342" s="268">
        <v>8754001</v>
      </c>
      <c r="E342" s="268">
        <v>8754001</v>
      </c>
      <c r="F342" s="399">
        <v>100</v>
      </c>
      <c r="G342" s="268">
        <v>630663</v>
      </c>
    </row>
    <row r="343" spans="1:7" ht="12.75" customHeight="1">
      <c r="A343" s="408">
        <v>1100</v>
      </c>
      <c r="B343" s="443" t="s">
        <v>558</v>
      </c>
      <c r="C343" s="268">
        <v>6877169</v>
      </c>
      <c r="D343" s="268">
        <v>6877169</v>
      </c>
      <c r="E343" s="268">
        <v>6877169</v>
      </c>
      <c r="F343" s="399">
        <v>100</v>
      </c>
      <c r="G343" s="268">
        <v>508868</v>
      </c>
    </row>
    <row r="344" spans="1:7" ht="39.75" customHeight="1">
      <c r="A344" s="408">
        <v>1200</v>
      </c>
      <c r="B344" s="398" t="s">
        <v>460</v>
      </c>
      <c r="C344" s="268" t="s">
        <v>1230</v>
      </c>
      <c r="D344" s="268">
        <v>1876832</v>
      </c>
      <c r="E344" s="268">
        <v>1876832</v>
      </c>
      <c r="F344" s="399" t="s">
        <v>1230</v>
      </c>
      <c r="G344" s="268">
        <v>121795</v>
      </c>
    </row>
    <row r="345" spans="1:7" ht="12.75" customHeight="1">
      <c r="A345" s="411">
        <v>2000</v>
      </c>
      <c r="B345" s="443" t="s">
        <v>263</v>
      </c>
      <c r="C345" s="268">
        <v>5181765</v>
      </c>
      <c r="D345" s="268">
        <v>5181765</v>
      </c>
      <c r="E345" s="268">
        <v>5128953</v>
      </c>
      <c r="F345" s="399">
        <v>98.98081059252976</v>
      </c>
      <c r="G345" s="268">
        <v>184574</v>
      </c>
    </row>
    <row r="346" spans="1:7" ht="25.5" customHeight="1">
      <c r="A346" s="445" t="s">
        <v>560</v>
      </c>
      <c r="B346" s="432" t="s">
        <v>345</v>
      </c>
      <c r="C346" s="166">
        <v>11178</v>
      </c>
      <c r="D346" s="166">
        <v>11178</v>
      </c>
      <c r="E346" s="166">
        <v>11178</v>
      </c>
      <c r="F346" s="159">
        <v>100</v>
      </c>
      <c r="G346" s="166">
        <v>0</v>
      </c>
    </row>
    <row r="347" spans="1:7" ht="12.75" customHeight="1">
      <c r="A347" s="411">
        <v>7700</v>
      </c>
      <c r="B347" s="443" t="s">
        <v>290</v>
      </c>
      <c r="C347" s="268">
        <v>11178</v>
      </c>
      <c r="D347" s="155">
        <v>11178</v>
      </c>
      <c r="E347" s="268">
        <v>11178</v>
      </c>
      <c r="F347" s="399">
        <v>100</v>
      </c>
      <c r="G347" s="268">
        <v>0</v>
      </c>
    </row>
    <row r="348" spans="1:7" s="396" customFormat="1" ht="12.75" customHeight="1">
      <c r="A348" s="409" t="s">
        <v>270</v>
      </c>
      <c r="B348" s="432" t="s">
        <v>271</v>
      </c>
      <c r="C348" s="166">
        <v>27814</v>
      </c>
      <c r="D348" s="166">
        <v>27814</v>
      </c>
      <c r="E348" s="166">
        <v>27814</v>
      </c>
      <c r="F348" s="154">
        <v>100</v>
      </c>
      <c r="G348" s="166">
        <v>0</v>
      </c>
    </row>
    <row r="349" spans="1:7" s="396" customFormat="1" ht="12.75" customHeight="1">
      <c r="A349" s="138" t="s">
        <v>296</v>
      </c>
      <c r="B349" s="432" t="s">
        <v>297</v>
      </c>
      <c r="C349" s="166">
        <v>1398450</v>
      </c>
      <c r="D349" s="166">
        <v>1398450</v>
      </c>
      <c r="E349" s="166">
        <v>1398425</v>
      </c>
      <c r="F349" s="154">
        <v>99.99821230648219</v>
      </c>
      <c r="G349" s="166">
        <v>581990</v>
      </c>
    </row>
    <row r="350" spans="1:7" s="396" customFormat="1" ht="12.75" customHeight="1">
      <c r="A350" s="411" t="s">
        <v>298</v>
      </c>
      <c r="B350" s="443" t="s">
        <v>343</v>
      </c>
      <c r="C350" s="268">
        <v>1398450</v>
      </c>
      <c r="D350" s="268">
        <v>1398450</v>
      </c>
      <c r="E350" s="268">
        <v>1398425</v>
      </c>
      <c r="F350" s="410">
        <v>99.99821230648219</v>
      </c>
      <c r="G350" s="268">
        <v>581990</v>
      </c>
    </row>
    <row r="351" spans="1:7" s="396" customFormat="1" ht="12.75" customHeight="1">
      <c r="A351" s="451"/>
      <c r="B351" s="430" t="s">
        <v>561</v>
      </c>
      <c r="C351" s="166">
        <v>476494</v>
      </c>
      <c r="D351" s="166">
        <v>476494</v>
      </c>
      <c r="E351" s="166">
        <v>477055</v>
      </c>
      <c r="F351" s="154">
        <v>100.11773495573921</v>
      </c>
      <c r="G351" s="166">
        <v>148</v>
      </c>
    </row>
    <row r="352" spans="1:7" s="396" customFormat="1" ht="12.75" customHeight="1">
      <c r="A352" s="451"/>
      <c r="B352" s="430" t="s">
        <v>1235</v>
      </c>
      <c r="C352" s="166">
        <v>-476494</v>
      </c>
      <c r="D352" s="166">
        <v>-476494</v>
      </c>
      <c r="E352" s="166">
        <v>-477055</v>
      </c>
      <c r="F352" s="154">
        <v>100.11773495573921</v>
      </c>
      <c r="G352" s="166">
        <v>-148</v>
      </c>
    </row>
    <row r="353" spans="1:7" ht="12.75" customHeight="1">
      <c r="A353" s="447" t="s">
        <v>313</v>
      </c>
      <c r="B353" s="423" t="s">
        <v>1239</v>
      </c>
      <c r="C353" s="268">
        <v>-476494</v>
      </c>
      <c r="D353" s="268">
        <v>-476494</v>
      </c>
      <c r="E353" s="268">
        <v>-476493</v>
      </c>
      <c r="F353" s="399">
        <v>99.99979013376874</v>
      </c>
      <c r="G353" s="268">
        <v>0</v>
      </c>
    </row>
    <row r="354" spans="1:7" ht="12.75" customHeight="1">
      <c r="A354" s="408"/>
      <c r="B354" s="423" t="s">
        <v>491</v>
      </c>
      <c r="C354" s="268">
        <v>-476494</v>
      </c>
      <c r="D354" s="268">
        <v>-476494</v>
      </c>
      <c r="E354" s="268">
        <v>-476493</v>
      </c>
      <c r="F354" s="399">
        <v>99.99979013376874</v>
      </c>
      <c r="G354" s="268">
        <v>0</v>
      </c>
    </row>
    <row r="355" spans="1:7" ht="12.75" customHeight="1">
      <c r="A355" s="447" t="s">
        <v>308</v>
      </c>
      <c r="B355" s="443" t="s">
        <v>346</v>
      </c>
      <c r="C355" s="268" t="s">
        <v>1230</v>
      </c>
      <c r="D355" s="268">
        <v>0</v>
      </c>
      <c r="E355" s="268">
        <v>-562</v>
      </c>
      <c r="F355" s="399" t="s">
        <v>1230</v>
      </c>
      <c r="G355" s="268">
        <v>-148</v>
      </c>
    </row>
    <row r="356" spans="1:7" ht="25.5" customHeight="1">
      <c r="A356" s="397"/>
      <c r="B356" s="423" t="s">
        <v>562</v>
      </c>
      <c r="C356" s="268" t="s">
        <v>1230</v>
      </c>
      <c r="D356" s="268">
        <v>0</v>
      </c>
      <c r="E356" s="268">
        <v>-562</v>
      </c>
      <c r="F356" s="399" t="s">
        <v>1230</v>
      </c>
      <c r="G356" s="268">
        <v>-148</v>
      </c>
    </row>
    <row r="357" spans="1:7" ht="51.75" customHeight="1">
      <c r="A357" s="459"/>
      <c r="B357" s="460"/>
      <c r="C357" s="461"/>
      <c r="D357" s="461"/>
      <c r="E357" s="461"/>
      <c r="F357" s="461"/>
      <c r="G357" s="389"/>
    </row>
    <row r="358" spans="1:7" ht="12" customHeight="1">
      <c r="A358" s="459"/>
      <c r="B358" s="460"/>
      <c r="C358" s="461"/>
      <c r="D358" s="461"/>
      <c r="E358" s="461"/>
      <c r="F358" s="461"/>
      <c r="G358" s="389"/>
    </row>
    <row r="359" spans="1:7" ht="13.5" customHeight="1">
      <c r="A359" s="462"/>
      <c r="B359" s="460"/>
      <c r="C359" s="460"/>
      <c r="D359" s="461"/>
      <c r="E359" s="461"/>
      <c r="F359" s="461"/>
      <c r="G359" s="90"/>
    </row>
    <row r="360" spans="1:7" s="465" customFormat="1" ht="15.75">
      <c r="A360" s="463"/>
      <c r="B360" s="378"/>
      <c r="C360" s="464"/>
      <c r="D360" s="464"/>
      <c r="E360" s="464"/>
      <c r="F360" s="464"/>
      <c r="G360" s="464"/>
    </row>
    <row r="361" spans="1:7" s="465" customFormat="1" ht="15.75">
      <c r="A361" s="463" t="s">
        <v>20</v>
      </c>
      <c r="B361" s="378"/>
      <c r="C361" s="464"/>
      <c r="D361" s="464"/>
      <c r="E361" s="464"/>
      <c r="F361" s="464"/>
      <c r="G361" s="464" t="s">
        <v>1245</v>
      </c>
    </row>
    <row r="362" spans="1:7" s="465" customFormat="1" ht="15.75">
      <c r="A362" s="466"/>
      <c r="B362" s="467"/>
      <c r="C362" s="467"/>
      <c r="D362" s="468"/>
      <c r="E362" s="467"/>
      <c r="F362" s="469"/>
      <c r="G362" s="469"/>
    </row>
    <row r="363" spans="1:7" ht="15.75">
      <c r="A363" s="304"/>
      <c r="B363" s="106"/>
      <c r="C363" s="106"/>
      <c r="D363" s="106"/>
      <c r="E363" s="106"/>
      <c r="F363" s="96"/>
      <c r="G363" s="469"/>
    </row>
    <row r="364" spans="1:2" ht="12.75">
      <c r="A364" s="470"/>
      <c r="B364" s="269"/>
    </row>
    <row r="365" spans="1:7" ht="12.75">
      <c r="A365" s="472" t="s">
        <v>597</v>
      </c>
      <c r="B365" s="269"/>
      <c r="G365" s="90"/>
    </row>
    <row r="366" ht="12" customHeight="1">
      <c r="G366" s="90"/>
    </row>
    <row r="367" spans="1:7" ht="12" customHeight="1">
      <c r="A367" s="470"/>
      <c r="B367" s="473"/>
      <c r="G367" s="90"/>
    </row>
    <row r="368" ht="0.75" customHeight="1">
      <c r="G368" s="90"/>
    </row>
    <row r="369" ht="12.75">
      <c r="G369" s="90"/>
    </row>
    <row r="370" ht="12.75">
      <c r="G370" s="90"/>
    </row>
    <row r="371" spans="2:7" ht="12.75">
      <c r="B371" s="474"/>
      <c r="C371" s="475"/>
      <c r="G371" s="90"/>
    </row>
    <row r="372" spans="2:7" ht="12.75">
      <c r="B372" s="474"/>
      <c r="C372" s="475"/>
      <c r="G372" s="90"/>
    </row>
    <row r="373" spans="2:7" ht="12.75">
      <c r="B373" s="474"/>
      <c r="C373" s="475"/>
      <c r="G373" s="90"/>
    </row>
    <row r="374" spans="2:7" ht="12.75">
      <c r="B374" s="474"/>
      <c r="C374" s="475"/>
      <c r="G374" s="90"/>
    </row>
    <row r="375" spans="2:7" ht="12.75">
      <c r="B375" s="474"/>
      <c r="C375" s="475"/>
      <c r="G375" s="90"/>
    </row>
    <row r="376" spans="2:7" ht="12.75">
      <c r="B376" s="474"/>
      <c r="C376" s="475"/>
      <c r="G376" s="90"/>
    </row>
    <row r="377" spans="2:7" ht="12.75">
      <c r="B377" s="474"/>
      <c r="C377" s="475"/>
      <c r="G377" s="90"/>
    </row>
    <row r="378" spans="2:7" ht="12.75">
      <c r="B378" s="474"/>
      <c r="C378" s="475"/>
      <c r="G378" s="90"/>
    </row>
    <row r="379" spans="2:7" ht="12.75">
      <c r="B379" s="474"/>
      <c r="C379" s="475"/>
      <c r="G379" s="90"/>
    </row>
    <row r="380" spans="2:7" ht="12.75">
      <c r="B380" s="474"/>
      <c r="C380" s="475"/>
      <c r="G380" s="90"/>
    </row>
    <row r="381" spans="2:7" ht="12.75">
      <c r="B381" s="474"/>
      <c r="C381" s="475"/>
      <c r="G381" s="90"/>
    </row>
    <row r="382" spans="2:7" ht="12.75">
      <c r="B382" s="474"/>
      <c r="C382" s="475"/>
      <c r="G382" s="90"/>
    </row>
    <row r="383" spans="2:7" ht="12.75">
      <c r="B383" s="474"/>
      <c r="C383" s="475"/>
      <c r="G383" s="90"/>
    </row>
    <row r="384" spans="2:7" ht="12.75">
      <c r="B384" s="474"/>
      <c r="C384" s="475"/>
      <c r="G384" s="90"/>
    </row>
    <row r="385" spans="2:7" ht="12.75">
      <c r="B385" s="474"/>
      <c r="C385" s="475"/>
      <c r="G385" s="90"/>
    </row>
    <row r="386" spans="2:7" ht="12.75">
      <c r="B386" s="474"/>
      <c r="C386" s="475"/>
      <c r="G386" s="90"/>
    </row>
    <row r="387" spans="2:7" ht="12.75">
      <c r="B387" s="474"/>
      <c r="C387" s="475"/>
      <c r="G387" s="90"/>
    </row>
    <row r="388" spans="2:7" ht="12.75">
      <c r="B388" s="474"/>
      <c r="C388" s="475"/>
      <c r="G388" s="90"/>
    </row>
    <row r="389" spans="2:7" ht="12.75">
      <c r="B389" s="474"/>
      <c r="C389" s="475"/>
      <c r="G389" s="90"/>
    </row>
    <row r="390" spans="2:7" ht="12.75">
      <c r="B390" s="474"/>
      <c r="C390" s="475"/>
      <c r="G390" s="90"/>
    </row>
    <row r="391" spans="2:7" ht="12.75">
      <c r="B391" s="474"/>
      <c r="C391" s="475"/>
      <c r="G391" s="90"/>
    </row>
    <row r="392" spans="2:7" ht="12.75">
      <c r="B392" s="474"/>
      <c r="C392" s="475"/>
      <c r="G392" s="90"/>
    </row>
    <row r="393" spans="2:7" ht="12.75">
      <c r="B393" s="474"/>
      <c r="C393" s="475"/>
      <c r="G393" s="90"/>
    </row>
    <row r="394" spans="2:7" ht="12.75">
      <c r="B394" s="474"/>
      <c r="C394" s="475"/>
      <c r="G394" s="90"/>
    </row>
    <row r="395" spans="2:7" ht="12.75">
      <c r="B395" s="474"/>
      <c r="C395" s="475"/>
      <c r="G395" s="90"/>
    </row>
    <row r="396" spans="2:7" ht="12.75">
      <c r="B396" s="474"/>
      <c r="C396" s="475"/>
      <c r="G396" s="90"/>
    </row>
    <row r="397" spans="2:7" ht="12.75">
      <c r="B397" s="474"/>
      <c r="C397" s="475"/>
      <c r="G397" s="90"/>
    </row>
    <row r="398" spans="2:7" ht="12.75">
      <c r="B398" s="474"/>
      <c r="C398" s="475"/>
      <c r="G398" s="90"/>
    </row>
    <row r="399" spans="2:7" ht="12.75">
      <c r="B399" s="474"/>
      <c r="C399" s="475"/>
      <c r="G399" s="90"/>
    </row>
    <row r="400" spans="2:7" ht="12.75">
      <c r="B400" s="474"/>
      <c r="C400" s="475"/>
      <c r="G400" s="90"/>
    </row>
    <row r="401" spans="2:7" ht="12.75">
      <c r="B401" s="474"/>
      <c r="C401" s="475"/>
      <c r="G401" s="90"/>
    </row>
    <row r="402" spans="2:7" ht="12.75">
      <c r="B402" s="474"/>
      <c r="C402" s="475"/>
      <c r="G402" s="90"/>
    </row>
    <row r="403" spans="2:7" ht="12.75">
      <c r="B403" s="474"/>
      <c r="C403" s="475"/>
      <c r="G403" s="90"/>
    </row>
    <row r="404" spans="2:7" ht="12.75">
      <c r="B404" s="474"/>
      <c r="C404" s="475"/>
      <c r="G404" s="90"/>
    </row>
    <row r="405" spans="2:7" ht="12.75">
      <c r="B405" s="474"/>
      <c r="C405" s="475"/>
      <c r="G405" s="90"/>
    </row>
    <row r="406" spans="2:7" ht="12.75">
      <c r="B406" s="474"/>
      <c r="C406" s="475"/>
      <c r="G406" s="90"/>
    </row>
    <row r="407" spans="2:7" ht="12.75">
      <c r="B407" s="474"/>
      <c r="C407" s="475"/>
      <c r="G407" s="90"/>
    </row>
    <row r="408" spans="2:7" ht="12.75">
      <c r="B408" s="474"/>
      <c r="C408" s="475"/>
      <c r="G408" s="90"/>
    </row>
    <row r="409" spans="2:7" ht="12.75">
      <c r="B409" s="474"/>
      <c r="C409" s="475"/>
      <c r="G409" s="90"/>
    </row>
    <row r="410" spans="2:7" ht="12.75">
      <c r="B410" s="474"/>
      <c r="C410" s="475"/>
      <c r="G410" s="90"/>
    </row>
    <row r="411" spans="2:7" ht="12.75">
      <c r="B411" s="474"/>
      <c r="C411" s="475"/>
      <c r="G411" s="90"/>
    </row>
    <row r="412" spans="2:7" ht="12.75">
      <c r="B412" s="474"/>
      <c r="C412" s="475"/>
      <c r="G412" s="90"/>
    </row>
    <row r="413" spans="2:7" ht="12.75">
      <c r="B413" s="474"/>
      <c r="C413" s="475"/>
      <c r="G413" s="90"/>
    </row>
    <row r="414" spans="2:7" ht="12.75">
      <c r="B414" s="474"/>
      <c r="C414" s="475"/>
      <c r="G414" s="90"/>
    </row>
    <row r="415" spans="2:7" ht="12.75">
      <c r="B415" s="474"/>
      <c r="C415" s="475"/>
      <c r="G415" s="90"/>
    </row>
    <row r="416" spans="2:7" ht="12.75">
      <c r="B416" s="474"/>
      <c r="C416" s="475"/>
      <c r="G416" s="90"/>
    </row>
    <row r="417" spans="2:7" ht="12.75">
      <c r="B417" s="474"/>
      <c r="C417" s="475"/>
      <c r="G417" s="90"/>
    </row>
    <row r="418" spans="2:7" ht="12.75">
      <c r="B418" s="474"/>
      <c r="C418" s="475"/>
      <c r="G418" s="90"/>
    </row>
    <row r="419" spans="2:7" ht="12.75">
      <c r="B419" s="474"/>
      <c r="C419" s="475"/>
      <c r="G419" s="90"/>
    </row>
    <row r="420" spans="2:7" ht="12.75">
      <c r="B420" s="474"/>
      <c r="C420" s="475"/>
      <c r="G420" s="90"/>
    </row>
    <row r="421" spans="2:7" ht="12.75">
      <c r="B421" s="474"/>
      <c r="C421" s="475"/>
      <c r="G421" s="90"/>
    </row>
    <row r="422" spans="2:7" ht="12.75">
      <c r="B422" s="474"/>
      <c r="C422" s="475"/>
      <c r="G422" s="90"/>
    </row>
    <row r="423" spans="2:7" ht="12.75">
      <c r="B423" s="474"/>
      <c r="C423" s="475"/>
      <c r="G423" s="90"/>
    </row>
    <row r="424" spans="2:7" ht="12.75">
      <c r="B424" s="474"/>
      <c r="C424" s="475"/>
      <c r="G424" s="90"/>
    </row>
    <row r="425" spans="2:7" ht="12.75">
      <c r="B425" s="474"/>
      <c r="C425" s="475"/>
      <c r="G425" s="90"/>
    </row>
    <row r="426" spans="2:7" ht="12.75">
      <c r="B426" s="474"/>
      <c r="C426" s="475"/>
      <c r="G426" s="90"/>
    </row>
    <row r="427" spans="2:7" ht="12.75">
      <c r="B427" s="474"/>
      <c r="C427" s="475"/>
      <c r="G427" s="90"/>
    </row>
    <row r="428" spans="2:7" ht="12.75">
      <c r="B428" s="474"/>
      <c r="C428" s="475"/>
      <c r="G428" s="90"/>
    </row>
    <row r="429" spans="2:7" ht="12.75">
      <c r="B429" s="474"/>
      <c r="C429" s="475"/>
      <c r="G429" s="90"/>
    </row>
    <row r="430" spans="2:7" ht="12.75">
      <c r="B430" s="474"/>
      <c r="C430" s="475"/>
      <c r="G430" s="90"/>
    </row>
    <row r="431" spans="2:7" ht="12.75">
      <c r="B431" s="474"/>
      <c r="C431" s="475"/>
      <c r="G431" s="90"/>
    </row>
    <row r="432" spans="2:7" ht="12.75">
      <c r="B432" s="474"/>
      <c r="C432" s="475"/>
      <c r="G432" s="90"/>
    </row>
    <row r="433" spans="2:7" ht="12.75">
      <c r="B433" s="474"/>
      <c r="C433" s="475"/>
      <c r="G433" s="90"/>
    </row>
    <row r="434" spans="2:7" ht="12.75">
      <c r="B434" s="474"/>
      <c r="C434" s="475"/>
      <c r="G434" s="90"/>
    </row>
    <row r="435" spans="2:7" ht="12.75">
      <c r="B435" s="474"/>
      <c r="C435" s="475"/>
      <c r="G435" s="90"/>
    </row>
    <row r="436" spans="2:7" ht="12.75">
      <c r="B436" s="474"/>
      <c r="C436" s="475"/>
      <c r="G436" s="90"/>
    </row>
    <row r="437" spans="2:7" ht="12.75">
      <c r="B437" s="474"/>
      <c r="C437" s="475"/>
      <c r="G437" s="90"/>
    </row>
    <row r="438" spans="2:7" ht="12.75">
      <c r="B438" s="474"/>
      <c r="C438" s="475"/>
      <c r="G438" s="90"/>
    </row>
    <row r="439" spans="2:7" ht="12.75">
      <c r="B439" s="474"/>
      <c r="C439" s="475"/>
      <c r="G439" s="90"/>
    </row>
    <row r="440" spans="2:7" ht="12.75">
      <c r="B440" s="474"/>
      <c r="C440" s="475"/>
      <c r="G440" s="90"/>
    </row>
    <row r="441" spans="2:7" ht="12.75">
      <c r="B441" s="474"/>
      <c r="C441" s="475"/>
      <c r="G441" s="90"/>
    </row>
    <row r="442" spans="2:7" ht="12.75">
      <c r="B442" s="474"/>
      <c r="C442" s="475"/>
      <c r="G442" s="90"/>
    </row>
    <row r="443" spans="2:7" ht="12.75">
      <c r="B443" s="474"/>
      <c r="C443" s="475"/>
      <c r="G443" s="90"/>
    </row>
    <row r="444" spans="2:7" ht="12.75">
      <c r="B444" s="474"/>
      <c r="C444" s="475"/>
      <c r="G444" s="90"/>
    </row>
    <row r="445" spans="2:7" ht="12.75">
      <c r="B445" s="474"/>
      <c r="C445" s="475"/>
      <c r="G445" s="90"/>
    </row>
    <row r="446" spans="2:7" ht="12.75">
      <c r="B446" s="474"/>
      <c r="C446" s="475"/>
      <c r="G446" s="90"/>
    </row>
    <row r="447" spans="2:7" ht="12.75">
      <c r="B447" s="474"/>
      <c r="C447" s="475"/>
      <c r="G447" s="90"/>
    </row>
    <row r="448" spans="2:7" ht="12.75">
      <c r="B448" s="474"/>
      <c r="C448" s="475"/>
      <c r="G448" s="90"/>
    </row>
    <row r="449" spans="2:7" ht="12.75">
      <c r="B449" s="474"/>
      <c r="C449" s="475"/>
      <c r="G449" s="90"/>
    </row>
    <row r="450" spans="2:7" ht="12.75">
      <c r="B450" s="474"/>
      <c r="C450" s="475"/>
      <c r="G450" s="90"/>
    </row>
    <row r="451" spans="2:7" ht="12.75">
      <c r="B451" s="474"/>
      <c r="C451" s="475"/>
      <c r="G451" s="90"/>
    </row>
    <row r="452" spans="2:7" ht="12.75">
      <c r="B452" s="474"/>
      <c r="C452" s="475"/>
      <c r="G452" s="90"/>
    </row>
    <row r="453" spans="2:7" ht="12.75">
      <c r="B453" s="474"/>
      <c r="C453" s="475"/>
      <c r="G453" s="90"/>
    </row>
    <row r="454" spans="2:7" ht="12.75">
      <c r="B454" s="474"/>
      <c r="C454" s="475"/>
      <c r="G454" s="90"/>
    </row>
    <row r="455" spans="2:7" ht="12.75">
      <c r="B455" s="474"/>
      <c r="C455" s="475"/>
      <c r="G455" s="90"/>
    </row>
    <row r="456" spans="2:7" ht="12.75">
      <c r="B456" s="474"/>
      <c r="C456" s="475"/>
      <c r="G456" s="90"/>
    </row>
    <row r="457" spans="2:7" ht="12.75">
      <c r="B457" s="474"/>
      <c r="C457" s="475"/>
      <c r="G457" s="90"/>
    </row>
    <row r="458" spans="2:7" ht="12.75">
      <c r="B458" s="474"/>
      <c r="C458" s="475"/>
      <c r="G458" s="90"/>
    </row>
    <row r="459" spans="2:7" ht="12.75">
      <c r="B459" s="474"/>
      <c r="C459" s="475"/>
      <c r="G459" s="90"/>
    </row>
    <row r="460" spans="2:7" ht="12.75">
      <c r="B460" s="474"/>
      <c r="C460" s="475"/>
      <c r="G460" s="90"/>
    </row>
    <row r="461" spans="2:7" ht="12.75">
      <c r="B461" s="474"/>
      <c r="C461" s="475"/>
      <c r="G461" s="90"/>
    </row>
    <row r="462" spans="2:7" ht="12.75">
      <c r="B462" s="474"/>
      <c r="C462" s="475"/>
      <c r="G462" s="90"/>
    </row>
    <row r="463" spans="2:7" ht="12.75">
      <c r="B463" s="474"/>
      <c r="C463" s="475"/>
      <c r="G463" s="90"/>
    </row>
    <row r="464" spans="2:7" ht="12.75">
      <c r="B464" s="474"/>
      <c r="C464" s="475"/>
      <c r="G464" s="90"/>
    </row>
    <row r="465" spans="2:7" ht="12.75">
      <c r="B465" s="474"/>
      <c r="C465" s="475"/>
      <c r="G465" s="90"/>
    </row>
    <row r="466" spans="2:7" ht="12.75">
      <c r="B466" s="474"/>
      <c r="C466" s="475"/>
      <c r="G466" s="90"/>
    </row>
    <row r="467" spans="2:7" ht="12.75">
      <c r="B467" s="474"/>
      <c r="C467" s="475"/>
      <c r="G467" s="90"/>
    </row>
    <row r="468" spans="2:7" ht="12.75">
      <c r="B468" s="474"/>
      <c r="C468" s="475"/>
      <c r="G468" s="90"/>
    </row>
    <row r="469" spans="2:7" ht="12.75">
      <c r="B469" s="474"/>
      <c r="C469" s="475"/>
      <c r="G469" s="90"/>
    </row>
    <row r="470" spans="2:7" ht="12.75">
      <c r="B470" s="474"/>
      <c r="C470" s="475"/>
      <c r="G470" s="90"/>
    </row>
    <row r="471" spans="2:7" ht="12.75">
      <c r="B471" s="474"/>
      <c r="C471" s="475"/>
      <c r="G471" s="90"/>
    </row>
    <row r="472" spans="2:7" ht="12.75">
      <c r="B472" s="474"/>
      <c r="C472" s="475"/>
      <c r="G472" s="90"/>
    </row>
    <row r="473" spans="2:7" ht="12.75">
      <c r="B473" s="474"/>
      <c r="C473" s="475"/>
      <c r="G473" s="90"/>
    </row>
    <row r="474" spans="2:7" ht="12.75">
      <c r="B474" s="474"/>
      <c r="C474" s="475"/>
      <c r="G474" s="90"/>
    </row>
    <row r="475" spans="2:7" ht="12.75">
      <c r="B475" s="474"/>
      <c r="C475" s="475"/>
      <c r="G475" s="90"/>
    </row>
    <row r="476" spans="2:7" ht="12.75">
      <c r="B476" s="474"/>
      <c r="C476" s="475"/>
      <c r="G476" s="90"/>
    </row>
    <row r="477" spans="2:7" ht="12.75">
      <c r="B477" s="474"/>
      <c r="C477" s="475"/>
      <c r="G477" s="90"/>
    </row>
    <row r="478" spans="2:7" ht="12.75">
      <c r="B478" s="474"/>
      <c r="C478" s="475"/>
      <c r="G478" s="90"/>
    </row>
    <row r="479" spans="2:7" ht="12.75">
      <c r="B479" s="474"/>
      <c r="C479" s="475"/>
      <c r="G479" s="90"/>
    </row>
    <row r="480" spans="2:7" ht="12.75">
      <c r="B480" s="474"/>
      <c r="C480" s="475"/>
      <c r="G480" s="90"/>
    </row>
    <row r="481" spans="2:7" ht="12.75">
      <c r="B481" s="474"/>
      <c r="C481" s="475"/>
      <c r="G481" s="90"/>
    </row>
    <row r="482" spans="2:7" ht="12.75">
      <c r="B482" s="474"/>
      <c r="C482" s="475"/>
      <c r="G482" s="90"/>
    </row>
    <row r="483" spans="2:7" ht="12.75">
      <c r="B483" s="474"/>
      <c r="C483" s="475"/>
      <c r="G483" s="90"/>
    </row>
    <row r="484" spans="2:7" ht="12.75">
      <c r="B484" s="474"/>
      <c r="C484" s="475"/>
      <c r="G484" s="90"/>
    </row>
    <row r="485" spans="2:7" ht="12.75">
      <c r="B485" s="474"/>
      <c r="C485" s="475"/>
      <c r="G485" s="90"/>
    </row>
    <row r="486" spans="2:7" ht="12.75">
      <c r="B486" s="474"/>
      <c r="C486" s="475"/>
      <c r="G486" s="90"/>
    </row>
    <row r="487" spans="2:7" ht="12.75">
      <c r="B487" s="474"/>
      <c r="C487" s="475"/>
      <c r="G487" s="90"/>
    </row>
    <row r="488" spans="2:7" ht="12.75">
      <c r="B488" s="474"/>
      <c r="C488" s="475"/>
      <c r="G488" s="90"/>
    </row>
    <row r="489" spans="2:7" ht="12.75">
      <c r="B489" s="474"/>
      <c r="C489" s="475"/>
      <c r="G489" s="90"/>
    </row>
    <row r="490" spans="2:7" ht="12.75">
      <c r="B490" s="474"/>
      <c r="C490" s="475"/>
      <c r="G490" s="90"/>
    </row>
    <row r="491" spans="2:7" ht="12.75">
      <c r="B491" s="474"/>
      <c r="C491" s="475"/>
      <c r="G491" s="90"/>
    </row>
    <row r="492" spans="2:7" ht="12.75">
      <c r="B492" s="474"/>
      <c r="C492" s="475"/>
      <c r="G492" s="90"/>
    </row>
    <row r="493" spans="2:7" ht="12.75">
      <c r="B493" s="474"/>
      <c r="C493" s="475"/>
      <c r="G493" s="90"/>
    </row>
    <row r="494" spans="2:7" ht="12.75">
      <c r="B494" s="474"/>
      <c r="C494" s="475"/>
      <c r="G494" s="90"/>
    </row>
    <row r="495" spans="2:7" ht="12.75">
      <c r="B495" s="474"/>
      <c r="C495" s="475"/>
      <c r="G495" s="90"/>
    </row>
    <row r="496" spans="2:7" ht="12.75">
      <c r="B496" s="474"/>
      <c r="C496" s="475"/>
      <c r="G496" s="90"/>
    </row>
    <row r="497" spans="2:7" ht="12.75">
      <c r="B497" s="474"/>
      <c r="C497" s="475"/>
      <c r="G497" s="90"/>
    </row>
    <row r="498" spans="2:7" ht="12.75">
      <c r="B498" s="474"/>
      <c r="C498" s="475"/>
      <c r="G498" s="90"/>
    </row>
    <row r="499" spans="2:7" ht="12.75">
      <c r="B499" s="474"/>
      <c r="C499" s="475"/>
      <c r="G499" s="90"/>
    </row>
    <row r="500" spans="2:7" ht="12.75">
      <c r="B500" s="474"/>
      <c r="C500" s="475"/>
      <c r="G500" s="90"/>
    </row>
    <row r="501" spans="2:7" ht="12.75">
      <c r="B501" s="474"/>
      <c r="C501" s="475"/>
      <c r="G501" s="90"/>
    </row>
    <row r="502" spans="2:7" ht="12.75">
      <c r="B502" s="474"/>
      <c r="C502" s="475"/>
      <c r="G502" s="90"/>
    </row>
    <row r="503" spans="2:7" ht="12.75">
      <c r="B503" s="474"/>
      <c r="C503" s="475"/>
      <c r="G503" s="90"/>
    </row>
    <row r="504" spans="2:7" ht="12.75">
      <c r="B504" s="474"/>
      <c r="C504" s="475"/>
      <c r="G504" s="90"/>
    </row>
    <row r="505" spans="2:7" ht="12.75">
      <c r="B505" s="474"/>
      <c r="C505" s="475"/>
      <c r="G505" s="90"/>
    </row>
    <row r="506" spans="2:7" ht="12.75">
      <c r="B506" s="474"/>
      <c r="C506" s="475"/>
      <c r="G506" s="90"/>
    </row>
    <row r="507" spans="2:7" ht="12.75">
      <c r="B507" s="474"/>
      <c r="C507" s="475"/>
      <c r="G507" s="90"/>
    </row>
    <row r="508" spans="2:7" ht="12.75">
      <c r="B508" s="474"/>
      <c r="C508" s="475"/>
      <c r="G508" s="90"/>
    </row>
    <row r="509" spans="2:7" ht="12.75">
      <c r="B509" s="474"/>
      <c r="C509" s="475"/>
      <c r="G509" s="90"/>
    </row>
    <row r="510" spans="2:7" ht="12.75">
      <c r="B510" s="474"/>
      <c r="C510" s="475"/>
      <c r="G510" s="90"/>
    </row>
    <row r="511" spans="2:7" ht="12.75">
      <c r="B511" s="474"/>
      <c r="C511" s="475"/>
      <c r="G511" s="90"/>
    </row>
    <row r="512" spans="2:7" ht="12.75">
      <c r="B512" s="474"/>
      <c r="C512" s="475"/>
      <c r="G512" s="90"/>
    </row>
    <row r="513" spans="2:7" ht="12.75">
      <c r="B513" s="474"/>
      <c r="C513" s="475"/>
      <c r="G513" s="90"/>
    </row>
    <row r="514" spans="2:7" ht="12.75">
      <c r="B514" s="474"/>
      <c r="C514" s="475"/>
      <c r="G514" s="90"/>
    </row>
    <row r="515" spans="2:7" ht="12.75">
      <c r="B515" s="474"/>
      <c r="C515" s="475"/>
      <c r="G515" s="90"/>
    </row>
    <row r="516" spans="2:7" ht="12.75">
      <c r="B516" s="474"/>
      <c r="C516" s="475"/>
      <c r="G516" s="90"/>
    </row>
    <row r="517" spans="2:7" ht="12.75">
      <c r="B517" s="474"/>
      <c r="C517" s="475"/>
      <c r="G517" s="90"/>
    </row>
    <row r="518" spans="2:7" ht="12.75">
      <c r="B518" s="474"/>
      <c r="C518" s="475"/>
      <c r="G518" s="90"/>
    </row>
    <row r="519" spans="2:7" ht="12.75">
      <c r="B519" s="474"/>
      <c r="C519" s="475"/>
      <c r="G519" s="90"/>
    </row>
    <row r="520" spans="2:7" ht="12.75">
      <c r="B520" s="474"/>
      <c r="C520" s="475"/>
      <c r="G520" s="90"/>
    </row>
    <row r="521" spans="2:7" ht="12.75">
      <c r="B521" s="474"/>
      <c r="C521" s="475"/>
      <c r="G521" s="90"/>
    </row>
    <row r="522" spans="2:7" ht="12.75">
      <c r="B522" s="474"/>
      <c r="C522" s="475"/>
      <c r="G522" s="90"/>
    </row>
    <row r="523" spans="2:7" ht="12.75">
      <c r="B523" s="474"/>
      <c r="C523" s="475"/>
      <c r="G523" s="90"/>
    </row>
    <row r="524" spans="2:7" ht="12.75">
      <c r="B524" s="474"/>
      <c r="C524" s="475"/>
      <c r="G524" s="90"/>
    </row>
    <row r="525" spans="2:7" ht="12.75">
      <c r="B525" s="474"/>
      <c r="C525" s="475"/>
      <c r="G525" s="90"/>
    </row>
    <row r="526" spans="2:7" ht="12.75">
      <c r="B526" s="474"/>
      <c r="C526" s="475"/>
      <c r="G526" s="90"/>
    </row>
    <row r="527" spans="2:7" ht="12.75">
      <c r="B527" s="474"/>
      <c r="C527" s="475"/>
      <c r="G527" s="90"/>
    </row>
    <row r="528" spans="2:7" ht="12.75">
      <c r="B528" s="474"/>
      <c r="C528" s="475"/>
      <c r="G528" s="90"/>
    </row>
    <row r="529" spans="2:7" ht="12.75">
      <c r="B529" s="474"/>
      <c r="C529" s="475"/>
      <c r="G529" s="90"/>
    </row>
    <row r="530" spans="2:7" ht="12.75">
      <c r="B530" s="474"/>
      <c r="C530" s="475"/>
      <c r="G530" s="90"/>
    </row>
    <row r="531" spans="2:7" ht="12.75">
      <c r="B531" s="474"/>
      <c r="C531" s="475"/>
      <c r="G531" s="90"/>
    </row>
    <row r="532" spans="2:7" ht="12.75">
      <c r="B532" s="474"/>
      <c r="C532" s="475"/>
      <c r="G532" s="90"/>
    </row>
    <row r="533" spans="2:7" ht="12.75">
      <c r="B533" s="474"/>
      <c r="C533" s="475"/>
      <c r="G533" s="90"/>
    </row>
    <row r="534" spans="2:7" ht="12.75">
      <c r="B534" s="474"/>
      <c r="C534" s="475"/>
      <c r="G534" s="90"/>
    </row>
    <row r="535" spans="2:7" ht="12.75">
      <c r="B535" s="474"/>
      <c r="C535" s="475"/>
      <c r="G535" s="90"/>
    </row>
    <row r="536" spans="2:7" ht="12.75">
      <c r="B536" s="474"/>
      <c r="C536" s="475"/>
      <c r="G536" s="90"/>
    </row>
    <row r="537" spans="2:7" ht="12.75">
      <c r="B537" s="474"/>
      <c r="C537" s="475"/>
      <c r="G537" s="90"/>
    </row>
    <row r="538" spans="2:7" ht="12.75">
      <c r="B538" s="474"/>
      <c r="C538" s="475"/>
      <c r="G538" s="90"/>
    </row>
    <row r="539" spans="2:7" ht="12.75">
      <c r="B539" s="474"/>
      <c r="C539" s="475"/>
      <c r="G539" s="90"/>
    </row>
    <row r="540" spans="2:7" ht="12.75">
      <c r="B540" s="474"/>
      <c r="C540" s="475"/>
      <c r="G540" s="90"/>
    </row>
    <row r="541" spans="2:7" ht="12.75">
      <c r="B541" s="474"/>
      <c r="C541" s="475"/>
      <c r="G541" s="90"/>
    </row>
    <row r="542" spans="2:7" ht="12.75">
      <c r="B542" s="474"/>
      <c r="C542" s="475"/>
      <c r="G542" s="90"/>
    </row>
    <row r="543" spans="2:7" ht="12.75">
      <c r="B543" s="474"/>
      <c r="C543" s="475"/>
      <c r="G543" s="90"/>
    </row>
    <row r="544" spans="2:7" ht="12.75">
      <c r="B544" s="474"/>
      <c r="C544" s="475"/>
      <c r="G544" s="90"/>
    </row>
    <row r="545" spans="2:7" ht="12.75">
      <c r="B545" s="474"/>
      <c r="C545" s="475"/>
      <c r="G545" s="90"/>
    </row>
    <row r="546" spans="2:7" ht="12.75">
      <c r="B546" s="474"/>
      <c r="C546" s="475"/>
      <c r="G546" s="90"/>
    </row>
    <row r="547" spans="2:7" ht="12.75">
      <c r="B547" s="474"/>
      <c r="C547" s="475"/>
      <c r="G547" s="90"/>
    </row>
    <row r="548" spans="2:7" ht="12.75">
      <c r="B548" s="474"/>
      <c r="C548" s="475"/>
      <c r="G548" s="90"/>
    </row>
    <row r="549" spans="2:7" ht="12.75">
      <c r="B549" s="474"/>
      <c r="C549" s="475"/>
      <c r="G549" s="90"/>
    </row>
    <row r="550" spans="2:7" ht="12.75">
      <c r="B550" s="474"/>
      <c r="C550" s="475"/>
      <c r="G550" s="90"/>
    </row>
    <row r="551" spans="2:7" ht="12.75">
      <c r="B551" s="474"/>
      <c r="C551" s="475"/>
      <c r="G551" s="90"/>
    </row>
    <row r="552" spans="2:7" ht="12.75">
      <c r="B552" s="474"/>
      <c r="C552" s="475"/>
      <c r="G552" s="90"/>
    </row>
    <row r="553" spans="2:7" ht="12.75">
      <c r="B553" s="474"/>
      <c r="C553" s="475"/>
      <c r="G553" s="90"/>
    </row>
    <row r="554" spans="2:7" ht="12.75">
      <c r="B554" s="474"/>
      <c r="C554" s="475"/>
      <c r="G554" s="90"/>
    </row>
    <row r="555" spans="2:7" ht="12.75">
      <c r="B555" s="474"/>
      <c r="C555" s="475"/>
      <c r="G555" s="90"/>
    </row>
    <row r="556" spans="2:7" ht="12.75">
      <c r="B556" s="474"/>
      <c r="C556" s="475"/>
      <c r="G556" s="90"/>
    </row>
    <row r="557" spans="2:7" ht="12.75">
      <c r="B557" s="474"/>
      <c r="C557" s="475"/>
      <c r="G557" s="90"/>
    </row>
    <row r="558" spans="2:7" ht="12.75">
      <c r="B558" s="474"/>
      <c r="C558" s="475"/>
      <c r="G558" s="90"/>
    </row>
    <row r="559" spans="2:7" ht="12.75">
      <c r="B559" s="474"/>
      <c r="C559" s="475"/>
      <c r="G559" s="90"/>
    </row>
    <row r="560" spans="2:7" ht="12.75">
      <c r="B560" s="474"/>
      <c r="C560" s="475"/>
      <c r="G560" s="90"/>
    </row>
    <row r="561" spans="2:7" ht="12.75">
      <c r="B561" s="474"/>
      <c r="C561" s="475"/>
      <c r="G561" s="90"/>
    </row>
    <row r="562" spans="2:7" ht="12.75">
      <c r="B562" s="474"/>
      <c r="C562" s="475"/>
      <c r="G562" s="90"/>
    </row>
    <row r="563" spans="2:7" ht="12.75">
      <c r="B563" s="474"/>
      <c r="C563" s="475"/>
      <c r="G563" s="90"/>
    </row>
    <row r="564" spans="2:7" ht="12.75">
      <c r="B564" s="474"/>
      <c r="C564" s="475"/>
      <c r="G564" s="90"/>
    </row>
    <row r="565" spans="2:7" ht="12.75">
      <c r="B565" s="474"/>
      <c r="C565" s="475"/>
      <c r="G565" s="90"/>
    </row>
    <row r="566" spans="2:7" ht="12.75">
      <c r="B566" s="474"/>
      <c r="C566" s="475"/>
      <c r="G566" s="90"/>
    </row>
    <row r="567" spans="2:7" ht="12.75">
      <c r="B567" s="474"/>
      <c r="C567" s="475"/>
      <c r="G567" s="90"/>
    </row>
    <row r="568" spans="2:7" ht="12.75">
      <c r="B568" s="474"/>
      <c r="C568" s="475"/>
      <c r="G568" s="90"/>
    </row>
    <row r="569" spans="2:7" ht="12.75">
      <c r="B569" s="474"/>
      <c r="C569" s="475"/>
      <c r="G569" s="90"/>
    </row>
    <row r="570" spans="2:7" ht="12.75">
      <c r="B570" s="474"/>
      <c r="C570" s="475"/>
      <c r="G570" s="90"/>
    </row>
    <row r="571" spans="2:7" ht="12.75">
      <c r="B571" s="474"/>
      <c r="C571" s="475"/>
      <c r="G571" s="90"/>
    </row>
    <row r="572" spans="2:7" ht="12.75">
      <c r="B572" s="474"/>
      <c r="C572" s="475"/>
      <c r="G572" s="90"/>
    </row>
    <row r="573" spans="2:7" ht="12.75">
      <c r="B573" s="474"/>
      <c r="C573" s="475"/>
      <c r="G573" s="90"/>
    </row>
    <row r="574" spans="2:7" ht="12.75">
      <c r="B574" s="474"/>
      <c r="C574" s="475"/>
      <c r="G574" s="90"/>
    </row>
    <row r="575" spans="2:7" ht="12.75">
      <c r="B575" s="474"/>
      <c r="C575" s="475"/>
      <c r="G575" s="90"/>
    </row>
    <row r="576" spans="2:7" ht="12.75">
      <c r="B576" s="474"/>
      <c r="C576" s="475"/>
      <c r="G576" s="90"/>
    </row>
    <row r="577" spans="2:7" ht="12.75">
      <c r="B577" s="474"/>
      <c r="C577" s="475"/>
      <c r="G577" s="90"/>
    </row>
    <row r="578" spans="2:7" ht="12.75">
      <c r="B578" s="474"/>
      <c r="C578" s="475"/>
      <c r="G578" s="90"/>
    </row>
    <row r="579" spans="2:7" ht="12.75">
      <c r="B579" s="474"/>
      <c r="C579" s="475"/>
      <c r="G579" s="90"/>
    </row>
    <row r="580" spans="2:7" ht="12.75">
      <c r="B580" s="474"/>
      <c r="C580" s="475"/>
      <c r="G580" s="90"/>
    </row>
    <row r="581" spans="2:7" ht="12.75">
      <c r="B581" s="474"/>
      <c r="C581" s="475"/>
      <c r="G581" s="90"/>
    </row>
    <row r="582" spans="2:7" ht="12.75">
      <c r="B582" s="474"/>
      <c r="C582" s="475"/>
      <c r="G582" s="90"/>
    </row>
    <row r="583" spans="2:7" ht="12.75">
      <c r="B583" s="474"/>
      <c r="C583" s="475"/>
      <c r="G583" s="90"/>
    </row>
    <row r="584" spans="2:7" ht="12.75">
      <c r="B584" s="474"/>
      <c r="C584" s="475"/>
      <c r="G584" s="90"/>
    </row>
    <row r="585" spans="2:7" ht="12.75">
      <c r="B585" s="474"/>
      <c r="C585" s="475"/>
      <c r="G585" s="90"/>
    </row>
    <row r="586" spans="2:7" ht="12.75">
      <c r="B586" s="474"/>
      <c r="C586" s="475"/>
      <c r="G586" s="90"/>
    </row>
    <row r="587" spans="2:7" ht="12.75">
      <c r="B587" s="474"/>
      <c r="C587" s="475"/>
      <c r="G587" s="90"/>
    </row>
    <row r="588" spans="2:7" ht="12.75">
      <c r="B588" s="474"/>
      <c r="C588" s="475"/>
      <c r="G588" s="90"/>
    </row>
    <row r="589" spans="2:7" ht="12.75">
      <c r="B589" s="474"/>
      <c r="C589" s="475"/>
      <c r="G589" s="90"/>
    </row>
    <row r="590" spans="2:7" ht="12.75">
      <c r="B590" s="474"/>
      <c r="C590" s="475"/>
      <c r="G590" s="90"/>
    </row>
    <row r="591" spans="2:7" ht="12.75">
      <c r="B591" s="474"/>
      <c r="C591" s="475"/>
      <c r="G591" s="90"/>
    </row>
    <row r="592" spans="2:7" ht="12.75">
      <c r="B592" s="474"/>
      <c r="C592" s="475"/>
      <c r="G592" s="90"/>
    </row>
    <row r="593" spans="2:7" ht="12.75">
      <c r="B593" s="474"/>
      <c r="C593" s="475"/>
      <c r="G593" s="90"/>
    </row>
    <row r="594" spans="2:7" ht="12.75">
      <c r="B594" s="474"/>
      <c r="C594" s="475"/>
      <c r="G594" s="90"/>
    </row>
    <row r="595" spans="2:7" ht="12.75">
      <c r="B595" s="474"/>
      <c r="C595" s="475"/>
      <c r="G595" s="90"/>
    </row>
    <row r="596" spans="2:7" ht="12.75">
      <c r="B596" s="474"/>
      <c r="C596" s="475"/>
      <c r="G596" s="90"/>
    </row>
    <row r="597" spans="2:7" ht="12.75">
      <c r="B597" s="474"/>
      <c r="C597" s="475"/>
      <c r="G597" s="90"/>
    </row>
    <row r="598" spans="2:7" ht="12.75">
      <c r="B598" s="474"/>
      <c r="C598" s="475"/>
      <c r="G598" s="90"/>
    </row>
    <row r="599" spans="2:7" ht="12.75">
      <c r="B599" s="474"/>
      <c r="C599" s="475"/>
      <c r="G599" s="90"/>
    </row>
    <row r="600" spans="2:7" ht="12.75">
      <c r="B600" s="474"/>
      <c r="C600" s="475"/>
      <c r="G600" s="90"/>
    </row>
    <row r="601" spans="2:7" ht="12.75">
      <c r="B601" s="474"/>
      <c r="C601" s="475"/>
      <c r="G601" s="90"/>
    </row>
    <row r="602" spans="2:7" ht="12.75">
      <c r="B602" s="474"/>
      <c r="C602" s="475"/>
      <c r="G602" s="90"/>
    </row>
    <row r="603" spans="2:7" ht="12.75">
      <c r="B603" s="474"/>
      <c r="C603" s="475"/>
      <c r="G603" s="90"/>
    </row>
    <row r="604" spans="2:7" ht="12.75">
      <c r="B604" s="474"/>
      <c r="C604" s="475"/>
      <c r="G604" s="90"/>
    </row>
    <row r="605" spans="2:7" ht="12.75">
      <c r="B605" s="474"/>
      <c r="C605" s="475"/>
      <c r="G605" s="90"/>
    </row>
    <row r="606" spans="2:7" ht="12.75">
      <c r="B606" s="474"/>
      <c r="C606" s="475"/>
      <c r="G606" s="90"/>
    </row>
    <row r="607" spans="2:7" ht="12.75">
      <c r="B607" s="474"/>
      <c r="C607" s="475"/>
      <c r="G607" s="90"/>
    </row>
    <row r="608" spans="2:7" ht="12.75">
      <c r="B608" s="474"/>
      <c r="C608" s="475"/>
      <c r="G608" s="90"/>
    </row>
    <row r="609" spans="2:7" ht="12.75">
      <c r="B609" s="474"/>
      <c r="C609" s="475"/>
      <c r="G609" s="90"/>
    </row>
    <row r="610" spans="2:7" ht="12.75">
      <c r="B610" s="474"/>
      <c r="C610" s="475"/>
      <c r="G610" s="90"/>
    </row>
    <row r="611" spans="2:7" ht="12.75">
      <c r="B611" s="474"/>
      <c r="C611" s="475"/>
      <c r="G611" s="90"/>
    </row>
    <row r="612" spans="2:7" ht="12.75">
      <c r="B612" s="474"/>
      <c r="C612" s="475"/>
      <c r="G612" s="90"/>
    </row>
    <row r="613" spans="2:7" ht="12.75">
      <c r="B613" s="474"/>
      <c r="C613" s="475"/>
      <c r="G613" s="90"/>
    </row>
    <row r="614" spans="2:7" ht="12.75">
      <c r="B614" s="474"/>
      <c r="C614" s="475"/>
      <c r="G614" s="90"/>
    </row>
    <row r="615" spans="2:7" ht="12.75">
      <c r="B615" s="474"/>
      <c r="C615" s="475"/>
      <c r="G615" s="90"/>
    </row>
    <row r="616" spans="2:7" ht="12.75">
      <c r="B616" s="474"/>
      <c r="C616" s="475"/>
      <c r="G616" s="90"/>
    </row>
    <row r="617" spans="2:7" ht="12.75">
      <c r="B617" s="474"/>
      <c r="C617" s="475"/>
      <c r="G617" s="90"/>
    </row>
    <row r="618" spans="2:7" ht="12.75">
      <c r="B618" s="474"/>
      <c r="C618" s="475"/>
      <c r="G618" s="90"/>
    </row>
    <row r="619" spans="2:7" ht="12.75">
      <c r="B619" s="474"/>
      <c r="C619" s="475"/>
      <c r="G619" s="90"/>
    </row>
    <row r="620" spans="2:7" ht="12.75">
      <c r="B620" s="474"/>
      <c r="C620" s="475"/>
      <c r="G620" s="90"/>
    </row>
    <row r="621" spans="2:7" ht="12.75">
      <c r="B621" s="474"/>
      <c r="C621" s="475"/>
      <c r="G621" s="90"/>
    </row>
    <row r="622" spans="2:7" ht="12.75">
      <c r="B622" s="474"/>
      <c r="C622" s="475"/>
      <c r="G622" s="90"/>
    </row>
    <row r="623" spans="2:7" ht="12.75">
      <c r="B623" s="474"/>
      <c r="C623" s="475"/>
      <c r="G623" s="90"/>
    </row>
    <row r="624" spans="2:7" ht="12.75">
      <c r="B624" s="474"/>
      <c r="C624" s="475"/>
      <c r="G624" s="90"/>
    </row>
    <row r="625" spans="2:7" ht="12.75">
      <c r="B625" s="474"/>
      <c r="C625" s="475"/>
      <c r="G625" s="90"/>
    </row>
    <row r="626" spans="2:7" ht="12.75">
      <c r="B626" s="474"/>
      <c r="C626" s="475"/>
      <c r="G626" s="90"/>
    </row>
    <row r="627" spans="2:7" ht="12.75">
      <c r="B627" s="474"/>
      <c r="C627" s="475"/>
      <c r="G627" s="90"/>
    </row>
    <row r="628" spans="2:7" ht="12.75">
      <c r="B628" s="474"/>
      <c r="C628" s="475"/>
      <c r="G628" s="90"/>
    </row>
    <row r="629" spans="2:7" ht="12.75">
      <c r="B629" s="474"/>
      <c r="C629" s="475"/>
      <c r="G629" s="90"/>
    </row>
    <row r="630" spans="2:7" ht="12.75">
      <c r="B630" s="474"/>
      <c r="C630" s="475"/>
      <c r="G630" s="90"/>
    </row>
    <row r="631" spans="2:7" ht="12.75">
      <c r="B631" s="474"/>
      <c r="C631" s="475"/>
      <c r="G631" s="90"/>
    </row>
    <row r="632" spans="2:7" ht="12.75">
      <c r="B632" s="474"/>
      <c r="C632" s="475"/>
      <c r="G632" s="90"/>
    </row>
    <row r="633" spans="2:7" ht="12.75">
      <c r="B633" s="474"/>
      <c r="C633" s="475"/>
      <c r="G633" s="90"/>
    </row>
    <row r="634" spans="2:7" ht="12.75">
      <c r="B634" s="474"/>
      <c r="C634" s="475"/>
      <c r="G634" s="90"/>
    </row>
    <row r="635" spans="2:7" ht="12.75">
      <c r="B635" s="474"/>
      <c r="C635" s="475"/>
      <c r="G635" s="90"/>
    </row>
    <row r="636" spans="2:7" ht="12.75">
      <c r="B636" s="474"/>
      <c r="C636" s="475"/>
      <c r="G636" s="90"/>
    </row>
    <row r="637" spans="2:7" ht="12.75">
      <c r="B637" s="474"/>
      <c r="C637" s="475"/>
      <c r="G637" s="90"/>
    </row>
    <row r="638" spans="2:7" ht="12.75">
      <c r="B638" s="474"/>
      <c r="C638" s="475"/>
      <c r="G638" s="90"/>
    </row>
    <row r="639" spans="2:7" ht="12.75">
      <c r="B639" s="474"/>
      <c r="C639" s="475"/>
      <c r="G639" s="90"/>
    </row>
    <row r="640" spans="2:7" ht="12.75">
      <c r="B640" s="474"/>
      <c r="C640" s="475"/>
      <c r="G640" s="90"/>
    </row>
    <row r="641" spans="2:7" ht="12.75">
      <c r="B641" s="474"/>
      <c r="C641" s="475"/>
      <c r="G641" s="90"/>
    </row>
    <row r="642" spans="2:7" ht="12.75">
      <c r="B642" s="474"/>
      <c r="C642" s="475"/>
      <c r="G642" s="90"/>
    </row>
    <row r="643" spans="2:7" ht="12.75">
      <c r="B643" s="474"/>
      <c r="C643" s="475"/>
      <c r="G643" s="90"/>
    </row>
    <row r="644" spans="2:7" ht="12.75">
      <c r="B644" s="474"/>
      <c r="C644" s="475"/>
      <c r="G644" s="90"/>
    </row>
    <row r="645" spans="2:7" ht="12.75">
      <c r="B645" s="474"/>
      <c r="C645" s="475"/>
      <c r="G645" s="90"/>
    </row>
    <row r="646" spans="2:7" ht="12.75">
      <c r="B646" s="474"/>
      <c r="C646" s="475"/>
      <c r="G646" s="90"/>
    </row>
    <row r="647" spans="2:7" ht="12.75">
      <c r="B647" s="474"/>
      <c r="C647" s="475"/>
      <c r="G647" s="90"/>
    </row>
    <row r="648" spans="2:7" ht="12.75">
      <c r="B648" s="474"/>
      <c r="C648" s="475"/>
      <c r="G648" s="90"/>
    </row>
    <row r="649" spans="2:7" ht="12.75">
      <c r="B649" s="474"/>
      <c r="C649" s="475"/>
      <c r="G649" s="90"/>
    </row>
    <row r="650" spans="2:7" ht="12.75">
      <c r="B650" s="474"/>
      <c r="C650" s="475"/>
      <c r="G650" s="90"/>
    </row>
    <row r="651" spans="2:7" ht="12.75">
      <c r="B651" s="474"/>
      <c r="C651" s="475"/>
      <c r="G651" s="90"/>
    </row>
    <row r="652" spans="2:7" ht="12.75">
      <c r="B652" s="474"/>
      <c r="C652" s="475"/>
      <c r="G652" s="90"/>
    </row>
    <row r="653" spans="2:7" ht="12.75">
      <c r="B653" s="474"/>
      <c r="C653" s="475"/>
      <c r="G653" s="90"/>
    </row>
    <row r="654" spans="2:7" ht="12.75">
      <c r="B654" s="474"/>
      <c r="C654" s="475"/>
      <c r="G654" s="90"/>
    </row>
    <row r="655" spans="2:7" ht="12.75">
      <c r="B655" s="474"/>
      <c r="C655" s="475"/>
      <c r="G655" s="90"/>
    </row>
    <row r="656" spans="2:7" ht="12.75">
      <c r="B656" s="474"/>
      <c r="C656" s="475"/>
      <c r="G656" s="90"/>
    </row>
    <row r="657" spans="2:7" ht="12.75">
      <c r="B657" s="474"/>
      <c r="C657" s="475"/>
      <c r="G657" s="90"/>
    </row>
    <row r="658" spans="2:7" ht="12.75">
      <c r="B658" s="474"/>
      <c r="C658" s="475"/>
      <c r="G658" s="90"/>
    </row>
    <row r="659" spans="2:7" ht="12.75">
      <c r="B659" s="474"/>
      <c r="C659" s="475"/>
      <c r="G659" s="90"/>
    </row>
    <row r="660" spans="2:7" ht="12.75">
      <c r="B660" s="474"/>
      <c r="C660" s="475"/>
      <c r="G660" s="90"/>
    </row>
    <row r="661" spans="2:7" ht="12.75">
      <c r="B661" s="474"/>
      <c r="C661" s="475"/>
      <c r="G661" s="90"/>
    </row>
    <row r="662" spans="2:7" ht="12.75">
      <c r="B662" s="474"/>
      <c r="C662" s="475"/>
      <c r="G662" s="90"/>
    </row>
    <row r="663" spans="2:7" ht="12.75">
      <c r="B663" s="474"/>
      <c r="C663" s="475"/>
      <c r="G663" s="90"/>
    </row>
    <row r="664" spans="2:7" ht="12.75">
      <c r="B664" s="474"/>
      <c r="C664" s="475"/>
      <c r="G664" s="90"/>
    </row>
    <row r="665" spans="2:7" ht="12.75">
      <c r="B665" s="474"/>
      <c r="C665" s="475"/>
      <c r="G665" s="90"/>
    </row>
    <row r="666" spans="2:7" ht="12.75">
      <c r="B666" s="474"/>
      <c r="C666" s="475"/>
      <c r="G666" s="90"/>
    </row>
    <row r="667" spans="2:7" ht="12.75">
      <c r="B667" s="474"/>
      <c r="C667" s="475"/>
      <c r="G667" s="90"/>
    </row>
    <row r="668" spans="2:7" ht="12.75">
      <c r="B668" s="474"/>
      <c r="C668" s="475"/>
      <c r="G668" s="90"/>
    </row>
    <row r="669" spans="2:7" ht="12.75">
      <c r="B669" s="474"/>
      <c r="C669" s="475"/>
      <c r="G669" s="90"/>
    </row>
    <row r="670" spans="2:7" ht="12.75">
      <c r="B670" s="474"/>
      <c r="C670" s="475"/>
      <c r="G670" s="90"/>
    </row>
    <row r="671" spans="2:7" ht="12.75">
      <c r="B671" s="474"/>
      <c r="C671" s="475"/>
      <c r="G671" s="90"/>
    </row>
    <row r="672" spans="2:7" ht="12.75">
      <c r="B672" s="474"/>
      <c r="C672" s="475"/>
      <c r="G672" s="90"/>
    </row>
    <row r="673" spans="2:7" ht="12.75">
      <c r="B673" s="474"/>
      <c r="C673" s="475"/>
      <c r="G673" s="90"/>
    </row>
    <row r="674" spans="2:7" ht="12.75">
      <c r="B674" s="474"/>
      <c r="C674" s="475"/>
      <c r="G674" s="90"/>
    </row>
    <row r="675" spans="2:7" ht="12.75">
      <c r="B675" s="474"/>
      <c r="C675" s="475"/>
      <c r="G675" s="90"/>
    </row>
    <row r="676" spans="2:7" ht="12.75">
      <c r="B676" s="474"/>
      <c r="C676" s="475"/>
      <c r="G676" s="90"/>
    </row>
    <row r="677" spans="2:7" ht="12.75">
      <c r="B677" s="474"/>
      <c r="C677" s="475"/>
      <c r="G677" s="90"/>
    </row>
    <row r="678" spans="2:7" ht="12.75">
      <c r="B678" s="474"/>
      <c r="C678" s="475"/>
      <c r="G678" s="90"/>
    </row>
    <row r="679" spans="2:7" ht="12.75">
      <c r="B679" s="474"/>
      <c r="C679" s="475"/>
      <c r="G679" s="90"/>
    </row>
    <row r="680" spans="2:7" ht="12.75">
      <c r="B680" s="474"/>
      <c r="C680" s="475"/>
      <c r="G680" s="90"/>
    </row>
    <row r="681" spans="2:7" ht="12.75">
      <c r="B681" s="474"/>
      <c r="C681" s="475"/>
      <c r="G681" s="90"/>
    </row>
    <row r="682" spans="2:7" ht="12.75">
      <c r="B682" s="474"/>
      <c r="C682" s="475"/>
      <c r="G682" s="90"/>
    </row>
    <row r="683" spans="2:7" ht="12.75">
      <c r="B683" s="474"/>
      <c r="C683" s="475"/>
      <c r="G683" s="90"/>
    </row>
    <row r="684" spans="2:7" ht="12.75">
      <c r="B684" s="474"/>
      <c r="C684" s="475"/>
      <c r="G684" s="90"/>
    </row>
    <row r="685" spans="2:7" ht="12.75">
      <c r="B685" s="474"/>
      <c r="C685" s="475"/>
      <c r="G685" s="90"/>
    </row>
    <row r="686" spans="2:7" ht="12.75">
      <c r="B686" s="474"/>
      <c r="C686" s="475"/>
      <c r="G686" s="90"/>
    </row>
    <row r="687" spans="2:7" ht="12.75">
      <c r="B687" s="474"/>
      <c r="C687" s="475"/>
      <c r="G687" s="90"/>
    </row>
    <row r="688" spans="2:7" ht="12.75">
      <c r="B688" s="474"/>
      <c r="C688" s="475"/>
      <c r="G688" s="90"/>
    </row>
    <row r="689" spans="2:7" ht="12.75">
      <c r="B689" s="474"/>
      <c r="C689" s="475"/>
      <c r="G689" s="90"/>
    </row>
    <row r="690" spans="2:7" ht="12.75">
      <c r="B690" s="474"/>
      <c r="C690" s="475"/>
      <c r="G690" s="90"/>
    </row>
    <row r="691" spans="2:7" ht="12.75">
      <c r="B691" s="474"/>
      <c r="C691" s="475"/>
      <c r="G691" s="90"/>
    </row>
    <row r="692" spans="2:7" ht="12.75">
      <c r="B692" s="474"/>
      <c r="C692" s="475"/>
      <c r="G692" s="90"/>
    </row>
    <row r="693" spans="2:7" ht="12.75">
      <c r="B693" s="474"/>
      <c r="C693" s="475"/>
      <c r="G693" s="90"/>
    </row>
    <row r="694" spans="2:7" ht="12.75">
      <c r="B694" s="474"/>
      <c r="C694" s="475"/>
      <c r="G694" s="90"/>
    </row>
    <row r="695" spans="2:7" ht="12.75">
      <c r="B695" s="474"/>
      <c r="C695" s="475"/>
      <c r="G695" s="90"/>
    </row>
    <row r="696" spans="2:7" ht="12.75">
      <c r="B696" s="474"/>
      <c r="C696" s="475"/>
      <c r="G696" s="90"/>
    </row>
    <row r="697" spans="2:7" ht="12.75">
      <c r="B697" s="474"/>
      <c r="C697" s="475"/>
      <c r="G697" s="90"/>
    </row>
    <row r="698" spans="2:7" ht="12.75">
      <c r="B698" s="474"/>
      <c r="C698" s="475"/>
      <c r="G698" s="90"/>
    </row>
    <row r="699" spans="2:7" ht="12.75">
      <c r="B699" s="474"/>
      <c r="C699" s="475"/>
      <c r="G699" s="90"/>
    </row>
    <row r="700" spans="2:7" ht="12.75">
      <c r="B700" s="474"/>
      <c r="C700" s="475"/>
      <c r="G700" s="90"/>
    </row>
    <row r="701" spans="2:7" ht="12.75">
      <c r="B701" s="474"/>
      <c r="C701" s="475"/>
      <c r="G701" s="90"/>
    </row>
    <row r="702" spans="2:7" ht="12.75">
      <c r="B702" s="474"/>
      <c r="C702" s="475"/>
      <c r="G702" s="90"/>
    </row>
    <row r="703" spans="2:7" ht="12.75">
      <c r="B703" s="474"/>
      <c r="C703" s="475"/>
      <c r="G703" s="90"/>
    </row>
    <row r="704" spans="2:7" ht="12.75">
      <c r="B704" s="474"/>
      <c r="C704" s="475"/>
      <c r="G704" s="90"/>
    </row>
    <row r="705" spans="2:7" ht="12.75">
      <c r="B705" s="474"/>
      <c r="C705" s="475"/>
      <c r="G705" s="90"/>
    </row>
    <row r="706" spans="2:7" ht="12.75">
      <c r="B706" s="474"/>
      <c r="C706" s="475"/>
      <c r="G706" s="90"/>
    </row>
    <row r="707" spans="2:7" ht="12.75">
      <c r="B707" s="474"/>
      <c r="C707" s="475"/>
      <c r="G707" s="90"/>
    </row>
    <row r="708" spans="2:7" ht="12.75">
      <c r="B708" s="474"/>
      <c r="C708" s="475"/>
      <c r="G708" s="90"/>
    </row>
    <row r="709" spans="2:7" ht="12.75">
      <c r="B709" s="474"/>
      <c r="C709" s="475"/>
      <c r="G709" s="90"/>
    </row>
    <row r="710" spans="2:7" ht="12.75">
      <c r="B710" s="474"/>
      <c r="C710" s="475"/>
      <c r="G710" s="90"/>
    </row>
    <row r="711" spans="2:7" ht="12.75">
      <c r="B711" s="474"/>
      <c r="C711" s="475"/>
      <c r="G711" s="90"/>
    </row>
    <row r="712" spans="2:7" ht="12.75">
      <c r="B712" s="474"/>
      <c r="C712" s="475"/>
      <c r="G712" s="90"/>
    </row>
    <row r="713" spans="2:7" ht="12.75">
      <c r="B713" s="474"/>
      <c r="C713" s="475"/>
      <c r="G713" s="90"/>
    </row>
    <row r="714" spans="2:7" ht="12.75">
      <c r="B714" s="474"/>
      <c r="C714" s="475"/>
      <c r="G714" s="90"/>
    </row>
    <row r="715" spans="2:7" ht="12.75">
      <c r="B715" s="474"/>
      <c r="C715" s="475"/>
      <c r="G715" s="90"/>
    </row>
    <row r="716" spans="2:7" ht="12.75">
      <c r="B716" s="474"/>
      <c r="C716" s="475"/>
      <c r="G716" s="90"/>
    </row>
    <row r="717" spans="2:7" ht="12.75">
      <c r="B717" s="474"/>
      <c r="C717" s="475"/>
      <c r="G717" s="90"/>
    </row>
    <row r="718" spans="2:7" ht="12.75">
      <c r="B718" s="474"/>
      <c r="C718" s="475"/>
      <c r="G718" s="90"/>
    </row>
    <row r="719" spans="2:7" ht="12.75">
      <c r="B719" s="474"/>
      <c r="C719" s="475"/>
      <c r="G719" s="90"/>
    </row>
    <row r="720" spans="2:7" ht="12.75">
      <c r="B720" s="474"/>
      <c r="C720" s="475"/>
      <c r="G720" s="90"/>
    </row>
    <row r="721" spans="2:7" ht="12.75">
      <c r="B721" s="474"/>
      <c r="C721" s="475"/>
      <c r="G721" s="90"/>
    </row>
    <row r="722" spans="2:7" ht="12.75">
      <c r="B722" s="474"/>
      <c r="C722" s="475"/>
      <c r="G722" s="90"/>
    </row>
    <row r="723" spans="2:7" ht="12.75">
      <c r="B723" s="474"/>
      <c r="C723" s="475"/>
      <c r="G723" s="90"/>
    </row>
    <row r="724" spans="2:7" ht="12.75">
      <c r="B724" s="474"/>
      <c r="C724" s="475"/>
      <c r="G724" s="90"/>
    </row>
    <row r="725" spans="2:7" ht="12.75">
      <c r="B725" s="474"/>
      <c r="C725" s="475"/>
      <c r="G725" s="90"/>
    </row>
    <row r="726" spans="2:7" ht="12.75">
      <c r="B726" s="474"/>
      <c r="C726" s="475"/>
      <c r="G726" s="90"/>
    </row>
    <row r="727" spans="2:7" ht="12.75">
      <c r="B727" s="474"/>
      <c r="C727" s="475"/>
      <c r="G727" s="90"/>
    </row>
    <row r="728" spans="2:7" ht="12.75">
      <c r="B728" s="474"/>
      <c r="C728" s="475"/>
      <c r="G728" s="90"/>
    </row>
    <row r="729" spans="2:7" ht="12.75">
      <c r="B729" s="474"/>
      <c r="C729" s="475"/>
      <c r="G729" s="90"/>
    </row>
    <row r="730" spans="2:7" ht="12.75">
      <c r="B730" s="474"/>
      <c r="C730" s="475"/>
      <c r="G730" s="90"/>
    </row>
    <row r="731" spans="2:7" ht="12.75">
      <c r="B731" s="474"/>
      <c r="C731" s="475"/>
      <c r="G731" s="90"/>
    </row>
    <row r="732" spans="2:7" ht="12.75">
      <c r="B732" s="474"/>
      <c r="C732" s="475"/>
      <c r="G732" s="90"/>
    </row>
    <row r="733" spans="2:7" ht="12.75">
      <c r="B733" s="474"/>
      <c r="C733" s="475"/>
      <c r="G733" s="90"/>
    </row>
    <row r="734" spans="2:7" ht="12.75">
      <c r="B734" s="474"/>
      <c r="C734" s="475"/>
      <c r="G734" s="90"/>
    </row>
    <row r="735" spans="2:7" ht="12.75">
      <c r="B735" s="474"/>
      <c r="C735" s="475"/>
      <c r="G735" s="90"/>
    </row>
    <row r="736" spans="2:7" ht="12.75">
      <c r="B736" s="474"/>
      <c r="C736" s="475"/>
      <c r="G736" s="90"/>
    </row>
    <row r="737" spans="2:7" ht="12.75">
      <c r="B737" s="474"/>
      <c r="C737" s="475"/>
      <c r="G737" s="90"/>
    </row>
    <row r="738" spans="2:7" ht="12.75">
      <c r="B738" s="474"/>
      <c r="C738" s="475"/>
      <c r="G738" s="90"/>
    </row>
    <row r="739" spans="2:7" ht="12.75">
      <c r="B739" s="474"/>
      <c r="C739" s="475"/>
      <c r="G739" s="90"/>
    </row>
    <row r="740" spans="2:7" ht="12.75">
      <c r="B740" s="474"/>
      <c r="C740" s="475"/>
      <c r="G740" s="90"/>
    </row>
    <row r="741" spans="2:7" ht="12.75">
      <c r="B741" s="474"/>
      <c r="C741" s="475"/>
      <c r="G741" s="90"/>
    </row>
    <row r="742" spans="2:7" ht="12.75">
      <c r="B742" s="474"/>
      <c r="C742" s="475"/>
      <c r="G742" s="90"/>
    </row>
    <row r="743" spans="2:7" ht="12.75">
      <c r="B743" s="474"/>
      <c r="C743" s="475"/>
      <c r="G743" s="90"/>
    </row>
    <row r="744" spans="2:7" ht="12.75">
      <c r="B744" s="474"/>
      <c r="C744" s="475"/>
      <c r="G744" s="90"/>
    </row>
    <row r="745" spans="2:7" ht="12.75">
      <c r="B745" s="474"/>
      <c r="C745" s="475"/>
      <c r="G745" s="90"/>
    </row>
    <row r="746" spans="2:7" ht="12.75">
      <c r="B746" s="474"/>
      <c r="C746" s="475"/>
      <c r="G746" s="90"/>
    </row>
    <row r="747" spans="2:7" ht="12.75">
      <c r="B747" s="474"/>
      <c r="C747" s="475"/>
      <c r="G747" s="90"/>
    </row>
    <row r="748" spans="2:7" ht="12.75">
      <c r="B748" s="474"/>
      <c r="C748" s="475"/>
      <c r="G748" s="90"/>
    </row>
    <row r="749" spans="2:7" ht="12.75">
      <c r="B749" s="474"/>
      <c r="C749" s="475"/>
      <c r="G749" s="90"/>
    </row>
    <row r="750" spans="2:7" ht="12.75">
      <c r="B750" s="474"/>
      <c r="C750" s="475"/>
      <c r="G750" s="90"/>
    </row>
    <row r="751" spans="2:7" ht="12.75">
      <c r="B751" s="474"/>
      <c r="C751" s="475"/>
      <c r="G751" s="90"/>
    </row>
    <row r="752" spans="2:7" ht="12.75">
      <c r="B752" s="474"/>
      <c r="C752" s="475"/>
      <c r="G752" s="90"/>
    </row>
    <row r="753" spans="2:7" ht="12.75">
      <c r="B753" s="474"/>
      <c r="C753" s="475"/>
      <c r="G753" s="90"/>
    </row>
    <row r="754" spans="2:7" ht="12.75">
      <c r="B754" s="474"/>
      <c r="C754" s="475"/>
      <c r="G754" s="90"/>
    </row>
    <row r="755" spans="2:7" ht="12.75">
      <c r="B755" s="474"/>
      <c r="C755" s="475"/>
      <c r="G755" s="90"/>
    </row>
    <row r="756" spans="2:7" ht="12.75">
      <c r="B756" s="474"/>
      <c r="C756" s="475"/>
      <c r="G756" s="90"/>
    </row>
    <row r="757" spans="2:7" ht="12.75">
      <c r="B757" s="474"/>
      <c r="C757" s="475"/>
      <c r="G757" s="90"/>
    </row>
    <row r="758" spans="2:7" ht="12.75">
      <c r="B758" s="474"/>
      <c r="C758" s="475"/>
      <c r="G758" s="90"/>
    </row>
    <row r="759" spans="2:7" ht="12.75">
      <c r="B759" s="474"/>
      <c r="C759" s="475"/>
      <c r="G759" s="90"/>
    </row>
    <row r="760" spans="2:7" ht="12.75">
      <c r="B760" s="474"/>
      <c r="C760" s="475"/>
      <c r="G760" s="90"/>
    </row>
    <row r="761" spans="2:7" ht="12.75">
      <c r="B761" s="474"/>
      <c r="C761" s="475"/>
      <c r="G761" s="90"/>
    </row>
    <row r="762" spans="2:7" ht="12.75">
      <c r="B762" s="474"/>
      <c r="C762" s="475"/>
      <c r="G762" s="90"/>
    </row>
    <row r="763" spans="2:7" ht="12.75">
      <c r="B763" s="474"/>
      <c r="C763" s="475"/>
      <c r="G763" s="90"/>
    </row>
    <row r="764" spans="2:7" ht="12.75">
      <c r="B764" s="474"/>
      <c r="C764" s="475"/>
      <c r="G764" s="90"/>
    </row>
    <row r="765" spans="2:7" ht="12.75">
      <c r="B765" s="474"/>
      <c r="C765" s="475"/>
      <c r="G765" s="90"/>
    </row>
    <row r="766" spans="2:7" ht="12.75">
      <c r="B766" s="474"/>
      <c r="C766" s="475"/>
      <c r="G766" s="90"/>
    </row>
    <row r="767" spans="2:7" ht="12.75">
      <c r="B767" s="474"/>
      <c r="C767" s="475"/>
      <c r="G767" s="90"/>
    </row>
    <row r="768" spans="2:7" ht="12.75">
      <c r="B768" s="474"/>
      <c r="C768" s="475"/>
      <c r="G768" s="90"/>
    </row>
    <row r="769" spans="2:7" ht="12.75">
      <c r="B769" s="474"/>
      <c r="C769" s="475"/>
      <c r="G769" s="90"/>
    </row>
    <row r="770" spans="2:7" ht="12.75">
      <c r="B770" s="474"/>
      <c r="C770" s="475"/>
      <c r="G770" s="90"/>
    </row>
    <row r="771" spans="2:7" ht="12.75">
      <c r="B771" s="474"/>
      <c r="C771" s="475"/>
      <c r="G771" s="90"/>
    </row>
    <row r="772" spans="2:7" ht="12.75">
      <c r="B772" s="474"/>
      <c r="C772" s="475"/>
      <c r="G772" s="90"/>
    </row>
    <row r="773" spans="2:7" ht="12.75">
      <c r="B773" s="474"/>
      <c r="C773" s="475"/>
      <c r="G773" s="90"/>
    </row>
    <row r="774" spans="2:7" ht="12.75">
      <c r="B774" s="474"/>
      <c r="C774" s="475"/>
      <c r="G774" s="90"/>
    </row>
    <row r="775" spans="2:7" ht="12.75">
      <c r="B775" s="474"/>
      <c r="C775" s="475"/>
      <c r="G775" s="90"/>
    </row>
    <row r="776" spans="2:7" ht="12.75">
      <c r="B776" s="474"/>
      <c r="C776" s="475"/>
      <c r="G776" s="90"/>
    </row>
    <row r="777" spans="2:7" ht="12.75">
      <c r="B777" s="474"/>
      <c r="C777" s="475"/>
      <c r="G777" s="90"/>
    </row>
    <row r="778" spans="2:7" ht="12.75">
      <c r="B778" s="474"/>
      <c r="C778" s="475"/>
      <c r="G778" s="90"/>
    </row>
    <row r="779" spans="2:7" ht="12.75">
      <c r="B779" s="474"/>
      <c r="C779" s="475"/>
      <c r="G779" s="90"/>
    </row>
    <row r="780" spans="2:7" ht="12.75">
      <c r="B780" s="474"/>
      <c r="C780" s="475"/>
      <c r="G780" s="90"/>
    </row>
    <row r="781" spans="2:7" ht="12.75">
      <c r="B781" s="474"/>
      <c r="C781" s="475"/>
      <c r="G781" s="90"/>
    </row>
    <row r="782" spans="2:7" ht="12.75">
      <c r="B782" s="474"/>
      <c r="C782" s="475"/>
      <c r="G782" s="90"/>
    </row>
    <row r="783" spans="2:7" ht="12.75">
      <c r="B783" s="474"/>
      <c r="C783" s="475"/>
      <c r="G783" s="90"/>
    </row>
    <row r="784" spans="2:7" ht="12.75">
      <c r="B784" s="474"/>
      <c r="C784" s="475"/>
      <c r="G784" s="90"/>
    </row>
    <row r="785" spans="2:7" ht="12.75">
      <c r="B785" s="474"/>
      <c r="C785" s="475"/>
      <c r="G785" s="90"/>
    </row>
    <row r="786" spans="2:7" ht="12.75">
      <c r="B786" s="474"/>
      <c r="C786" s="475"/>
      <c r="G786" s="90"/>
    </row>
    <row r="787" spans="2:7" ht="12.75">
      <c r="B787" s="474"/>
      <c r="C787" s="475"/>
      <c r="G787" s="90"/>
    </row>
    <row r="788" spans="2:7" ht="12.75">
      <c r="B788" s="474"/>
      <c r="C788" s="475"/>
      <c r="G788" s="90"/>
    </row>
    <row r="789" spans="2:7" ht="12.75">
      <c r="B789" s="474"/>
      <c r="C789" s="475"/>
      <c r="G789" s="90"/>
    </row>
    <row r="790" spans="2:7" ht="12.75">
      <c r="B790" s="474"/>
      <c r="C790" s="475"/>
      <c r="G790" s="90"/>
    </row>
    <row r="791" spans="2:7" ht="12.75">
      <c r="B791" s="474"/>
      <c r="C791" s="475"/>
      <c r="G791" s="90"/>
    </row>
    <row r="792" spans="2:7" ht="12.75">
      <c r="B792" s="474"/>
      <c r="C792" s="475"/>
      <c r="G792" s="90"/>
    </row>
    <row r="793" spans="2:7" ht="12.75">
      <c r="B793" s="474"/>
      <c r="C793" s="475"/>
      <c r="G793" s="90"/>
    </row>
    <row r="794" spans="2:7" ht="12.75">
      <c r="B794" s="474"/>
      <c r="C794" s="475"/>
      <c r="G794" s="90"/>
    </row>
    <row r="795" spans="2:7" ht="12.75">
      <c r="B795" s="474"/>
      <c r="C795" s="475"/>
      <c r="G795" s="90"/>
    </row>
    <row r="796" spans="2:7" ht="12.75">
      <c r="B796" s="474"/>
      <c r="C796" s="475"/>
      <c r="G796" s="90"/>
    </row>
    <row r="797" spans="2:7" ht="12.75">
      <c r="B797" s="474"/>
      <c r="C797" s="475"/>
      <c r="G797" s="90"/>
    </row>
    <row r="798" spans="2:7" ht="12.75">
      <c r="B798" s="474"/>
      <c r="C798" s="475"/>
      <c r="G798" s="90"/>
    </row>
    <row r="799" spans="2:7" ht="12.75">
      <c r="B799" s="474"/>
      <c r="C799" s="475"/>
      <c r="G799" s="90"/>
    </row>
    <row r="800" spans="2:7" ht="12.75">
      <c r="B800" s="474"/>
      <c r="C800" s="475"/>
      <c r="G800" s="90"/>
    </row>
    <row r="801" spans="2:7" ht="12.75">
      <c r="B801" s="474"/>
      <c r="C801" s="475"/>
      <c r="G801" s="90"/>
    </row>
    <row r="802" spans="2:7" ht="12.75">
      <c r="B802" s="474"/>
      <c r="C802" s="475"/>
      <c r="G802" s="90"/>
    </row>
    <row r="803" spans="2:7" ht="12.75">
      <c r="B803" s="474"/>
      <c r="C803" s="475"/>
      <c r="G803" s="90"/>
    </row>
    <row r="804" spans="2:7" ht="12.75">
      <c r="B804" s="474"/>
      <c r="C804" s="475"/>
      <c r="G804" s="90"/>
    </row>
    <row r="805" spans="2:7" ht="12.75">
      <c r="B805" s="474"/>
      <c r="C805" s="475"/>
      <c r="G805" s="90"/>
    </row>
    <row r="806" spans="2:7" ht="12.75">
      <c r="B806" s="474"/>
      <c r="C806" s="475"/>
      <c r="G806" s="90"/>
    </row>
    <row r="807" spans="2:7" ht="12.75">
      <c r="B807" s="474"/>
      <c r="C807" s="475"/>
      <c r="G807" s="90"/>
    </row>
    <row r="808" spans="2:7" ht="12.75">
      <c r="B808" s="474"/>
      <c r="C808" s="475"/>
      <c r="G808" s="90"/>
    </row>
    <row r="809" spans="2:7" ht="12.75">
      <c r="B809" s="474"/>
      <c r="C809" s="475"/>
      <c r="G809" s="90"/>
    </row>
    <row r="810" spans="2:7" ht="12.75">
      <c r="B810" s="474"/>
      <c r="C810" s="475"/>
      <c r="G810" s="90"/>
    </row>
    <row r="811" spans="2:7" ht="12.75">
      <c r="B811" s="474"/>
      <c r="C811" s="475"/>
      <c r="G811" s="90"/>
    </row>
    <row r="812" spans="2:7" ht="12.75">
      <c r="B812" s="474"/>
      <c r="C812" s="475"/>
      <c r="G812" s="90"/>
    </row>
    <row r="813" spans="2:7" ht="12.75">
      <c r="B813" s="474"/>
      <c r="C813" s="475"/>
      <c r="G813" s="90"/>
    </row>
    <row r="814" spans="2:7" ht="12.75">
      <c r="B814" s="474"/>
      <c r="C814" s="475"/>
      <c r="G814" s="90"/>
    </row>
    <row r="815" spans="2:7" ht="12.75">
      <c r="B815" s="474"/>
      <c r="C815" s="475"/>
      <c r="G815" s="90"/>
    </row>
    <row r="816" spans="2:7" ht="12.75">
      <c r="B816" s="474"/>
      <c r="C816" s="475"/>
      <c r="G816" s="90"/>
    </row>
    <row r="817" spans="2:7" ht="12.75">
      <c r="B817" s="474"/>
      <c r="C817" s="475"/>
      <c r="G817" s="90"/>
    </row>
    <row r="818" spans="2:7" ht="12.75">
      <c r="B818" s="474"/>
      <c r="C818" s="475"/>
      <c r="G818" s="90"/>
    </row>
    <row r="819" spans="2:7" ht="12.75">
      <c r="B819" s="474"/>
      <c r="C819" s="475"/>
      <c r="G819" s="90"/>
    </row>
    <row r="820" spans="2:7" ht="12.75">
      <c r="B820" s="474"/>
      <c r="C820" s="475"/>
      <c r="G820" s="90"/>
    </row>
    <row r="821" spans="2:7" ht="12.75">
      <c r="B821" s="474"/>
      <c r="C821" s="475"/>
      <c r="G821" s="90"/>
    </row>
    <row r="822" spans="2:7" ht="12.75">
      <c r="B822" s="474"/>
      <c r="C822" s="475"/>
      <c r="G822" s="90"/>
    </row>
    <row r="823" spans="2:7" ht="12.75">
      <c r="B823" s="474"/>
      <c r="C823" s="475"/>
      <c r="G823" s="90"/>
    </row>
    <row r="824" spans="2:7" ht="12.75">
      <c r="B824" s="474"/>
      <c r="C824" s="475"/>
      <c r="G824" s="90"/>
    </row>
    <row r="825" spans="2:7" ht="12.75">
      <c r="B825" s="474"/>
      <c r="C825" s="475"/>
      <c r="G825" s="90"/>
    </row>
    <row r="826" spans="2:7" ht="12.75">
      <c r="B826" s="474"/>
      <c r="C826" s="475"/>
      <c r="G826" s="90"/>
    </row>
    <row r="827" spans="2:7" ht="12.75">
      <c r="B827" s="474"/>
      <c r="C827" s="475"/>
      <c r="G827" s="90"/>
    </row>
    <row r="828" spans="2:7" ht="12.75">
      <c r="B828" s="474"/>
      <c r="C828" s="475"/>
      <c r="G828" s="90"/>
    </row>
    <row r="829" spans="2:7" ht="12.75">
      <c r="B829" s="474"/>
      <c r="C829" s="475"/>
      <c r="G829" s="90"/>
    </row>
    <row r="830" spans="2:7" ht="12.75">
      <c r="B830" s="474"/>
      <c r="C830" s="475"/>
      <c r="G830" s="90"/>
    </row>
    <row r="831" spans="2:7" ht="12.75">
      <c r="B831" s="474"/>
      <c r="C831" s="475"/>
      <c r="G831" s="90"/>
    </row>
    <row r="832" spans="2:7" ht="12.75">
      <c r="B832" s="474"/>
      <c r="C832" s="475"/>
      <c r="G832" s="90"/>
    </row>
    <row r="833" spans="2:7" ht="12.75">
      <c r="B833" s="474"/>
      <c r="C833" s="475"/>
      <c r="G833" s="90"/>
    </row>
    <row r="834" spans="2:7" ht="12.75">
      <c r="B834" s="474"/>
      <c r="C834" s="475"/>
      <c r="G834" s="90"/>
    </row>
    <row r="835" spans="2:7" ht="12.75">
      <c r="B835" s="474"/>
      <c r="C835" s="475"/>
      <c r="G835" s="90"/>
    </row>
    <row r="836" spans="2:7" ht="12.75">
      <c r="B836" s="474"/>
      <c r="C836" s="475"/>
      <c r="G836" s="90"/>
    </row>
    <row r="837" spans="2:7" ht="12.75">
      <c r="B837" s="474"/>
      <c r="C837" s="475"/>
      <c r="G837" s="90"/>
    </row>
    <row r="838" spans="2:7" ht="12.75">
      <c r="B838" s="474"/>
      <c r="C838" s="475"/>
      <c r="G838" s="90"/>
    </row>
    <row r="839" spans="2:7" ht="12.75">
      <c r="B839" s="474"/>
      <c r="C839" s="475"/>
      <c r="G839" s="90"/>
    </row>
    <row r="840" spans="2:7" ht="12.75">
      <c r="B840" s="474"/>
      <c r="C840" s="475"/>
      <c r="G840" s="90"/>
    </row>
    <row r="841" spans="2:7" ht="12.75">
      <c r="B841" s="474"/>
      <c r="C841" s="475"/>
      <c r="G841" s="90"/>
    </row>
    <row r="842" spans="2:7" ht="12.75">
      <c r="B842" s="474"/>
      <c r="C842" s="475"/>
      <c r="G842" s="90"/>
    </row>
    <row r="843" spans="2:7" ht="12.75">
      <c r="B843" s="474"/>
      <c r="C843" s="475"/>
      <c r="G843" s="90"/>
    </row>
    <row r="844" spans="2:7" ht="12.75">
      <c r="B844" s="474"/>
      <c r="C844" s="475"/>
      <c r="G844" s="90"/>
    </row>
    <row r="845" spans="2:7" ht="12.75">
      <c r="B845" s="474"/>
      <c r="C845" s="475"/>
      <c r="G845" s="90"/>
    </row>
    <row r="846" spans="2:7" ht="12.75">
      <c r="B846" s="474"/>
      <c r="C846" s="475"/>
      <c r="G846" s="90"/>
    </row>
    <row r="847" spans="2:7" ht="12.75">
      <c r="B847" s="474"/>
      <c r="C847" s="475"/>
      <c r="G847" s="90"/>
    </row>
    <row r="848" spans="2:7" ht="12.75">
      <c r="B848" s="474"/>
      <c r="C848" s="475"/>
      <c r="G848" s="90"/>
    </row>
    <row r="849" spans="2:7" ht="12.75">
      <c r="B849" s="474"/>
      <c r="C849" s="475"/>
      <c r="G849" s="90"/>
    </row>
    <row r="850" spans="2:7" ht="12.75">
      <c r="B850" s="474"/>
      <c r="C850" s="475"/>
      <c r="G850" s="90"/>
    </row>
    <row r="851" spans="2:7" ht="12.75">
      <c r="B851" s="474"/>
      <c r="C851" s="475"/>
      <c r="G851" s="90"/>
    </row>
    <row r="852" spans="2:7" ht="12.75">
      <c r="B852" s="474"/>
      <c r="C852" s="475"/>
      <c r="G852" s="90"/>
    </row>
    <row r="853" spans="2:7" ht="12.75">
      <c r="B853" s="474"/>
      <c r="C853" s="475"/>
      <c r="G853" s="90"/>
    </row>
    <row r="854" spans="2:7" ht="12.75">
      <c r="B854" s="474"/>
      <c r="C854" s="475"/>
      <c r="G854" s="90"/>
    </row>
    <row r="855" spans="2:7" ht="12.75">
      <c r="B855" s="474"/>
      <c r="C855" s="475"/>
      <c r="G855" s="90"/>
    </row>
    <row r="856" spans="2:7" ht="12.75">
      <c r="B856" s="474"/>
      <c r="C856" s="475"/>
      <c r="G856" s="90"/>
    </row>
    <row r="857" spans="2:7" ht="12.75">
      <c r="B857" s="474"/>
      <c r="C857" s="475"/>
      <c r="G857" s="90"/>
    </row>
    <row r="858" spans="2:7" ht="12.75">
      <c r="B858" s="474"/>
      <c r="C858" s="475"/>
      <c r="G858" s="90"/>
    </row>
    <row r="859" spans="2:7" ht="12.75">
      <c r="B859" s="474"/>
      <c r="C859" s="475"/>
      <c r="G859" s="90"/>
    </row>
    <row r="860" spans="2:7" ht="12.75">
      <c r="B860" s="474"/>
      <c r="C860" s="475"/>
      <c r="G860" s="90"/>
    </row>
    <row r="861" spans="2:7" ht="12.75">
      <c r="B861" s="474"/>
      <c r="C861" s="475"/>
      <c r="G861" s="90"/>
    </row>
    <row r="862" spans="2:7" ht="12.75">
      <c r="B862" s="474"/>
      <c r="C862" s="475"/>
      <c r="G862" s="90"/>
    </row>
    <row r="863" spans="2:7" ht="12.75">
      <c r="B863" s="474"/>
      <c r="C863" s="475"/>
      <c r="G863" s="90"/>
    </row>
    <row r="864" spans="2:7" ht="12.75">
      <c r="B864" s="474"/>
      <c r="C864" s="475"/>
      <c r="G864" s="90"/>
    </row>
    <row r="865" spans="2:7" ht="12.75">
      <c r="B865" s="474"/>
      <c r="C865" s="475"/>
      <c r="G865" s="90"/>
    </row>
    <row r="866" spans="2:7" ht="12.75">
      <c r="B866" s="474"/>
      <c r="C866" s="475"/>
      <c r="G866" s="90"/>
    </row>
    <row r="867" spans="2:7" ht="12.75">
      <c r="B867" s="474"/>
      <c r="C867" s="475"/>
      <c r="G867" s="90"/>
    </row>
    <row r="868" spans="2:7" ht="12.75">
      <c r="B868" s="474"/>
      <c r="C868" s="475"/>
      <c r="G868" s="90"/>
    </row>
    <row r="869" spans="2:7" ht="12.75">
      <c r="B869" s="474"/>
      <c r="C869" s="475"/>
      <c r="G869" s="90"/>
    </row>
    <row r="870" spans="2:7" ht="12.75">
      <c r="B870" s="474"/>
      <c r="C870" s="475"/>
      <c r="G870" s="90"/>
    </row>
    <row r="871" spans="2:7" ht="12.75">
      <c r="B871" s="474"/>
      <c r="C871" s="475"/>
      <c r="G871" s="90"/>
    </row>
    <row r="872" spans="2:7" ht="12.75">
      <c r="B872" s="474"/>
      <c r="C872" s="475"/>
      <c r="G872" s="90"/>
    </row>
    <row r="873" spans="2:7" ht="12.75">
      <c r="B873" s="474"/>
      <c r="C873" s="475"/>
      <c r="G873" s="90"/>
    </row>
    <row r="874" spans="2:7" ht="12.75">
      <c r="B874" s="474"/>
      <c r="C874" s="475"/>
      <c r="G874" s="90"/>
    </row>
    <row r="875" spans="2:7" ht="12.75">
      <c r="B875" s="474"/>
      <c r="C875" s="475"/>
      <c r="G875" s="90"/>
    </row>
    <row r="876" spans="2:7" ht="12.75">
      <c r="B876" s="474"/>
      <c r="C876" s="475"/>
      <c r="G876" s="90"/>
    </row>
    <row r="877" spans="2:7" ht="12.75">
      <c r="B877" s="474"/>
      <c r="C877" s="475"/>
      <c r="G877" s="90"/>
    </row>
    <row r="878" spans="2:7" ht="12.75">
      <c r="B878" s="474"/>
      <c r="C878" s="475"/>
      <c r="G878" s="90"/>
    </row>
    <row r="879" spans="2:7" ht="12.75">
      <c r="B879" s="474"/>
      <c r="C879" s="475"/>
      <c r="G879" s="90"/>
    </row>
    <row r="880" spans="2:7" ht="12.75">
      <c r="B880" s="474"/>
      <c r="C880" s="475"/>
      <c r="G880" s="90"/>
    </row>
    <row r="881" spans="2:7" ht="12.75">
      <c r="B881" s="474"/>
      <c r="C881" s="475"/>
      <c r="G881" s="90"/>
    </row>
    <row r="882" spans="2:7" ht="12.75">
      <c r="B882" s="474"/>
      <c r="C882" s="475"/>
      <c r="G882" s="90"/>
    </row>
    <row r="883" spans="2:7" ht="12.75">
      <c r="B883" s="474"/>
      <c r="C883" s="475"/>
      <c r="G883" s="90"/>
    </row>
    <row r="884" spans="2:7" ht="12.75">
      <c r="B884" s="474"/>
      <c r="C884" s="475"/>
      <c r="G884" s="90"/>
    </row>
    <row r="885" spans="2:7" ht="12.75">
      <c r="B885" s="474"/>
      <c r="C885" s="475"/>
      <c r="G885" s="90"/>
    </row>
    <row r="886" spans="2:7" ht="12.75">
      <c r="B886" s="474"/>
      <c r="C886" s="475"/>
      <c r="G886" s="90"/>
    </row>
    <row r="887" spans="2:7" ht="12.75">
      <c r="B887" s="474"/>
      <c r="C887" s="475"/>
      <c r="G887" s="90"/>
    </row>
    <row r="888" spans="2:7" ht="12.75">
      <c r="B888" s="474"/>
      <c r="C888" s="475"/>
      <c r="G888" s="90"/>
    </row>
    <row r="889" spans="2:7" ht="12.75">
      <c r="B889" s="474"/>
      <c r="C889" s="475"/>
      <c r="G889" s="90"/>
    </row>
    <row r="890" spans="2:7" ht="12.75">
      <c r="B890" s="474"/>
      <c r="C890" s="475"/>
      <c r="G890" s="90"/>
    </row>
    <row r="891" spans="2:7" ht="12.75">
      <c r="B891" s="474"/>
      <c r="C891" s="475"/>
      <c r="G891" s="90"/>
    </row>
    <row r="892" spans="2:7" ht="12.75">
      <c r="B892" s="474"/>
      <c r="C892" s="475"/>
      <c r="G892" s="90"/>
    </row>
    <row r="893" spans="2:7" ht="12.75">
      <c r="B893" s="474"/>
      <c r="C893" s="475"/>
      <c r="G893" s="90"/>
    </row>
    <row r="894" spans="2:7" ht="12.75">
      <c r="B894" s="474"/>
      <c r="C894" s="475"/>
      <c r="G894" s="90"/>
    </row>
    <row r="895" spans="2:7" ht="12.75">
      <c r="B895" s="474"/>
      <c r="C895" s="475"/>
      <c r="G895" s="90"/>
    </row>
    <row r="896" spans="2:7" ht="12.75">
      <c r="B896" s="474"/>
      <c r="C896" s="475"/>
      <c r="G896" s="90"/>
    </row>
    <row r="897" spans="2:7" ht="12.75">
      <c r="B897" s="474"/>
      <c r="C897" s="475"/>
      <c r="G897" s="90"/>
    </row>
    <row r="898" spans="2:7" ht="12.75">
      <c r="B898" s="474"/>
      <c r="C898" s="475"/>
      <c r="G898" s="90"/>
    </row>
    <row r="899" spans="2:7" ht="12.75">
      <c r="B899" s="474"/>
      <c r="C899" s="475"/>
      <c r="G899" s="90"/>
    </row>
    <row r="900" spans="2:7" ht="12.75">
      <c r="B900" s="474"/>
      <c r="C900" s="475"/>
      <c r="G900" s="90"/>
    </row>
    <row r="901" spans="2:7" ht="12.75">
      <c r="B901" s="474"/>
      <c r="C901" s="475"/>
      <c r="G901" s="90"/>
    </row>
    <row r="902" spans="2:7" ht="12.75">
      <c r="B902" s="474"/>
      <c r="C902" s="475"/>
      <c r="G902" s="90"/>
    </row>
    <row r="903" spans="2:7" ht="12.75">
      <c r="B903" s="474"/>
      <c r="C903" s="475"/>
      <c r="G903" s="90"/>
    </row>
    <row r="904" spans="2:7" ht="12.75">
      <c r="B904" s="474"/>
      <c r="C904" s="475"/>
      <c r="G904" s="90"/>
    </row>
    <row r="905" spans="2:7" ht="12.75">
      <c r="B905" s="474"/>
      <c r="C905" s="475"/>
      <c r="G905" s="90"/>
    </row>
    <row r="906" spans="2:7" ht="12.75">
      <c r="B906" s="474"/>
      <c r="C906" s="475"/>
      <c r="G906" s="90"/>
    </row>
    <row r="907" spans="2:7" ht="12.75">
      <c r="B907" s="474"/>
      <c r="C907" s="475"/>
      <c r="G907" s="90"/>
    </row>
    <row r="908" spans="2:7" ht="12.75">
      <c r="B908" s="474"/>
      <c r="C908" s="475"/>
      <c r="G908" s="90"/>
    </row>
    <row r="909" spans="2:7" ht="12.75">
      <c r="B909" s="474"/>
      <c r="C909" s="475"/>
      <c r="G909" s="90"/>
    </row>
    <row r="910" spans="2:7" ht="12.75">
      <c r="B910" s="474"/>
      <c r="C910" s="475"/>
      <c r="G910" s="90"/>
    </row>
    <row r="911" spans="2:7" ht="12.75">
      <c r="B911" s="474"/>
      <c r="C911" s="475"/>
      <c r="G911" s="90"/>
    </row>
    <row r="912" spans="2:7" ht="12.75">
      <c r="B912" s="474"/>
      <c r="C912" s="475"/>
      <c r="G912" s="90"/>
    </row>
    <row r="913" spans="2:7" ht="12.75">
      <c r="B913" s="474"/>
      <c r="C913" s="475"/>
      <c r="G913" s="90"/>
    </row>
    <row r="914" spans="2:7" ht="12.75">
      <c r="B914" s="474"/>
      <c r="C914" s="475"/>
      <c r="G914" s="90"/>
    </row>
    <row r="915" spans="2:7" ht="12.75">
      <c r="B915" s="474"/>
      <c r="C915" s="475"/>
      <c r="G915" s="90"/>
    </row>
    <row r="916" spans="2:7" ht="12.75">
      <c r="B916" s="474"/>
      <c r="C916" s="475"/>
      <c r="G916" s="90"/>
    </row>
    <row r="917" spans="2:7" ht="12.75">
      <c r="B917" s="474"/>
      <c r="C917" s="475"/>
      <c r="G917" s="90"/>
    </row>
    <row r="918" spans="2:7" ht="12.75">
      <c r="B918" s="474"/>
      <c r="C918" s="475"/>
      <c r="G918" s="90"/>
    </row>
    <row r="919" spans="2:7" ht="12.75">
      <c r="B919" s="474"/>
      <c r="C919" s="475"/>
      <c r="G919" s="90"/>
    </row>
    <row r="920" spans="2:7" ht="12.75">
      <c r="B920" s="474"/>
      <c r="C920" s="475"/>
      <c r="G920" s="90"/>
    </row>
    <row r="921" spans="2:7" ht="12.75">
      <c r="B921" s="474"/>
      <c r="C921" s="475"/>
      <c r="G921" s="90"/>
    </row>
    <row r="922" spans="2:7" ht="12.75">
      <c r="B922" s="474"/>
      <c r="C922" s="475"/>
      <c r="G922" s="90"/>
    </row>
    <row r="923" spans="2:7" ht="12.75">
      <c r="B923" s="474"/>
      <c r="C923" s="475"/>
      <c r="G923" s="90"/>
    </row>
    <row r="924" spans="2:7" ht="12.75">
      <c r="B924" s="474"/>
      <c r="C924" s="475"/>
      <c r="G924" s="90"/>
    </row>
    <row r="925" spans="2:7" ht="12.75">
      <c r="B925" s="474"/>
      <c r="C925" s="475"/>
      <c r="G925" s="90"/>
    </row>
    <row r="926" spans="2:7" ht="12.75">
      <c r="B926" s="474"/>
      <c r="C926" s="475"/>
      <c r="G926" s="90"/>
    </row>
    <row r="927" spans="2:7" ht="12.75">
      <c r="B927" s="474"/>
      <c r="C927" s="475"/>
      <c r="G927" s="90"/>
    </row>
    <row r="928" spans="2:7" ht="12.75">
      <c r="B928" s="474"/>
      <c r="C928" s="475"/>
      <c r="G928" s="90"/>
    </row>
    <row r="929" ht="12.75">
      <c r="G929" s="90"/>
    </row>
    <row r="930" ht="12.75">
      <c r="G930" s="90"/>
    </row>
    <row r="931" ht="12.75">
      <c r="G931" s="90"/>
    </row>
    <row r="932" ht="12.75">
      <c r="G932" s="90"/>
    </row>
    <row r="933" ht="12.75">
      <c r="G933" s="90"/>
    </row>
    <row r="934" ht="12.75">
      <c r="G934" s="90"/>
    </row>
    <row r="935" ht="12.75">
      <c r="G935" s="90"/>
    </row>
    <row r="936" ht="12.75">
      <c r="G936" s="90"/>
    </row>
    <row r="937" ht="12.75">
      <c r="G937" s="90"/>
    </row>
    <row r="938" ht="12.75">
      <c r="G938" s="90"/>
    </row>
    <row r="939" ht="12.75">
      <c r="G939" s="90"/>
    </row>
    <row r="940" ht="12.75">
      <c r="G940" s="90"/>
    </row>
    <row r="941" ht="12.75">
      <c r="G941" s="90"/>
    </row>
    <row r="942" ht="12.75">
      <c r="G942" s="90"/>
    </row>
    <row r="943" ht="12.75">
      <c r="G943" s="90"/>
    </row>
    <row r="944" ht="12.75">
      <c r="G944" s="90"/>
    </row>
    <row r="945" ht="12.75">
      <c r="G945" s="90"/>
    </row>
    <row r="946" ht="12.75">
      <c r="G946" s="90"/>
    </row>
    <row r="947" ht="12.75">
      <c r="G947" s="90"/>
    </row>
    <row r="948" ht="12.75">
      <c r="G948" s="90"/>
    </row>
    <row r="949" ht="12.75">
      <c r="G949" s="90"/>
    </row>
    <row r="950" ht="12.75">
      <c r="G950" s="90"/>
    </row>
    <row r="951" ht="12.75">
      <c r="G951" s="90"/>
    </row>
    <row r="952" ht="12.75">
      <c r="G952" s="90"/>
    </row>
    <row r="953" ht="12.75">
      <c r="G953" s="90"/>
    </row>
    <row r="954" ht="12.75">
      <c r="G954" s="90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3937007874015748" top="0.7086614173228347" bottom="0.5905511811023623" header="0.11811023622047245" footer="0.31496062992125984"/>
  <pageSetup firstPageNumber="28" useFirstPageNumber="1" horizontalDpi="1200" verticalDpi="1200" orientation="portrait" paperSize="9" scale="80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9"/>
  <dimension ref="A1:DB310"/>
  <sheetViews>
    <sheetView zoomScaleSheetLayoutView="100" workbookViewId="0" topLeftCell="A1">
      <selection activeCell="A5" sqref="A5:D5"/>
    </sheetView>
  </sheetViews>
  <sheetFormatPr defaultColWidth="9.140625" defaultRowHeight="17.25" customHeight="1"/>
  <cols>
    <col min="1" max="1" width="9.00390625" style="477" customWidth="1"/>
    <col min="2" max="2" width="55.00390625" style="483" customWidth="1"/>
    <col min="3" max="3" width="13.7109375" style="483" customWidth="1"/>
    <col min="4" max="4" width="13.7109375" style="385" customWidth="1"/>
    <col min="5" max="106" width="9.140625" style="98" customWidth="1"/>
    <col min="107" max="16384" width="9.140625" style="262" customWidth="1"/>
  </cols>
  <sheetData>
    <row r="1" spans="1:32" ht="55.5" customHeight="1">
      <c r="A1" s="1048"/>
      <c r="B1" s="1048"/>
      <c r="C1" s="1048"/>
      <c r="D1" s="1048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</row>
    <row r="2" spans="1:106" ht="12.75" customHeight="1">
      <c r="A2" s="1046" t="s">
        <v>1215</v>
      </c>
      <c r="B2" s="1046"/>
      <c r="C2" s="1046"/>
      <c r="D2" s="104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</row>
    <row r="3" spans="1:4" s="476" customFormat="1" ht="25.5" customHeight="1">
      <c r="A3" s="1045" t="s">
        <v>1216</v>
      </c>
      <c r="B3" s="1045"/>
      <c r="C3" s="1045"/>
      <c r="D3" s="1045"/>
    </row>
    <row r="4" spans="1:106" s="3" customFormat="1" ht="18.75" customHeight="1">
      <c r="A4" s="1073" t="s">
        <v>598</v>
      </c>
      <c r="B4" s="1073"/>
      <c r="C4" s="1073"/>
      <c r="D4" s="107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106" s="3" customFormat="1" ht="15.75" customHeight="1">
      <c r="A5" s="1043" t="s">
        <v>111</v>
      </c>
      <c r="B5" s="1043"/>
      <c r="C5" s="1043"/>
      <c r="D5" s="104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</row>
    <row r="6" spans="1:106" s="5" customFormat="1" ht="12.75">
      <c r="A6" s="1044" t="s">
        <v>1219</v>
      </c>
      <c r="B6" s="1044"/>
      <c r="C6" s="1044"/>
      <c r="D6" s="104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</row>
    <row r="7" spans="1:106" s="5" customFormat="1" ht="12.75">
      <c r="A7" s="9" t="s">
        <v>1220</v>
      </c>
      <c r="B7" s="45"/>
      <c r="C7" s="6"/>
      <c r="D7" s="119" t="s">
        <v>447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</row>
    <row r="8" spans="1:106" s="111" customFormat="1" ht="14.25" customHeight="1">
      <c r="A8" s="477"/>
      <c r="B8" s="478"/>
      <c r="C8" s="479"/>
      <c r="D8" s="480" t="s">
        <v>599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</row>
    <row r="9" spans="1:4" ht="18" customHeight="1">
      <c r="A9" s="482"/>
      <c r="D9" s="298" t="s">
        <v>1249</v>
      </c>
    </row>
    <row r="10" spans="1:4" ht="51">
      <c r="A10" s="125" t="s">
        <v>450</v>
      </c>
      <c r="B10" s="263" t="s">
        <v>1223</v>
      </c>
      <c r="C10" s="264" t="s">
        <v>600</v>
      </c>
      <c r="D10" s="263" t="s">
        <v>1254</v>
      </c>
    </row>
    <row r="11" spans="1:106" s="486" customFormat="1" ht="11.25">
      <c r="A11" s="484">
        <v>1</v>
      </c>
      <c r="B11" s="484">
        <v>2</v>
      </c>
      <c r="C11" s="394">
        <v>3</v>
      </c>
      <c r="D11" s="394">
        <v>4</v>
      </c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  <c r="AU11" s="485"/>
      <c r="AV11" s="485"/>
      <c r="AW11" s="485"/>
      <c r="AX11" s="485"/>
      <c r="AY11" s="485"/>
      <c r="AZ11" s="485"/>
      <c r="BA11" s="485"/>
      <c r="BB11" s="485"/>
      <c r="BC11" s="485"/>
      <c r="BD11" s="485"/>
      <c r="BE11" s="485"/>
      <c r="BF11" s="485"/>
      <c r="BG11" s="485"/>
      <c r="BH11" s="485"/>
      <c r="BI11" s="485"/>
      <c r="BJ11" s="485"/>
      <c r="BK11" s="485"/>
      <c r="BL11" s="485"/>
      <c r="BM11" s="485"/>
      <c r="BN11" s="485"/>
      <c r="BO11" s="485"/>
      <c r="BP11" s="485"/>
      <c r="BQ11" s="485"/>
      <c r="BR11" s="485"/>
      <c r="BS11" s="485"/>
      <c r="BT11" s="485"/>
      <c r="BU11" s="485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5"/>
      <c r="CH11" s="485"/>
      <c r="CI11" s="485"/>
      <c r="CJ11" s="485"/>
      <c r="CK11" s="485"/>
      <c r="CL11" s="485"/>
      <c r="CM11" s="485"/>
      <c r="CN11" s="485"/>
      <c r="CO11" s="485"/>
      <c r="CP11" s="485"/>
      <c r="CQ11" s="485"/>
      <c r="CR11" s="485"/>
      <c r="CS11" s="485"/>
      <c r="CT11" s="485"/>
      <c r="CU11" s="485"/>
      <c r="CV11" s="485"/>
      <c r="CW11" s="485"/>
      <c r="CX11" s="485"/>
      <c r="CY11" s="485"/>
      <c r="CZ11" s="485"/>
      <c r="DA11" s="485"/>
      <c r="DB11" s="485"/>
    </row>
    <row r="12" spans="1:4" ht="18" customHeight="1">
      <c r="A12" s="487"/>
      <c r="B12" s="488" t="s">
        <v>601</v>
      </c>
      <c r="C12" s="288">
        <v>2874176</v>
      </c>
      <c r="D12" s="489">
        <v>549290</v>
      </c>
    </row>
    <row r="13" spans="1:4" ht="13.5" customHeight="1">
      <c r="A13" s="490" t="s">
        <v>602</v>
      </c>
      <c r="B13" s="290" t="s">
        <v>603</v>
      </c>
      <c r="C13" s="289">
        <v>140409</v>
      </c>
      <c r="D13" s="491">
        <v>-5044</v>
      </c>
    </row>
    <row r="14" spans="1:4" ht="25.5" customHeight="1">
      <c r="A14" s="490" t="s">
        <v>604</v>
      </c>
      <c r="B14" s="290" t="s">
        <v>605</v>
      </c>
      <c r="C14" s="289">
        <v>6827</v>
      </c>
      <c r="D14" s="491">
        <v>-741</v>
      </c>
    </row>
    <row r="15" spans="1:4" ht="23.25" customHeight="1">
      <c r="A15" s="490" t="s">
        <v>103</v>
      </c>
      <c r="B15" s="290" t="s">
        <v>606</v>
      </c>
      <c r="C15" s="289">
        <v>0</v>
      </c>
      <c r="D15" s="491">
        <v>-2108</v>
      </c>
    </row>
    <row r="16" spans="1:4" ht="12.75" customHeight="1">
      <c r="A16" s="490" t="s">
        <v>607</v>
      </c>
      <c r="B16" s="290" t="s">
        <v>608</v>
      </c>
      <c r="C16" s="289">
        <v>39160</v>
      </c>
      <c r="D16" s="491">
        <v>19604</v>
      </c>
    </row>
    <row r="17" spans="1:4" ht="25.5" customHeight="1" hidden="1">
      <c r="A17" s="490" t="s">
        <v>609</v>
      </c>
      <c r="B17" s="290" t="s">
        <v>610</v>
      </c>
      <c r="C17" s="289"/>
      <c r="D17" s="491">
        <v>0</v>
      </c>
    </row>
    <row r="18" spans="1:4" ht="12.75" customHeight="1">
      <c r="A18" s="490" t="s">
        <v>611</v>
      </c>
      <c r="B18" s="267" t="s">
        <v>612</v>
      </c>
      <c r="C18" s="289">
        <v>2482455</v>
      </c>
      <c r="D18" s="491">
        <v>602445</v>
      </c>
    </row>
    <row r="19" spans="1:4" ht="12.75" customHeight="1">
      <c r="A19" s="490" t="s">
        <v>613</v>
      </c>
      <c r="B19" s="267" t="s">
        <v>614</v>
      </c>
      <c r="C19" s="289">
        <v>205325</v>
      </c>
      <c r="D19" s="491">
        <v>-64866</v>
      </c>
    </row>
    <row r="20" spans="1:4" ht="12.75" customHeight="1">
      <c r="A20" s="490"/>
      <c r="B20" s="267"/>
      <c r="C20" s="289"/>
      <c r="D20" s="30"/>
    </row>
    <row r="21" spans="1:4" ht="18" customHeight="1">
      <c r="A21" s="487"/>
      <c r="B21" s="270" t="s">
        <v>615</v>
      </c>
      <c r="C21" s="153">
        <v>2547969</v>
      </c>
      <c r="D21" s="489">
        <v>380415</v>
      </c>
    </row>
    <row r="22" spans="1:106" s="89" customFormat="1" ht="12.75" customHeight="1">
      <c r="A22" s="271" t="s">
        <v>256</v>
      </c>
      <c r="B22" s="136" t="s">
        <v>257</v>
      </c>
      <c r="C22" s="153">
        <v>2247338</v>
      </c>
      <c r="D22" s="489">
        <v>324463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</row>
    <row r="23" spans="1:106" s="157" customFormat="1" ht="12.75" customHeight="1">
      <c r="A23" s="136" t="s">
        <v>258</v>
      </c>
      <c r="B23" s="136" t="s">
        <v>259</v>
      </c>
      <c r="C23" s="153">
        <v>2191568</v>
      </c>
      <c r="D23" s="489">
        <v>321805</v>
      </c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</row>
    <row r="24" spans="1:106" s="89" customFormat="1" ht="12.75" customHeight="1">
      <c r="A24" s="147">
        <v>1000</v>
      </c>
      <c r="B24" s="148" t="s">
        <v>458</v>
      </c>
      <c r="C24" s="481">
        <v>618874</v>
      </c>
      <c r="D24" s="491">
        <v>54811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</row>
    <row r="25" spans="1:106" s="89" customFormat="1" ht="12.75" customHeight="1">
      <c r="A25" s="309">
        <v>1100</v>
      </c>
      <c r="B25" s="148" t="s">
        <v>459</v>
      </c>
      <c r="C25" s="268">
        <v>512515</v>
      </c>
      <c r="D25" s="491">
        <v>45823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</row>
    <row r="26" spans="1:106" s="89" customFormat="1" ht="25.5" customHeight="1">
      <c r="A26" s="309">
        <v>1200</v>
      </c>
      <c r="B26" s="493" t="s">
        <v>616</v>
      </c>
      <c r="C26" s="279">
        <v>106359</v>
      </c>
      <c r="D26" s="491">
        <v>8988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</row>
    <row r="27" spans="1:106" s="89" customFormat="1" ht="12.75" customHeight="1">
      <c r="A27" s="147">
        <v>2000</v>
      </c>
      <c r="B27" s="148" t="s">
        <v>461</v>
      </c>
      <c r="C27" s="268">
        <v>1572694</v>
      </c>
      <c r="D27" s="491">
        <v>266994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</row>
    <row r="28" spans="1:106" s="89" customFormat="1" ht="12.75" customHeight="1">
      <c r="A28" s="309">
        <v>2100</v>
      </c>
      <c r="B28" s="148" t="s">
        <v>462</v>
      </c>
      <c r="C28" s="268">
        <v>389189</v>
      </c>
      <c r="D28" s="491">
        <v>25029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</row>
    <row r="29" spans="1:106" s="89" customFormat="1" ht="12.75" customHeight="1">
      <c r="A29" s="309">
        <v>2200</v>
      </c>
      <c r="B29" s="148" t="s">
        <v>463</v>
      </c>
      <c r="C29" s="268">
        <v>1004008</v>
      </c>
      <c r="D29" s="491">
        <v>200810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</row>
    <row r="30" spans="1:106" s="89" customFormat="1" ht="25.5" customHeight="1">
      <c r="A30" s="309">
        <v>2300</v>
      </c>
      <c r="B30" s="494" t="s">
        <v>617</v>
      </c>
      <c r="C30" s="268">
        <v>173327</v>
      </c>
      <c r="D30" s="491">
        <v>41105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</row>
    <row r="31" spans="1:106" s="89" customFormat="1" ht="12.75" customHeight="1" hidden="1">
      <c r="A31" s="309">
        <v>2400</v>
      </c>
      <c r="B31" s="148" t="s">
        <v>465</v>
      </c>
      <c r="C31" s="268">
        <v>0</v>
      </c>
      <c r="D31" s="491">
        <v>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</row>
    <row r="32" spans="1:106" s="89" customFormat="1" ht="12.75" customHeight="1" hidden="1">
      <c r="A32" s="309">
        <v>2500</v>
      </c>
      <c r="B32" s="148" t="s">
        <v>466</v>
      </c>
      <c r="C32" s="268">
        <v>0</v>
      </c>
      <c r="D32" s="491">
        <v>0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</row>
    <row r="33" spans="1:106" s="89" customFormat="1" ht="51" customHeight="1" hidden="1">
      <c r="A33" s="309">
        <v>2600</v>
      </c>
      <c r="B33" s="267" t="s">
        <v>467</v>
      </c>
      <c r="C33" s="268">
        <v>0</v>
      </c>
      <c r="D33" s="491">
        <v>0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</row>
    <row r="34" spans="1:106" s="89" customFormat="1" ht="25.5" customHeight="1" hidden="1">
      <c r="A34" s="309">
        <v>2700</v>
      </c>
      <c r="B34" s="267" t="s">
        <v>468</v>
      </c>
      <c r="C34" s="268">
        <v>0</v>
      </c>
      <c r="D34" s="491">
        <v>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</row>
    <row r="35" spans="1:106" s="89" customFormat="1" ht="13.5" customHeight="1">
      <c r="A35" s="309">
        <v>2400</v>
      </c>
      <c r="B35" s="148" t="s">
        <v>465</v>
      </c>
      <c r="C35" s="268">
        <v>140</v>
      </c>
      <c r="D35" s="491">
        <v>50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</row>
    <row r="36" spans="1:106" s="89" customFormat="1" ht="15.75" customHeight="1">
      <c r="A36" s="309">
        <v>2500</v>
      </c>
      <c r="B36" s="148" t="s">
        <v>466</v>
      </c>
      <c r="C36" s="268">
        <v>4103</v>
      </c>
      <c r="D36" s="491">
        <v>0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</row>
    <row r="37" spans="1:106" s="89" customFormat="1" ht="25.5" customHeight="1">
      <c r="A37" s="309">
        <v>2800</v>
      </c>
      <c r="B37" s="267" t="s">
        <v>618</v>
      </c>
      <c r="C37" s="268">
        <v>1927</v>
      </c>
      <c r="D37" s="491"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</row>
    <row r="38" spans="1:106" s="157" customFormat="1" ht="12.75" customHeight="1">
      <c r="A38" s="318" t="s">
        <v>275</v>
      </c>
      <c r="B38" s="149" t="s">
        <v>474</v>
      </c>
      <c r="C38" s="167">
        <v>16655</v>
      </c>
      <c r="D38" s="489">
        <v>869</v>
      </c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492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2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</row>
    <row r="39" spans="1:106" s="89" customFormat="1" ht="12.75" hidden="1">
      <c r="A39" s="147">
        <v>3000</v>
      </c>
      <c r="B39" s="148" t="s">
        <v>277</v>
      </c>
      <c r="C39" s="268">
        <v>0</v>
      </c>
      <c r="D39" s="30">
        <v>0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</row>
    <row r="40" spans="1:4" s="89" customFormat="1" ht="25.5" hidden="1">
      <c r="A40" s="309">
        <v>3200</v>
      </c>
      <c r="B40" s="267" t="s">
        <v>619</v>
      </c>
      <c r="C40" s="268">
        <v>0</v>
      </c>
      <c r="D40" s="30">
        <v>0</v>
      </c>
    </row>
    <row r="41" spans="1:106" s="89" customFormat="1" ht="12.75" hidden="1">
      <c r="A41" s="309">
        <v>3400</v>
      </c>
      <c r="B41" s="148" t="s">
        <v>478</v>
      </c>
      <c r="C41" s="268">
        <v>0</v>
      </c>
      <c r="D41" s="30">
        <v>0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</row>
    <row r="42" spans="1:106" s="89" customFormat="1" ht="12.75" hidden="1">
      <c r="A42" s="309">
        <v>3900</v>
      </c>
      <c r="B42" s="148" t="s">
        <v>479</v>
      </c>
      <c r="C42" s="268">
        <v>0</v>
      </c>
      <c r="D42" s="30">
        <v>0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</row>
    <row r="43" spans="1:106" s="89" customFormat="1" ht="12.75">
      <c r="A43" s="147">
        <v>3000</v>
      </c>
      <c r="B43" s="148" t="s">
        <v>362</v>
      </c>
      <c r="C43" s="145">
        <v>10748</v>
      </c>
      <c r="D43" s="491">
        <v>499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</row>
    <row r="44" spans="1:106" s="89" customFormat="1" ht="12.75" customHeight="1">
      <c r="A44" s="147">
        <v>6000</v>
      </c>
      <c r="B44" s="148" t="s">
        <v>480</v>
      </c>
      <c r="C44" s="268">
        <v>5907</v>
      </c>
      <c r="D44" s="491">
        <v>370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</row>
    <row r="45" spans="1:106" s="89" customFormat="1" ht="12.75" customHeight="1">
      <c r="A45" s="309">
        <v>6200</v>
      </c>
      <c r="B45" s="148" t="s">
        <v>481</v>
      </c>
      <c r="C45" s="268">
        <v>5907</v>
      </c>
      <c r="D45" s="491">
        <v>370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</row>
    <row r="46" spans="1:106" s="89" customFormat="1" ht="12.75" customHeight="1" hidden="1">
      <c r="A46" s="309">
        <v>6400</v>
      </c>
      <c r="B46" s="148" t="s">
        <v>487</v>
      </c>
      <c r="C46" s="268">
        <v>0</v>
      </c>
      <c r="D46" s="491">
        <v>0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</row>
    <row r="47" spans="1:106" s="89" customFormat="1" ht="38.25">
      <c r="A47" s="136">
        <v>1.4</v>
      </c>
      <c r="B47" s="170" t="s">
        <v>575</v>
      </c>
      <c r="C47" s="166">
        <v>35238</v>
      </c>
      <c r="D47" s="491">
        <v>1789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</row>
    <row r="48" spans="1:106" s="89" customFormat="1" ht="12.75">
      <c r="A48" s="309">
        <v>7600</v>
      </c>
      <c r="B48" s="148" t="s">
        <v>620</v>
      </c>
      <c r="C48" s="268">
        <v>35238</v>
      </c>
      <c r="D48" s="491">
        <v>1789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</row>
    <row r="49" spans="1:106" s="89" customFormat="1" ht="12.75">
      <c r="A49" s="136" t="s">
        <v>291</v>
      </c>
      <c r="B49" s="137" t="s">
        <v>292</v>
      </c>
      <c r="C49" s="166">
        <v>3877</v>
      </c>
      <c r="D49" s="489"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</row>
    <row r="50" spans="1:106" s="89" customFormat="1" ht="25.5" customHeight="1">
      <c r="A50" s="309">
        <v>7400</v>
      </c>
      <c r="B50" s="358" t="s">
        <v>621</v>
      </c>
      <c r="C50" s="491">
        <v>3877</v>
      </c>
      <c r="D50" s="491">
        <v>0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</row>
    <row r="51" spans="1:106" s="89" customFormat="1" ht="12.75" customHeight="1">
      <c r="A51" s="271" t="s">
        <v>296</v>
      </c>
      <c r="B51" s="149" t="s">
        <v>297</v>
      </c>
      <c r="C51" s="167">
        <v>300631</v>
      </c>
      <c r="D51" s="489">
        <v>55952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</row>
    <row r="52" spans="1:106" s="157" customFormat="1" ht="12.75" customHeight="1">
      <c r="A52" s="136" t="s">
        <v>298</v>
      </c>
      <c r="B52" s="136" t="s">
        <v>622</v>
      </c>
      <c r="C52" s="167">
        <v>300631</v>
      </c>
      <c r="D52" s="489">
        <v>55952</v>
      </c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2"/>
      <c r="AD52" s="492"/>
      <c r="AE52" s="492"/>
      <c r="AF52" s="492"/>
      <c r="AG52" s="492"/>
      <c r="AH52" s="492"/>
      <c r="AI52" s="492"/>
      <c r="AJ52" s="492"/>
      <c r="AK52" s="492"/>
      <c r="AL52" s="492"/>
      <c r="AM52" s="492"/>
      <c r="AN52" s="492"/>
      <c r="AO52" s="492"/>
      <c r="AP52" s="492"/>
      <c r="AQ52" s="492"/>
      <c r="AR52" s="492"/>
      <c r="AS52" s="492"/>
      <c r="AT52" s="492"/>
      <c r="AU52" s="492"/>
      <c r="AV52" s="492"/>
      <c r="AW52" s="492"/>
      <c r="AX52" s="492"/>
      <c r="AY52" s="492"/>
      <c r="AZ52" s="492"/>
      <c r="BA52" s="492"/>
      <c r="BB52" s="492"/>
      <c r="BC52" s="492"/>
      <c r="BD52" s="492"/>
      <c r="BE52" s="492"/>
      <c r="BF52" s="492"/>
      <c r="BG52" s="492"/>
      <c r="BH52" s="492"/>
      <c r="BI52" s="492"/>
      <c r="BJ52" s="492"/>
      <c r="BK52" s="492"/>
      <c r="BL52" s="492"/>
      <c r="BM52" s="492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2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</row>
    <row r="53" spans="1:106" s="89" customFormat="1" ht="12.75" customHeight="1">
      <c r="A53" s="309">
        <v>5100</v>
      </c>
      <c r="B53" s="148" t="s">
        <v>488</v>
      </c>
      <c r="C53" s="268">
        <v>44123</v>
      </c>
      <c r="D53" s="491">
        <v>30894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</row>
    <row r="54" spans="1:106" s="89" customFormat="1" ht="12.75" customHeight="1">
      <c r="A54" s="309">
        <v>5200</v>
      </c>
      <c r="B54" s="148" t="s">
        <v>489</v>
      </c>
      <c r="C54" s="268">
        <v>256508</v>
      </c>
      <c r="D54" s="491">
        <v>25058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</row>
    <row r="55" spans="1:106" s="89" customFormat="1" ht="39.75" customHeight="1" hidden="1">
      <c r="A55" s="309">
        <v>5800</v>
      </c>
      <c r="B55" s="267" t="s">
        <v>490</v>
      </c>
      <c r="C55" s="268">
        <v>0</v>
      </c>
      <c r="D55" s="30">
        <v>0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</row>
    <row r="56" spans="1:106" s="89" customFormat="1" ht="12.75" customHeight="1">
      <c r="A56" s="282"/>
      <c r="B56" s="136" t="s">
        <v>1234</v>
      </c>
      <c r="C56" s="153">
        <v>326207</v>
      </c>
      <c r="D56" s="489">
        <v>168875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</row>
    <row r="57" spans="1:106" s="89" customFormat="1" ht="12.75" customHeight="1">
      <c r="A57" s="315"/>
      <c r="B57" s="136" t="s">
        <v>1235</v>
      </c>
      <c r="C57" s="153">
        <v>-326207</v>
      </c>
      <c r="D57" s="489">
        <v>-168875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</row>
    <row r="58" spans="1:106" s="89" customFormat="1" ht="12.75" customHeight="1">
      <c r="A58" s="283" t="s">
        <v>623</v>
      </c>
      <c r="B58" s="274" t="s">
        <v>346</v>
      </c>
      <c r="C58" s="268">
        <v>-326207</v>
      </c>
      <c r="D58" s="491">
        <v>-168875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</row>
    <row r="59" spans="1:106" s="89" customFormat="1" ht="12.75" customHeight="1">
      <c r="A59" s="283"/>
      <c r="B59" s="274"/>
      <c r="C59" s="268"/>
      <c r="D59" s="30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</row>
    <row r="60" spans="1:4" ht="18" customHeight="1">
      <c r="A60" s="487"/>
      <c r="B60" s="270" t="s">
        <v>314</v>
      </c>
      <c r="C60" s="153">
        <v>2547969</v>
      </c>
      <c r="D60" s="489">
        <v>380415</v>
      </c>
    </row>
    <row r="61" spans="1:4" ht="12.75">
      <c r="A61" s="327" t="s">
        <v>315</v>
      </c>
      <c r="B61" s="142" t="s">
        <v>316</v>
      </c>
      <c r="C61" s="279">
        <v>311357</v>
      </c>
      <c r="D61" s="491">
        <v>23001</v>
      </c>
    </row>
    <row r="62" spans="1:7" s="284" customFormat="1" ht="12.75">
      <c r="A62" s="327" t="s">
        <v>317</v>
      </c>
      <c r="B62" s="315" t="s">
        <v>318</v>
      </c>
      <c r="C62" s="279">
        <v>5098</v>
      </c>
      <c r="D62" s="491">
        <v>1200</v>
      </c>
      <c r="E62" s="98"/>
      <c r="F62" s="98"/>
      <c r="G62" s="98"/>
    </row>
    <row r="63" spans="1:106" s="285" customFormat="1" ht="12.75">
      <c r="A63" s="327" t="s">
        <v>319</v>
      </c>
      <c r="B63" s="158" t="s">
        <v>320</v>
      </c>
      <c r="C63" s="279">
        <v>337734</v>
      </c>
      <c r="D63" s="491">
        <v>112661</v>
      </c>
      <c r="E63" s="98"/>
      <c r="F63" s="98"/>
      <c r="G63" s="98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5"/>
      <c r="CR63" s="495"/>
      <c r="CS63" s="495"/>
      <c r="CT63" s="495"/>
      <c r="CU63" s="495"/>
      <c r="CV63" s="495"/>
      <c r="CW63" s="495"/>
      <c r="CX63" s="495"/>
      <c r="CY63" s="495"/>
      <c r="CZ63" s="495"/>
      <c r="DA63" s="495"/>
      <c r="DB63" s="495"/>
    </row>
    <row r="64" spans="1:106" s="285" customFormat="1" ht="12.75">
      <c r="A64" s="327" t="s">
        <v>321</v>
      </c>
      <c r="B64" s="315" t="s">
        <v>322</v>
      </c>
      <c r="C64" s="279">
        <v>385972</v>
      </c>
      <c r="D64" s="491">
        <v>30658</v>
      </c>
      <c r="E64" s="98"/>
      <c r="F64" s="98"/>
      <c r="G64" s="98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495"/>
      <c r="BX64" s="495"/>
      <c r="BY64" s="495"/>
      <c r="BZ64" s="495"/>
      <c r="CA64" s="495"/>
      <c r="CB64" s="495"/>
      <c r="CC64" s="495"/>
      <c r="CD64" s="495"/>
      <c r="CE64" s="495"/>
      <c r="CF64" s="495"/>
      <c r="CG64" s="495"/>
      <c r="CH64" s="495"/>
      <c r="CI64" s="495"/>
      <c r="CJ64" s="495"/>
      <c r="CK64" s="495"/>
      <c r="CL64" s="495"/>
      <c r="CM64" s="495"/>
      <c r="CN64" s="495"/>
      <c r="CO64" s="495"/>
      <c r="CP64" s="495"/>
      <c r="CQ64" s="495"/>
      <c r="CR64" s="495"/>
      <c r="CS64" s="495"/>
      <c r="CT64" s="495"/>
      <c r="CU64" s="495"/>
      <c r="CV64" s="495"/>
      <c r="CW64" s="495"/>
      <c r="CX64" s="495"/>
      <c r="CY64" s="495"/>
      <c r="CZ64" s="495"/>
      <c r="DA64" s="495"/>
      <c r="DB64" s="495"/>
    </row>
    <row r="65" spans="1:106" s="285" customFormat="1" ht="12.75">
      <c r="A65" s="327" t="s">
        <v>323</v>
      </c>
      <c r="B65" s="315" t="s">
        <v>324</v>
      </c>
      <c r="C65" s="279">
        <v>52408</v>
      </c>
      <c r="D65" s="491">
        <v>7024</v>
      </c>
      <c r="E65" s="98"/>
      <c r="F65" s="98"/>
      <c r="G65" s="98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495"/>
      <c r="CS65" s="495"/>
      <c r="CT65" s="495"/>
      <c r="CU65" s="495"/>
      <c r="CV65" s="495"/>
      <c r="CW65" s="495"/>
      <c r="CX65" s="495"/>
      <c r="CY65" s="495"/>
      <c r="CZ65" s="495"/>
      <c r="DA65" s="495"/>
      <c r="DB65" s="495"/>
    </row>
    <row r="66" spans="1:106" s="285" customFormat="1" ht="12" customHeight="1">
      <c r="A66" s="327" t="s">
        <v>325</v>
      </c>
      <c r="B66" s="158" t="s">
        <v>326</v>
      </c>
      <c r="C66" s="279">
        <v>96649</v>
      </c>
      <c r="D66" s="491">
        <v>5042</v>
      </c>
      <c r="E66" s="98"/>
      <c r="F66" s="98"/>
      <c r="G66" s="98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495"/>
      <c r="BX66" s="495"/>
      <c r="BY66" s="495"/>
      <c r="BZ66" s="495"/>
      <c r="CA66" s="495"/>
      <c r="CB66" s="495"/>
      <c r="CC66" s="495"/>
      <c r="CD66" s="495"/>
      <c r="CE66" s="495"/>
      <c r="CF66" s="495"/>
      <c r="CG66" s="495"/>
      <c r="CH66" s="495"/>
      <c r="CI66" s="495"/>
      <c r="CJ66" s="495"/>
      <c r="CK66" s="495"/>
      <c r="CL66" s="495"/>
      <c r="CM66" s="495"/>
      <c r="CN66" s="495"/>
      <c r="CO66" s="495"/>
      <c r="CP66" s="495"/>
      <c r="CQ66" s="495"/>
      <c r="CR66" s="495"/>
      <c r="CS66" s="495"/>
      <c r="CT66" s="495"/>
      <c r="CU66" s="495"/>
      <c r="CV66" s="495"/>
      <c r="CW66" s="495"/>
      <c r="CX66" s="495"/>
      <c r="CY66" s="495"/>
      <c r="CZ66" s="495"/>
      <c r="DA66" s="495"/>
      <c r="DB66" s="495"/>
    </row>
    <row r="67" spans="1:106" s="285" customFormat="1" ht="12.75">
      <c r="A67" s="327" t="s">
        <v>327</v>
      </c>
      <c r="B67" s="315" t="s">
        <v>328</v>
      </c>
      <c r="C67" s="279">
        <v>166684</v>
      </c>
      <c r="D67" s="491">
        <v>5534</v>
      </c>
      <c r="E67" s="98"/>
      <c r="F67" s="98"/>
      <c r="G67" s="98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495"/>
      <c r="BX67" s="495"/>
      <c r="BY67" s="495"/>
      <c r="BZ67" s="495"/>
      <c r="CA67" s="495"/>
      <c r="CB67" s="495"/>
      <c r="CC67" s="495"/>
      <c r="CD67" s="495"/>
      <c r="CE67" s="495"/>
      <c r="CF67" s="495"/>
      <c r="CG67" s="495"/>
      <c r="CH67" s="495"/>
      <c r="CI67" s="495"/>
      <c r="CJ67" s="495"/>
      <c r="CK67" s="495"/>
      <c r="CL67" s="495"/>
      <c r="CM67" s="495"/>
      <c r="CN67" s="495"/>
      <c r="CO67" s="495"/>
      <c r="CP67" s="495"/>
      <c r="CQ67" s="495"/>
      <c r="CR67" s="495"/>
      <c r="CS67" s="495"/>
      <c r="CT67" s="495"/>
      <c r="CU67" s="495"/>
      <c r="CV67" s="495"/>
      <c r="CW67" s="495"/>
      <c r="CX67" s="495"/>
      <c r="CY67" s="495"/>
      <c r="CZ67" s="495"/>
      <c r="DA67" s="495"/>
      <c r="DB67" s="495"/>
    </row>
    <row r="68" spans="1:106" s="286" customFormat="1" ht="12.75">
      <c r="A68" s="327" t="s">
        <v>329</v>
      </c>
      <c r="B68" s="315" t="s">
        <v>330</v>
      </c>
      <c r="C68" s="279">
        <v>751077</v>
      </c>
      <c r="D68" s="491">
        <v>163832</v>
      </c>
      <c r="E68" s="98"/>
      <c r="F68" s="98"/>
      <c r="G68" s="98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</row>
    <row r="69" spans="1:106" s="286" customFormat="1" ht="12.75">
      <c r="A69" s="327" t="s">
        <v>331</v>
      </c>
      <c r="B69" s="315" t="s">
        <v>624</v>
      </c>
      <c r="C69" s="279">
        <v>352170</v>
      </c>
      <c r="D69" s="491">
        <v>18850</v>
      </c>
      <c r="E69" s="98"/>
      <c r="F69" s="98"/>
      <c r="G69" s="98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</row>
    <row r="70" spans="1:106" s="286" customFormat="1" ht="12" customHeight="1">
      <c r="A70" s="327" t="s">
        <v>332</v>
      </c>
      <c r="B70" s="315" t="s">
        <v>333</v>
      </c>
      <c r="C70" s="279">
        <v>88820</v>
      </c>
      <c r="D70" s="491">
        <v>12613</v>
      </c>
      <c r="E70" s="98"/>
      <c r="F70" s="98"/>
      <c r="G70" s="98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</row>
    <row r="71" spans="1:7" s="284" customFormat="1" ht="12.75" hidden="1">
      <c r="A71" s="496"/>
      <c r="B71" s="267"/>
      <c r="C71" s="279"/>
      <c r="D71" s="145">
        <v>0</v>
      </c>
      <c r="E71" s="98"/>
      <c r="F71" s="98"/>
      <c r="G71" s="98"/>
    </row>
    <row r="72" spans="1:4" ht="15" customHeight="1" hidden="1">
      <c r="A72" s="266"/>
      <c r="B72" s="497" t="s">
        <v>625</v>
      </c>
      <c r="C72" s="271"/>
      <c r="D72" s="145">
        <v>0</v>
      </c>
    </row>
    <row r="73" spans="1:4" ht="25.5" customHeight="1" hidden="1">
      <c r="A73" s="490"/>
      <c r="B73" s="498" t="s">
        <v>626</v>
      </c>
      <c r="C73" s="138">
        <v>0</v>
      </c>
      <c r="D73" s="145">
        <v>0</v>
      </c>
    </row>
    <row r="74" spans="1:4" ht="12.75" customHeight="1" hidden="1">
      <c r="A74" s="490"/>
      <c r="B74" s="498" t="s">
        <v>340</v>
      </c>
      <c r="C74" s="138">
        <v>0</v>
      </c>
      <c r="D74" s="145">
        <v>0</v>
      </c>
    </row>
    <row r="75" spans="1:4" ht="12.75" customHeight="1" hidden="1">
      <c r="A75" s="266" t="s">
        <v>256</v>
      </c>
      <c r="B75" s="493" t="s">
        <v>627</v>
      </c>
      <c r="C75" s="145">
        <v>0</v>
      </c>
      <c r="D75" s="145">
        <v>0</v>
      </c>
    </row>
    <row r="76" spans="1:4" ht="12.75" customHeight="1" hidden="1">
      <c r="A76" s="273" t="s">
        <v>258</v>
      </c>
      <c r="B76" s="493" t="s">
        <v>628</v>
      </c>
      <c r="C76" s="145">
        <v>0</v>
      </c>
      <c r="D76" s="145">
        <v>0</v>
      </c>
    </row>
    <row r="77" spans="1:4" ht="12.75" customHeight="1" hidden="1">
      <c r="A77" s="273">
        <v>2000</v>
      </c>
      <c r="B77" s="493" t="s">
        <v>629</v>
      </c>
      <c r="C77" s="145">
        <v>0</v>
      </c>
      <c r="D77" s="145">
        <v>0</v>
      </c>
    </row>
    <row r="78" spans="1:106" s="89" customFormat="1" ht="12.75" customHeight="1" hidden="1">
      <c r="A78" s="499"/>
      <c r="B78" s="136" t="s">
        <v>1234</v>
      </c>
      <c r="C78" s="153">
        <v>0</v>
      </c>
      <c r="D78" s="145">
        <v>0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</row>
    <row r="79" spans="1:106" s="89" customFormat="1" ht="12.75" customHeight="1" hidden="1">
      <c r="A79" s="266"/>
      <c r="B79" s="136" t="s">
        <v>1235</v>
      </c>
      <c r="C79" s="153">
        <v>0</v>
      </c>
      <c r="D79" s="145">
        <v>0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</row>
    <row r="80" spans="1:106" s="89" customFormat="1" ht="12.75" customHeight="1" hidden="1">
      <c r="A80" s="283" t="s">
        <v>623</v>
      </c>
      <c r="B80" s="274" t="s">
        <v>346</v>
      </c>
      <c r="C80" s="268">
        <v>0</v>
      </c>
      <c r="D80" s="145">
        <v>0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</row>
    <row r="81" spans="1:4" ht="12.75" hidden="1">
      <c r="A81" s="490"/>
      <c r="B81" s="497" t="s">
        <v>630</v>
      </c>
      <c r="C81" s="138"/>
      <c r="D81" s="145">
        <v>0</v>
      </c>
    </row>
    <row r="82" spans="1:4" ht="12.75" hidden="1">
      <c r="A82" s="490"/>
      <c r="B82" s="498" t="s">
        <v>340</v>
      </c>
      <c r="C82" s="138">
        <v>0</v>
      </c>
      <c r="D82" s="145">
        <v>0</v>
      </c>
    </row>
    <row r="83" spans="1:4" ht="12.75" hidden="1">
      <c r="A83" s="266" t="s">
        <v>256</v>
      </c>
      <c r="B83" s="493" t="s">
        <v>627</v>
      </c>
      <c r="C83" s="145">
        <v>0</v>
      </c>
      <c r="D83" s="145">
        <v>0</v>
      </c>
    </row>
    <row r="84" spans="1:4" ht="12.75" hidden="1">
      <c r="A84" s="273" t="s">
        <v>258</v>
      </c>
      <c r="B84" s="493" t="s">
        <v>628</v>
      </c>
      <c r="C84" s="145">
        <v>0</v>
      </c>
      <c r="D84" s="145">
        <v>0</v>
      </c>
    </row>
    <row r="85" spans="1:4" ht="12.75" hidden="1">
      <c r="A85" s="273">
        <v>2000</v>
      </c>
      <c r="B85" s="493" t="s">
        <v>629</v>
      </c>
      <c r="C85" s="145">
        <v>0</v>
      </c>
      <c r="D85" s="145">
        <v>0</v>
      </c>
    </row>
    <row r="86" spans="1:106" s="89" customFormat="1" ht="12.75" hidden="1">
      <c r="A86" s="499"/>
      <c r="B86" s="136" t="s">
        <v>1234</v>
      </c>
      <c r="C86" s="153">
        <v>0</v>
      </c>
      <c r="D86" s="145">
        <v>0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</row>
    <row r="87" spans="1:106" s="89" customFormat="1" ht="12.75" hidden="1">
      <c r="A87" s="266"/>
      <c r="B87" s="136" t="s">
        <v>1235</v>
      </c>
      <c r="C87" s="153">
        <v>0</v>
      </c>
      <c r="D87" s="145">
        <v>0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</row>
    <row r="88" spans="1:106" s="89" customFormat="1" ht="12.75" hidden="1">
      <c r="A88" s="283" t="s">
        <v>623</v>
      </c>
      <c r="B88" s="274" t="s">
        <v>346</v>
      </c>
      <c r="C88" s="268">
        <v>0</v>
      </c>
      <c r="D88" s="145">
        <v>0</v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</row>
    <row r="89" spans="1:106" s="89" customFormat="1" ht="18" customHeight="1">
      <c r="A89" s="266"/>
      <c r="B89" s="497" t="s">
        <v>631</v>
      </c>
      <c r="C89" s="268"/>
      <c r="D89" s="14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</row>
    <row r="90" spans="1:106" s="157" customFormat="1" ht="12.75" customHeight="1">
      <c r="A90" s="487"/>
      <c r="B90" s="500" t="s">
        <v>626</v>
      </c>
      <c r="C90" s="166">
        <v>2301</v>
      </c>
      <c r="D90" s="489">
        <v>0</v>
      </c>
      <c r="E90" s="492"/>
      <c r="F90" s="492"/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  <c r="AU90" s="492"/>
      <c r="AV90" s="492"/>
      <c r="AW90" s="492"/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492"/>
      <c r="CB90" s="492"/>
      <c r="CC90" s="492"/>
      <c r="CD90" s="492"/>
      <c r="CE90" s="492"/>
      <c r="CF90" s="492"/>
      <c r="CG90" s="492"/>
      <c r="CH90" s="492"/>
      <c r="CI90" s="492"/>
      <c r="CJ90" s="492"/>
      <c r="CK90" s="492"/>
      <c r="CL90" s="492"/>
      <c r="CM90" s="492"/>
      <c r="CN90" s="492"/>
      <c r="CO90" s="492"/>
      <c r="CP90" s="492"/>
      <c r="CQ90" s="492"/>
      <c r="CR90" s="492"/>
      <c r="CS90" s="492"/>
      <c r="CT90" s="492"/>
      <c r="CU90" s="492"/>
      <c r="CV90" s="492"/>
      <c r="CW90" s="492"/>
      <c r="CX90" s="492"/>
      <c r="CY90" s="492"/>
      <c r="CZ90" s="492"/>
      <c r="DA90" s="492"/>
      <c r="DB90" s="492"/>
    </row>
    <row r="91" spans="1:4" ht="12.75" customHeight="1">
      <c r="A91" s="490"/>
      <c r="B91" s="500" t="s">
        <v>340</v>
      </c>
      <c r="C91" s="138">
        <v>5244</v>
      </c>
      <c r="D91" s="489">
        <v>1200</v>
      </c>
    </row>
    <row r="92" spans="1:4" ht="12.75" customHeight="1">
      <c r="A92" s="266" t="s">
        <v>256</v>
      </c>
      <c r="B92" s="501" t="s">
        <v>627</v>
      </c>
      <c r="C92" s="145">
        <v>5244</v>
      </c>
      <c r="D92" s="491">
        <v>1200</v>
      </c>
    </row>
    <row r="93" spans="1:4" ht="12.75" customHeight="1">
      <c r="A93" s="273" t="s">
        <v>258</v>
      </c>
      <c r="B93" s="501" t="s">
        <v>628</v>
      </c>
      <c r="C93" s="145">
        <v>1367</v>
      </c>
      <c r="D93" s="491">
        <v>1200</v>
      </c>
    </row>
    <row r="94" spans="1:4" ht="12.75" customHeight="1">
      <c r="A94" s="273">
        <v>2000</v>
      </c>
      <c r="B94" s="501" t="s">
        <v>629</v>
      </c>
      <c r="C94" s="279">
        <v>1367</v>
      </c>
      <c r="D94" s="491">
        <v>1200</v>
      </c>
    </row>
    <row r="95" spans="1:4" ht="12.75" customHeight="1">
      <c r="A95" s="136" t="s">
        <v>291</v>
      </c>
      <c r="B95" s="137" t="s">
        <v>292</v>
      </c>
      <c r="C95" s="166">
        <v>3877</v>
      </c>
      <c r="D95" s="489">
        <v>0</v>
      </c>
    </row>
    <row r="96" spans="1:4" ht="11.25" customHeight="1">
      <c r="A96" s="309">
        <v>7400</v>
      </c>
      <c r="B96" s="358" t="s">
        <v>632</v>
      </c>
      <c r="C96" s="279">
        <v>3877</v>
      </c>
      <c r="D96" s="491">
        <v>0</v>
      </c>
    </row>
    <row r="97" spans="1:106" s="89" customFormat="1" ht="12.75" customHeight="1">
      <c r="A97" s="499"/>
      <c r="B97" s="136" t="s">
        <v>1234</v>
      </c>
      <c r="C97" s="153">
        <v>-2943</v>
      </c>
      <c r="D97" s="489">
        <v>-1200</v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</row>
    <row r="98" spans="1:106" s="89" customFormat="1" ht="12.75" customHeight="1">
      <c r="A98" s="266"/>
      <c r="B98" s="136" t="s">
        <v>1235</v>
      </c>
      <c r="C98" s="153">
        <v>2943</v>
      </c>
      <c r="D98" s="489">
        <v>1200</v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</row>
    <row r="99" spans="1:106" s="89" customFormat="1" ht="12.75" customHeight="1">
      <c r="A99" s="283" t="s">
        <v>623</v>
      </c>
      <c r="B99" s="274" t="s">
        <v>346</v>
      </c>
      <c r="C99" s="268">
        <v>2943</v>
      </c>
      <c r="D99" s="491">
        <v>1200</v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</row>
    <row r="100" spans="1:4" ht="18" customHeight="1">
      <c r="A100" s="490"/>
      <c r="B100" s="502" t="s">
        <v>633</v>
      </c>
      <c r="C100" s="138"/>
      <c r="D100" s="491"/>
    </row>
    <row r="101" spans="1:106" s="272" customFormat="1" ht="14.25" customHeight="1">
      <c r="A101" s="487"/>
      <c r="B101" s="500" t="s">
        <v>634</v>
      </c>
      <c r="C101" s="138">
        <v>912951</v>
      </c>
      <c r="D101" s="489">
        <v>434051</v>
      </c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V101" s="503"/>
      <c r="W101" s="503"/>
      <c r="X101" s="503"/>
      <c r="Y101" s="503"/>
      <c r="Z101" s="503"/>
      <c r="AA101" s="503"/>
      <c r="AB101" s="503"/>
      <c r="AC101" s="503"/>
      <c r="AD101" s="503"/>
      <c r="AE101" s="503"/>
      <c r="AF101" s="503"/>
      <c r="AG101" s="503"/>
      <c r="AH101" s="503"/>
      <c r="AI101" s="503"/>
      <c r="AJ101" s="503"/>
      <c r="AK101" s="503"/>
      <c r="AL101" s="503"/>
      <c r="AM101" s="503"/>
      <c r="AN101" s="503"/>
      <c r="AO101" s="503"/>
      <c r="AP101" s="503"/>
      <c r="AQ101" s="503"/>
      <c r="AR101" s="503"/>
      <c r="AS101" s="503"/>
      <c r="AT101" s="503"/>
      <c r="AU101" s="503"/>
      <c r="AV101" s="503"/>
      <c r="AW101" s="503"/>
      <c r="AX101" s="503"/>
      <c r="AY101" s="503"/>
      <c r="AZ101" s="503"/>
      <c r="BA101" s="503"/>
      <c r="BB101" s="503"/>
      <c r="BC101" s="503"/>
      <c r="BD101" s="503"/>
      <c r="BE101" s="503"/>
      <c r="BF101" s="503"/>
      <c r="BG101" s="503"/>
      <c r="BH101" s="503"/>
      <c r="BI101" s="503"/>
      <c r="BJ101" s="503"/>
      <c r="BK101" s="503"/>
      <c r="BL101" s="503"/>
      <c r="BM101" s="503"/>
      <c r="BN101" s="503"/>
      <c r="BO101" s="503"/>
      <c r="BP101" s="503"/>
      <c r="BQ101" s="503"/>
      <c r="BR101" s="503"/>
      <c r="BS101" s="503"/>
      <c r="BT101" s="503"/>
      <c r="BU101" s="503"/>
      <c r="BV101" s="503"/>
      <c r="BW101" s="503"/>
      <c r="BX101" s="503"/>
      <c r="BY101" s="503"/>
      <c r="BZ101" s="503"/>
      <c r="CA101" s="503"/>
      <c r="CB101" s="503"/>
      <c r="CC101" s="503"/>
      <c r="CD101" s="503"/>
      <c r="CE101" s="503"/>
      <c r="CF101" s="503"/>
      <c r="CG101" s="503"/>
      <c r="CH101" s="503"/>
      <c r="CI101" s="503"/>
      <c r="CJ101" s="503"/>
      <c r="CK101" s="503"/>
      <c r="CL101" s="503"/>
      <c r="CM101" s="503"/>
      <c r="CN101" s="503"/>
      <c r="CO101" s="503"/>
      <c r="CP101" s="503"/>
      <c r="CQ101" s="503"/>
      <c r="CR101" s="503"/>
      <c r="CS101" s="503"/>
      <c r="CT101" s="503"/>
      <c r="CU101" s="503"/>
      <c r="CV101" s="503"/>
      <c r="CW101" s="503"/>
      <c r="CX101" s="503"/>
      <c r="CY101" s="503"/>
      <c r="CZ101" s="503"/>
      <c r="DA101" s="503"/>
      <c r="DB101" s="503"/>
    </row>
    <row r="102" spans="1:4" ht="12.75" customHeight="1">
      <c r="A102" s="490"/>
      <c r="B102" s="500" t="s">
        <v>340</v>
      </c>
      <c r="C102" s="138">
        <v>106987</v>
      </c>
      <c r="D102" s="489">
        <v>2583</v>
      </c>
    </row>
    <row r="103" spans="1:4" ht="12.75" customHeight="1">
      <c r="A103" s="266" t="s">
        <v>256</v>
      </c>
      <c r="B103" s="501" t="s">
        <v>627</v>
      </c>
      <c r="C103" s="145">
        <v>106987</v>
      </c>
      <c r="D103" s="491">
        <v>2583</v>
      </c>
    </row>
    <row r="104" spans="1:4" ht="12.75">
      <c r="A104" s="273" t="s">
        <v>258</v>
      </c>
      <c r="B104" s="501" t="s">
        <v>628</v>
      </c>
      <c r="C104" s="145">
        <v>106625</v>
      </c>
      <c r="D104" s="491">
        <v>2583</v>
      </c>
    </row>
    <row r="105" spans="1:4" ht="12.75">
      <c r="A105" s="273">
        <v>1000</v>
      </c>
      <c r="B105" s="148" t="s">
        <v>635</v>
      </c>
      <c r="C105" s="145">
        <v>10623</v>
      </c>
      <c r="D105" s="491">
        <v>0</v>
      </c>
    </row>
    <row r="106" spans="1:4" ht="12.75">
      <c r="A106" s="141">
        <v>1100</v>
      </c>
      <c r="B106" s="501" t="s">
        <v>636</v>
      </c>
      <c r="C106" s="145">
        <v>8561</v>
      </c>
      <c r="D106" s="491">
        <v>0</v>
      </c>
    </row>
    <row r="107" spans="1:4" ht="25.5">
      <c r="A107" s="141">
        <v>1200</v>
      </c>
      <c r="B107" s="493" t="s">
        <v>616</v>
      </c>
      <c r="C107" s="145">
        <v>2062</v>
      </c>
      <c r="D107" s="491">
        <v>0</v>
      </c>
    </row>
    <row r="108" spans="1:4" ht="12.75" customHeight="1">
      <c r="A108" s="273">
        <v>2000</v>
      </c>
      <c r="B108" s="501" t="s">
        <v>629</v>
      </c>
      <c r="C108" s="145">
        <v>96002</v>
      </c>
      <c r="D108" s="491">
        <v>2583</v>
      </c>
    </row>
    <row r="109" spans="1:4" ht="25.5" customHeight="1">
      <c r="A109" s="273">
        <v>1.4</v>
      </c>
      <c r="B109" s="267" t="s">
        <v>575</v>
      </c>
      <c r="C109" s="145">
        <v>362</v>
      </c>
      <c r="D109" s="491">
        <v>0</v>
      </c>
    </row>
    <row r="110" spans="1:4" ht="12.75">
      <c r="A110" s="273">
        <v>7000</v>
      </c>
      <c r="B110" s="148" t="s">
        <v>620</v>
      </c>
      <c r="C110" s="145">
        <v>362</v>
      </c>
      <c r="D110" s="491">
        <v>0</v>
      </c>
    </row>
    <row r="111" spans="1:106" s="89" customFormat="1" ht="12.75" customHeight="1">
      <c r="A111" s="499"/>
      <c r="B111" s="136" t="s">
        <v>1234</v>
      </c>
      <c r="C111" s="153">
        <v>805964</v>
      </c>
      <c r="D111" s="489">
        <v>431468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</row>
    <row r="112" spans="1:106" s="89" customFormat="1" ht="12.75" customHeight="1">
      <c r="A112" s="266"/>
      <c r="B112" s="136" t="s">
        <v>1235</v>
      </c>
      <c r="C112" s="153">
        <v>-805964</v>
      </c>
      <c r="D112" s="489">
        <v>-431468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</row>
    <row r="113" spans="1:106" s="89" customFormat="1" ht="12.75" customHeight="1">
      <c r="A113" s="283" t="s">
        <v>623</v>
      </c>
      <c r="B113" s="274" t="s">
        <v>346</v>
      </c>
      <c r="C113" s="268">
        <v>-805964</v>
      </c>
      <c r="D113" s="491">
        <v>-431468</v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</row>
    <row r="114" spans="1:4" ht="18" customHeight="1">
      <c r="A114" s="490"/>
      <c r="B114" s="502" t="s">
        <v>637</v>
      </c>
      <c r="C114" s="138"/>
      <c r="D114" s="491"/>
    </row>
    <row r="115" spans="1:4" ht="12.75" customHeight="1">
      <c r="A115" s="490"/>
      <c r="B115" s="500" t="s">
        <v>638</v>
      </c>
      <c r="C115" s="167">
        <v>221285</v>
      </c>
      <c r="D115" s="489">
        <v>-57</v>
      </c>
    </row>
    <row r="116" spans="1:4" ht="12.75" customHeight="1">
      <c r="A116" s="490"/>
      <c r="B116" s="500" t="s">
        <v>340</v>
      </c>
      <c r="C116" s="138">
        <v>214592</v>
      </c>
      <c r="D116" s="489">
        <v>17301</v>
      </c>
    </row>
    <row r="117" spans="1:4" ht="12.75" customHeight="1">
      <c r="A117" s="266" t="s">
        <v>256</v>
      </c>
      <c r="B117" s="501" t="s">
        <v>627</v>
      </c>
      <c r="C117" s="145">
        <v>214592</v>
      </c>
      <c r="D117" s="491">
        <v>17301</v>
      </c>
    </row>
    <row r="118" spans="1:4" ht="12.75" customHeight="1">
      <c r="A118" s="273" t="s">
        <v>258</v>
      </c>
      <c r="B118" s="501" t="s">
        <v>628</v>
      </c>
      <c r="C118" s="145">
        <v>214592</v>
      </c>
      <c r="D118" s="491">
        <v>17301</v>
      </c>
    </row>
    <row r="119" spans="1:4" ht="12.75" customHeight="1">
      <c r="A119" s="273">
        <v>2000</v>
      </c>
      <c r="B119" s="501" t="s">
        <v>629</v>
      </c>
      <c r="C119" s="145">
        <v>214592</v>
      </c>
      <c r="D119" s="491">
        <v>17301</v>
      </c>
    </row>
    <row r="120" spans="1:106" s="89" customFormat="1" ht="12.75" customHeight="1">
      <c r="A120" s="499"/>
      <c r="B120" s="136" t="s">
        <v>1234</v>
      </c>
      <c r="C120" s="153">
        <v>6693</v>
      </c>
      <c r="D120" s="489">
        <v>-17358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</row>
    <row r="121" spans="1:106" s="89" customFormat="1" ht="12.75" customHeight="1">
      <c r="A121" s="266"/>
      <c r="B121" s="136" t="s">
        <v>1235</v>
      </c>
      <c r="C121" s="153">
        <v>-6693</v>
      </c>
      <c r="D121" s="489">
        <v>17358</v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</row>
    <row r="122" spans="1:106" s="89" customFormat="1" ht="12.75" customHeight="1">
      <c r="A122" s="283" t="s">
        <v>623</v>
      </c>
      <c r="B122" s="274" t="s">
        <v>346</v>
      </c>
      <c r="C122" s="268">
        <v>-6693</v>
      </c>
      <c r="D122" s="491">
        <v>17358</v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</row>
    <row r="123" spans="1:4" ht="18" customHeight="1">
      <c r="A123" s="490"/>
      <c r="B123" s="502" t="s">
        <v>639</v>
      </c>
      <c r="C123" s="138"/>
      <c r="D123" s="491"/>
    </row>
    <row r="124" spans="1:106" s="272" customFormat="1" ht="14.25" customHeight="1">
      <c r="A124" s="487"/>
      <c r="B124" s="500" t="s">
        <v>638</v>
      </c>
      <c r="C124" s="138">
        <v>432167</v>
      </c>
      <c r="D124" s="489">
        <v>281</v>
      </c>
      <c r="E124" s="503"/>
      <c r="F124" s="503"/>
      <c r="G124" s="503"/>
      <c r="H124" s="503"/>
      <c r="I124" s="503"/>
      <c r="J124" s="503"/>
      <c r="K124" s="503"/>
      <c r="L124" s="503"/>
      <c r="M124" s="503"/>
      <c r="N124" s="503"/>
      <c r="O124" s="503"/>
      <c r="P124" s="503"/>
      <c r="Q124" s="503"/>
      <c r="R124" s="503"/>
      <c r="S124" s="503"/>
      <c r="T124" s="503"/>
      <c r="U124" s="503"/>
      <c r="V124" s="503"/>
      <c r="W124" s="503"/>
      <c r="X124" s="503"/>
      <c r="Y124" s="503"/>
      <c r="Z124" s="503"/>
      <c r="AA124" s="503"/>
      <c r="AB124" s="503"/>
      <c r="AC124" s="503"/>
      <c r="AD124" s="503"/>
      <c r="AE124" s="503"/>
      <c r="AF124" s="503"/>
      <c r="AG124" s="503"/>
      <c r="AH124" s="503"/>
      <c r="AI124" s="503"/>
      <c r="AJ124" s="503"/>
      <c r="AK124" s="503"/>
      <c r="AL124" s="503"/>
      <c r="AM124" s="503"/>
      <c r="AN124" s="503"/>
      <c r="AO124" s="503"/>
      <c r="AP124" s="503"/>
      <c r="AQ124" s="503"/>
      <c r="AR124" s="503"/>
      <c r="AS124" s="503"/>
      <c r="AT124" s="503"/>
      <c r="AU124" s="503"/>
      <c r="AV124" s="503"/>
      <c r="AW124" s="503"/>
      <c r="AX124" s="503"/>
      <c r="AY124" s="503"/>
      <c r="AZ124" s="503"/>
      <c r="BA124" s="503"/>
      <c r="BB124" s="503"/>
      <c r="BC124" s="503"/>
      <c r="BD124" s="503"/>
      <c r="BE124" s="503"/>
      <c r="BF124" s="503"/>
      <c r="BG124" s="503"/>
      <c r="BH124" s="503"/>
      <c r="BI124" s="503"/>
      <c r="BJ124" s="503"/>
      <c r="BK124" s="503"/>
      <c r="BL124" s="503"/>
      <c r="BM124" s="503"/>
      <c r="BN124" s="503"/>
      <c r="BO124" s="503"/>
      <c r="BP124" s="503"/>
      <c r="BQ124" s="503"/>
      <c r="BR124" s="503"/>
      <c r="BS124" s="503"/>
      <c r="BT124" s="503"/>
      <c r="BU124" s="503"/>
      <c r="BV124" s="503"/>
      <c r="BW124" s="503"/>
      <c r="BX124" s="503"/>
      <c r="BY124" s="503"/>
      <c r="BZ124" s="503"/>
      <c r="CA124" s="503"/>
      <c r="CB124" s="503"/>
      <c r="CC124" s="503"/>
      <c r="CD124" s="503"/>
      <c r="CE124" s="503"/>
      <c r="CF124" s="503"/>
      <c r="CG124" s="503"/>
      <c r="CH124" s="503"/>
      <c r="CI124" s="503"/>
      <c r="CJ124" s="503"/>
      <c r="CK124" s="503"/>
      <c r="CL124" s="503"/>
      <c r="CM124" s="503"/>
      <c r="CN124" s="503"/>
      <c r="CO124" s="503"/>
      <c r="CP124" s="503"/>
      <c r="CQ124" s="503"/>
      <c r="CR124" s="503"/>
      <c r="CS124" s="503"/>
      <c r="CT124" s="503"/>
      <c r="CU124" s="503"/>
      <c r="CV124" s="503"/>
      <c r="CW124" s="503"/>
      <c r="CX124" s="503"/>
      <c r="CY124" s="503"/>
      <c r="CZ124" s="503"/>
      <c r="DA124" s="503"/>
      <c r="DB124" s="503"/>
    </row>
    <row r="125" spans="1:4" ht="12.75" customHeight="1">
      <c r="A125" s="490"/>
      <c r="B125" s="500" t="s">
        <v>340</v>
      </c>
      <c r="C125" s="138">
        <v>326871</v>
      </c>
      <c r="D125" s="489">
        <v>102915</v>
      </c>
    </row>
    <row r="126" spans="1:4" ht="12.75" customHeight="1">
      <c r="A126" s="266" t="s">
        <v>256</v>
      </c>
      <c r="B126" s="501" t="s">
        <v>627</v>
      </c>
      <c r="C126" s="145">
        <v>123738</v>
      </c>
      <c r="D126" s="491">
        <v>60198</v>
      </c>
    </row>
    <row r="127" spans="1:4" ht="12.75" customHeight="1">
      <c r="A127" s="273" t="s">
        <v>258</v>
      </c>
      <c r="B127" s="501" t="s">
        <v>628</v>
      </c>
      <c r="C127" s="145">
        <v>123738</v>
      </c>
      <c r="D127" s="491">
        <v>60198</v>
      </c>
    </row>
    <row r="128" spans="1:4" ht="12.75" customHeight="1">
      <c r="A128" s="273">
        <v>1000</v>
      </c>
      <c r="B128" s="148" t="s">
        <v>635</v>
      </c>
      <c r="C128" s="145">
        <v>3347</v>
      </c>
      <c r="D128" s="491">
        <v>0</v>
      </c>
    </row>
    <row r="129" spans="1:4" ht="12.75" customHeight="1">
      <c r="A129" s="141">
        <v>1100</v>
      </c>
      <c r="B129" s="501" t="s">
        <v>636</v>
      </c>
      <c r="C129" s="145">
        <v>3306</v>
      </c>
      <c r="D129" s="491">
        <v>0</v>
      </c>
    </row>
    <row r="130" spans="1:4" ht="27" customHeight="1">
      <c r="A130" s="141">
        <v>1200</v>
      </c>
      <c r="B130" s="493" t="s">
        <v>616</v>
      </c>
      <c r="C130" s="145">
        <v>41</v>
      </c>
      <c r="D130" s="491">
        <v>0</v>
      </c>
    </row>
    <row r="131" spans="1:4" ht="12.75" customHeight="1">
      <c r="A131" s="273">
        <v>2000</v>
      </c>
      <c r="B131" s="501" t="s">
        <v>629</v>
      </c>
      <c r="C131" s="145">
        <v>120391</v>
      </c>
      <c r="D131" s="491">
        <v>60198</v>
      </c>
    </row>
    <row r="132" spans="1:4" ht="12.75" customHeight="1">
      <c r="A132" s="273" t="s">
        <v>296</v>
      </c>
      <c r="B132" s="501" t="s">
        <v>640</v>
      </c>
      <c r="C132" s="145">
        <v>203133</v>
      </c>
      <c r="D132" s="491">
        <v>42717</v>
      </c>
    </row>
    <row r="133" spans="1:4" ht="12.75" customHeight="1">
      <c r="A133" s="273">
        <v>5000</v>
      </c>
      <c r="B133" s="501" t="s">
        <v>299</v>
      </c>
      <c r="C133" s="145">
        <v>203133</v>
      </c>
      <c r="D133" s="491">
        <v>42717</v>
      </c>
    </row>
    <row r="134" spans="1:106" s="89" customFormat="1" ht="12.75" customHeight="1">
      <c r="A134" s="499"/>
      <c r="B134" s="136" t="s">
        <v>1234</v>
      </c>
      <c r="C134" s="153">
        <v>105296</v>
      </c>
      <c r="D134" s="489">
        <v>-102634</v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</row>
    <row r="135" spans="1:106" s="89" customFormat="1" ht="12.75" customHeight="1">
      <c r="A135" s="266"/>
      <c r="B135" s="136" t="s">
        <v>1235</v>
      </c>
      <c r="C135" s="153">
        <v>-105296</v>
      </c>
      <c r="D135" s="489">
        <v>102634</v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</row>
    <row r="136" spans="1:106" s="89" customFormat="1" ht="12.75" customHeight="1">
      <c r="A136" s="283" t="s">
        <v>623</v>
      </c>
      <c r="B136" s="274" t="s">
        <v>346</v>
      </c>
      <c r="C136" s="268">
        <v>-105296</v>
      </c>
      <c r="D136" s="491">
        <v>102634</v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</row>
    <row r="137" spans="1:4" ht="18" customHeight="1">
      <c r="A137" s="490"/>
      <c r="B137" s="502" t="s">
        <v>641</v>
      </c>
      <c r="C137" s="138"/>
      <c r="D137" s="491"/>
    </row>
    <row r="138" spans="1:106" s="272" customFormat="1" ht="14.25" customHeight="1">
      <c r="A138" s="487"/>
      <c r="B138" s="500" t="s">
        <v>626</v>
      </c>
      <c r="C138" s="138">
        <v>303806</v>
      </c>
      <c r="D138" s="489">
        <v>46572</v>
      </c>
      <c r="E138" s="503"/>
      <c r="F138" s="503"/>
      <c r="G138" s="503"/>
      <c r="H138" s="503"/>
      <c r="I138" s="503"/>
      <c r="J138" s="503"/>
      <c r="K138" s="503"/>
      <c r="L138" s="503"/>
      <c r="M138" s="503"/>
      <c r="N138" s="503"/>
      <c r="O138" s="503"/>
      <c r="P138" s="503"/>
      <c r="Q138" s="503"/>
      <c r="R138" s="503"/>
      <c r="S138" s="503"/>
      <c r="T138" s="503"/>
      <c r="U138" s="503"/>
      <c r="V138" s="503"/>
      <c r="W138" s="503"/>
      <c r="X138" s="503"/>
      <c r="Y138" s="503"/>
      <c r="Z138" s="503"/>
      <c r="AA138" s="503"/>
      <c r="AB138" s="503"/>
      <c r="AC138" s="503"/>
      <c r="AD138" s="503"/>
      <c r="AE138" s="503"/>
      <c r="AF138" s="503"/>
      <c r="AG138" s="503"/>
      <c r="AH138" s="503"/>
      <c r="AI138" s="503"/>
      <c r="AJ138" s="503"/>
      <c r="AK138" s="503"/>
      <c r="AL138" s="503"/>
      <c r="AM138" s="503"/>
      <c r="AN138" s="503"/>
      <c r="AO138" s="503"/>
      <c r="AP138" s="503"/>
      <c r="AQ138" s="503"/>
      <c r="AR138" s="503"/>
      <c r="AS138" s="503"/>
      <c r="AT138" s="503"/>
      <c r="AU138" s="503"/>
      <c r="AV138" s="503"/>
      <c r="AW138" s="503"/>
      <c r="AX138" s="503"/>
      <c r="AY138" s="503"/>
      <c r="AZ138" s="503"/>
      <c r="BA138" s="503"/>
      <c r="BB138" s="503"/>
      <c r="BC138" s="503"/>
      <c r="BD138" s="503"/>
      <c r="BE138" s="503"/>
      <c r="BF138" s="503"/>
      <c r="BG138" s="503"/>
      <c r="BH138" s="503"/>
      <c r="BI138" s="503"/>
      <c r="BJ138" s="503"/>
      <c r="BK138" s="503"/>
      <c r="BL138" s="503"/>
      <c r="BM138" s="503"/>
      <c r="BN138" s="503"/>
      <c r="BO138" s="503"/>
      <c r="BP138" s="503"/>
      <c r="BQ138" s="503"/>
      <c r="BR138" s="503"/>
      <c r="BS138" s="503"/>
      <c r="BT138" s="503"/>
      <c r="BU138" s="503"/>
      <c r="BV138" s="503"/>
      <c r="BW138" s="503"/>
      <c r="BX138" s="503"/>
      <c r="BY138" s="503"/>
      <c r="BZ138" s="503"/>
      <c r="CA138" s="503"/>
      <c r="CB138" s="503"/>
      <c r="CC138" s="503"/>
      <c r="CD138" s="503"/>
      <c r="CE138" s="503"/>
      <c r="CF138" s="503"/>
      <c r="CG138" s="503"/>
      <c r="CH138" s="503"/>
      <c r="CI138" s="503"/>
      <c r="CJ138" s="503"/>
      <c r="CK138" s="503"/>
      <c r="CL138" s="503"/>
      <c r="CM138" s="503"/>
      <c r="CN138" s="503"/>
      <c r="CO138" s="503"/>
      <c r="CP138" s="503"/>
      <c r="CQ138" s="503"/>
      <c r="CR138" s="503"/>
      <c r="CS138" s="503"/>
      <c r="CT138" s="503"/>
      <c r="CU138" s="503"/>
      <c r="CV138" s="503"/>
      <c r="CW138" s="503"/>
      <c r="CX138" s="503"/>
      <c r="CY138" s="503"/>
      <c r="CZ138" s="503"/>
      <c r="DA138" s="503"/>
      <c r="DB138" s="503"/>
    </row>
    <row r="139" spans="1:4" ht="12.75" customHeight="1">
      <c r="A139" s="490"/>
      <c r="B139" s="500" t="s">
        <v>340</v>
      </c>
      <c r="C139" s="138">
        <v>331175</v>
      </c>
      <c r="D139" s="489">
        <v>18418</v>
      </c>
    </row>
    <row r="140" spans="1:4" ht="12.75" customHeight="1">
      <c r="A140" s="266" t="s">
        <v>256</v>
      </c>
      <c r="B140" s="501" t="s">
        <v>627</v>
      </c>
      <c r="C140" s="145">
        <v>325299</v>
      </c>
      <c r="D140" s="491">
        <v>17390</v>
      </c>
    </row>
    <row r="141" spans="1:4" ht="12.75" customHeight="1">
      <c r="A141" s="273" t="s">
        <v>258</v>
      </c>
      <c r="B141" s="501" t="s">
        <v>628</v>
      </c>
      <c r="C141" s="145">
        <v>284610</v>
      </c>
      <c r="D141" s="491">
        <v>15251</v>
      </c>
    </row>
    <row r="142" spans="1:106" s="89" customFormat="1" ht="12.75" customHeight="1">
      <c r="A142" s="273">
        <v>1000</v>
      </c>
      <c r="B142" s="148" t="s">
        <v>635</v>
      </c>
      <c r="C142" s="268">
        <v>89004</v>
      </c>
      <c r="D142" s="491">
        <v>4074</v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95"/>
      <c r="CA142" s="95"/>
      <c r="CB142" s="95"/>
      <c r="CC142" s="95"/>
      <c r="CD142" s="95"/>
      <c r="CE142" s="95"/>
      <c r="CF142" s="9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</row>
    <row r="143" spans="1:4" ht="12.75" customHeight="1">
      <c r="A143" s="141">
        <v>1100</v>
      </c>
      <c r="B143" s="501" t="s">
        <v>636</v>
      </c>
      <c r="C143" s="145">
        <v>75539</v>
      </c>
      <c r="D143" s="491">
        <v>3970</v>
      </c>
    </row>
    <row r="144" spans="1:4" ht="25.5" customHeight="1">
      <c r="A144" s="141">
        <v>1200</v>
      </c>
      <c r="B144" s="493" t="s">
        <v>616</v>
      </c>
      <c r="C144" s="145">
        <v>13465</v>
      </c>
      <c r="D144" s="491">
        <v>104</v>
      </c>
    </row>
    <row r="145" spans="1:4" ht="12.75" customHeight="1">
      <c r="A145" s="273">
        <v>2000</v>
      </c>
      <c r="B145" s="501" t="s">
        <v>629</v>
      </c>
      <c r="C145" s="145">
        <v>195606</v>
      </c>
      <c r="D145" s="491">
        <v>11177</v>
      </c>
    </row>
    <row r="146" spans="1:4" ht="12.75" customHeight="1">
      <c r="A146" s="266" t="s">
        <v>275</v>
      </c>
      <c r="B146" s="501" t="s">
        <v>474</v>
      </c>
      <c r="C146" s="145">
        <v>5813</v>
      </c>
      <c r="D146" s="491">
        <v>350</v>
      </c>
    </row>
    <row r="147" spans="1:4" ht="12.75" customHeight="1">
      <c r="A147" s="273">
        <v>3000</v>
      </c>
      <c r="B147" s="501" t="s">
        <v>362</v>
      </c>
      <c r="C147" s="145">
        <v>185</v>
      </c>
      <c r="D147" s="491">
        <v>0</v>
      </c>
    </row>
    <row r="148" spans="1:4" ht="12.75" customHeight="1">
      <c r="A148" s="273">
        <v>6000</v>
      </c>
      <c r="B148" s="501" t="s">
        <v>642</v>
      </c>
      <c r="C148" s="145">
        <v>5628</v>
      </c>
      <c r="D148" s="491">
        <v>350</v>
      </c>
    </row>
    <row r="149" spans="1:4" ht="25.5" customHeight="1">
      <c r="A149" s="273">
        <v>1.4</v>
      </c>
      <c r="B149" s="267" t="s">
        <v>575</v>
      </c>
      <c r="C149" s="145">
        <v>34876</v>
      </c>
      <c r="D149" s="491">
        <v>1789</v>
      </c>
    </row>
    <row r="150" spans="1:4" ht="12.75" customHeight="1">
      <c r="A150" s="273">
        <v>7000</v>
      </c>
      <c r="B150" s="148" t="s">
        <v>620</v>
      </c>
      <c r="C150" s="145">
        <v>34876</v>
      </c>
      <c r="D150" s="491">
        <v>1789</v>
      </c>
    </row>
    <row r="151" spans="1:4" ht="12.75" customHeight="1">
      <c r="A151" s="273" t="s">
        <v>296</v>
      </c>
      <c r="B151" s="501" t="s">
        <v>640</v>
      </c>
      <c r="C151" s="145">
        <v>5876</v>
      </c>
      <c r="D151" s="491">
        <v>1028</v>
      </c>
    </row>
    <row r="152" spans="1:4" ht="12.75" customHeight="1">
      <c r="A152" s="273">
        <v>5000</v>
      </c>
      <c r="B152" s="501" t="s">
        <v>299</v>
      </c>
      <c r="C152" s="145">
        <v>5876</v>
      </c>
      <c r="D152" s="491">
        <v>1028</v>
      </c>
    </row>
    <row r="153" spans="1:106" s="89" customFormat="1" ht="12.75" customHeight="1">
      <c r="A153" s="499"/>
      <c r="B153" s="136" t="s">
        <v>1234</v>
      </c>
      <c r="C153" s="153">
        <v>-27369</v>
      </c>
      <c r="D153" s="489">
        <v>28154</v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</row>
    <row r="154" spans="1:106" s="89" customFormat="1" ht="12.75" customHeight="1">
      <c r="A154" s="266"/>
      <c r="B154" s="136" t="s">
        <v>1235</v>
      </c>
      <c r="C154" s="153">
        <v>27369</v>
      </c>
      <c r="D154" s="489">
        <v>-28154</v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</row>
    <row r="155" spans="1:106" s="89" customFormat="1" ht="12.75" customHeight="1">
      <c r="A155" s="283" t="s">
        <v>623</v>
      </c>
      <c r="B155" s="274" t="s">
        <v>346</v>
      </c>
      <c r="C155" s="268">
        <v>27369</v>
      </c>
      <c r="D155" s="491">
        <v>-28154</v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</row>
    <row r="156" spans="1:4" ht="18" customHeight="1">
      <c r="A156" s="490"/>
      <c r="B156" s="502" t="s">
        <v>643</v>
      </c>
      <c r="C156" s="138"/>
      <c r="D156" s="491"/>
    </row>
    <row r="157" spans="1:106" s="272" customFormat="1" ht="14.25" customHeight="1">
      <c r="A157" s="487"/>
      <c r="B157" s="500" t="s">
        <v>626</v>
      </c>
      <c r="C157" s="138">
        <v>154551</v>
      </c>
      <c r="D157" s="489">
        <v>10093</v>
      </c>
      <c r="E157" s="503"/>
      <c r="F157" s="503"/>
      <c r="G157" s="503"/>
      <c r="H157" s="503"/>
      <c r="I157" s="503"/>
      <c r="J157" s="503"/>
      <c r="K157" s="503"/>
      <c r="L157" s="503"/>
      <c r="M157" s="503"/>
      <c r="N157" s="503"/>
      <c r="O157" s="503"/>
      <c r="P157" s="503"/>
      <c r="Q157" s="503"/>
      <c r="R157" s="503"/>
      <c r="S157" s="503"/>
      <c r="T157" s="503"/>
      <c r="U157" s="503"/>
      <c r="V157" s="503"/>
      <c r="W157" s="503"/>
      <c r="X157" s="503"/>
      <c r="Y157" s="503"/>
      <c r="Z157" s="503"/>
      <c r="AA157" s="503"/>
      <c r="AB157" s="503"/>
      <c r="AC157" s="503"/>
      <c r="AD157" s="503"/>
      <c r="AE157" s="503"/>
      <c r="AF157" s="503"/>
      <c r="AG157" s="503"/>
      <c r="AH157" s="503"/>
      <c r="AI157" s="503"/>
      <c r="AJ157" s="503"/>
      <c r="AK157" s="503"/>
      <c r="AL157" s="503"/>
      <c r="AM157" s="503"/>
      <c r="AN157" s="503"/>
      <c r="AO157" s="503"/>
      <c r="AP157" s="503"/>
      <c r="AQ157" s="503"/>
      <c r="AR157" s="503"/>
      <c r="AS157" s="503"/>
      <c r="AT157" s="503"/>
      <c r="AU157" s="503"/>
      <c r="AV157" s="503"/>
      <c r="AW157" s="503"/>
      <c r="AX157" s="503"/>
      <c r="AY157" s="503"/>
      <c r="AZ157" s="503"/>
      <c r="BA157" s="503"/>
      <c r="BB157" s="503"/>
      <c r="BC157" s="503"/>
      <c r="BD157" s="503"/>
      <c r="BE157" s="503"/>
      <c r="BF157" s="503"/>
      <c r="BG157" s="503"/>
      <c r="BH157" s="503"/>
      <c r="BI157" s="503"/>
      <c r="BJ157" s="503"/>
      <c r="BK157" s="503"/>
      <c r="BL157" s="503"/>
      <c r="BM157" s="503"/>
      <c r="BN157" s="503"/>
      <c r="BO157" s="503"/>
      <c r="BP157" s="503"/>
      <c r="BQ157" s="503"/>
      <c r="BR157" s="503"/>
      <c r="BS157" s="503"/>
      <c r="BT157" s="503"/>
      <c r="BU157" s="503"/>
      <c r="BV157" s="503"/>
      <c r="BW157" s="503"/>
      <c r="BX157" s="503"/>
      <c r="BY157" s="503"/>
      <c r="BZ157" s="503"/>
      <c r="CA157" s="503"/>
      <c r="CB157" s="503"/>
      <c r="CC157" s="503"/>
      <c r="CD157" s="503"/>
      <c r="CE157" s="503"/>
      <c r="CF157" s="503"/>
      <c r="CG157" s="503"/>
      <c r="CH157" s="503"/>
      <c r="CI157" s="503"/>
      <c r="CJ157" s="503"/>
      <c r="CK157" s="503"/>
      <c r="CL157" s="503"/>
      <c r="CM157" s="503"/>
      <c r="CN157" s="503"/>
      <c r="CO157" s="503"/>
      <c r="CP157" s="503"/>
      <c r="CQ157" s="503"/>
      <c r="CR157" s="503"/>
      <c r="CS157" s="503"/>
      <c r="CT157" s="503"/>
      <c r="CU157" s="503"/>
      <c r="CV157" s="503"/>
      <c r="CW157" s="503"/>
      <c r="CX157" s="503"/>
      <c r="CY157" s="503"/>
      <c r="CZ157" s="503"/>
      <c r="DA157" s="503"/>
      <c r="DB157" s="503"/>
    </row>
    <row r="158" spans="1:4" ht="12.75" customHeight="1">
      <c r="A158" s="490"/>
      <c r="B158" s="500" t="s">
        <v>340</v>
      </c>
      <c r="C158" s="138">
        <v>192296</v>
      </c>
      <c r="D158" s="489">
        <v>22155</v>
      </c>
    </row>
    <row r="159" spans="1:4" ht="12.75" customHeight="1">
      <c r="A159" s="266" t="s">
        <v>256</v>
      </c>
      <c r="B159" s="501" t="s">
        <v>627</v>
      </c>
      <c r="C159" s="145">
        <v>189108</v>
      </c>
      <c r="D159" s="491">
        <v>20756</v>
      </c>
    </row>
    <row r="160" spans="1:4" ht="12.75" customHeight="1">
      <c r="A160" s="273" t="s">
        <v>258</v>
      </c>
      <c r="B160" s="501" t="s">
        <v>628</v>
      </c>
      <c r="C160" s="145">
        <v>189108</v>
      </c>
      <c r="D160" s="491">
        <v>20756</v>
      </c>
    </row>
    <row r="161" spans="1:4" ht="12.75" customHeight="1">
      <c r="A161" s="273">
        <v>1000</v>
      </c>
      <c r="B161" s="148" t="s">
        <v>635</v>
      </c>
      <c r="C161" s="145">
        <v>118646</v>
      </c>
      <c r="D161" s="491">
        <v>17169</v>
      </c>
    </row>
    <row r="162" spans="1:4" ht="12.75" customHeight="1">
      <c r="A162" s="141">
        <v>1100</v>
      </c>
      <c r="B162" s="501" t="s">
        <v>636</v>
      </c>
      <c r="C162" s="145">
        <v>96725</v>
      </c>
      <c r="D162" s="491">
        <v>13961</v>
      </c>
    </row>
    <row r="163" spans="1:4" ht="12.75" customHeight="1">
      <c r="A163" s="141">
        <v>1200</v>
      </c>
      <c r="B163" s="493" t="s">
        <v>616</v>
      </c>
      <c r="C163" s="145">
        <v>21921</v>
      </c>
      <c r="D163" s="491">
        <v>3208</v>
      </c>
    </row>
    <row r="164" spans="1:4" ht="11.25" customHeight="1">
      <c r="A164" s="273">
        <v>2000</v>
      </c>
      <c r="B164" s="501" t="s">
        <v>629</v>
      </c>
      <c r="C164" s="145">
        <v>70462</v>
      </c>
      <c r="D164" s="491">
        <v>3587</v>
      </c>
    </row>
    <row r="165" spans="1:4" ht="12.75" customHeight="1" hidden="1">
      <c r="A165" s="266" t="s">
        <v>275</v>
      </c>
      <c r="B165" s="501" t="s">
        <v>474</v>
      </c>
      <c r="C165" s="145">
        <v>0</v>
      </c>
      <c r="D165" s="491">
        <v>0</v>
      </c>
    </row>
    <row r="166" spans="1:4" ht="12.75" customHeight="1" hidden="1">
      <c r="A166" s="273">
        <v>3000</v>
      </c>
      <c r="B166" s="501" t="s">
        <v>362</v>
      </c>
      <c r="C166" s="145">
        <v>0</v>
      </c>
      <c r="D166" s="491">
        <v>0</v>
      </c>
    </row>
    <row r="167" spans="1:4" ht="12.75" customHeight="1" hidden="1">
      <c r="A167" s="273">
        <v>6000</v>
      </c>
      <c r="B167" s="501" t="s">
        <v>642</v>
      </c>
      <c r="C167" s="145">
        <v>0</v>
      </c>
      <c r="D167" s="491">
        <v>0</v>
      </c>
    </row>
    <row r="168" spans="1:4" ht="12.75" customHeight="1">
      <c r="A168" s="273" t="s">
        <v>296</v>
      </c>
      <c r="B168" s="501" t="s">
        <v>640</v>
      </c>
      <c r="C168" s="145">
        <v>3188</v>
      </c>
      <c r="D168" s="491">
        <v>1399</v>
      </c>
    </row>
    <row r="169" spans="1:4" ht="12.75" customHeight="1">
      <c r="A169" s="273">
        <v>5000</v>
      </c>
      <c r="B169" s="501" t="s">
        <v>299</v>
      </c>
      <c r="C169" s="145">
        <v>3188</v>
      </c>
      <c r="D169" s="491">
        <v>1399</v>
      </c>
    </row>
    <row r="170" spans="1:106" s="89" customFormat="1" ht="12.75" customHeight="1">
      <c r="A170" s="499"/>
      <c r="B170" s="136" t="s">
        <v>1234</v>
      </c>
      <c r="C170" s="153">
        <v>-37745</v>
      </c>
      <c r="D170" s="489">
        <v>-12062</v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95"/>
      <c r="BT170" s="95"/>
      <c r="BU170" s="95"/>
      <c r="BV170" s="95"/>
      <c r="BW170" s="95"/>
      <c r="BX170" s="95"/>
      <c r="BY170" s="95"/>
      <c r="BZ170" s="95"/>
      <c r="CA170" s="95"/>
      <c r="CB170" s="95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</row>
    <row r="171" spans="1:106" s="89" customFormat="1" ht="12.75" customHeight="1">
      <c r="A171" s="266"/>
      <c r="B171" s="136" t="s">
        <v>1235</v>
      </c>
      <c r="C171" s="153">
        <v>37745</v>
      </c>
      <c r="D171" s="489">
        <v>12062</v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</row>
    <row r="172" spans="1:106" s="89" customFormat="1" ht="12.75" customHeight="1">
      <c r="A172" s="283" t="s">
        <v>623</v>
      </c>
      <c r="B172" s="274" t="s">
        <v>346</v>
      </c>
      <c r="C172" s="268">
        <v>37745</v>
      </c>
      <c r="D172" s="491">
        <v>12062</v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95"/>
      <c r="BT172" s="95"/>
      <c r="BU172" s="95"/>
      <c r="BV172" s="95"/>
      <c r="BW172" s="95"/>
      <c r="BX172" s="95"/>
      <c r="BY172" s="95"/>
      <c r="BZ172" s="95"/>
      <c r="CA172" s="95"/>
      <c r="CB172" s="95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</row>
    <row r="173" spans="1:4" ht="18" customHeight="1">
      <c r="A173" s="490"/>
      <c r="B173" s="502" t="s">
        <v>644</v>
      </c>
      <c r="C173" s="138"/>
      <c r="D173" s="491"/>
    </row>
    <row r="174" spans="1:106" s="272" customFormat="1" ht="14.25" customHeight="1">
      <c r="A174" s="487"/>
      <c r="B174" s="500" t="s">
        <v>638</v>
      </c>
      <c r="C174" s="138">
        <v>83675</v>
      </c>
      <c r="D174" s="489">
        <v>8954</v>
      </c>
      <c r="E174" s="503"/>
      <c r="F174" s="503"/>
      <c r="G174" s="503"/>
      <c r="H174" s="503"/>
      <c r="I174" s="503"/>
      <c r="J174" s="503"/>
      <c r="K174" s="503"/>
      <c r="L174" s="503"/>
      <c r="M174" s="503"/>
      <c r="N174" s="503"/>
      <c r="O174" s="503"/>
      <c r="P174" s="503"/>
      <c r="Q174" s="503"/>
      <c r="R174" s="503"/>
      <c r="S174" s="503"/>
      <c r="T174" s="503"/>
      <c r="U174" s="503"/>
      <c r="V174" s="503"/>
      <c r="W174" s="503"/>
      <c r="X174" s="503"/>
      <c r="Y174" s="503"/>
      <c r="Z174" s="503"/>
      <c r="AA174" s="503"/>
      <c r="AB174" s="503"/>
      <c r="AC174" s="503"/>
      <c r="AD174" s="503"/>
      <c r="AE174" s="503"/>
      <c r="AF174" s="503"/>
      <c r="AG174" s="503"/>
      <c r="AH174" s="503"/>
      <c r="AI174" s="503"/>
      <c r="AJ174" s="503"/>
      <c r="AK174" s="503"/>
      <c r="AL174" s="503"/>
      <c r="AM174" s="503"/>
      <c r="AN174" s="503"/>
      <c r="AO174" s="503"/>
      <c r="AP174" s="503"/>
      <c r="AQ174" s="503"/>
      <c r="AR174" s="503"/>
      <c r="AS174" s="503"/>
      <c r="AT174" s="503"/>
      <c r="AU174" s="503"/>
      <c r="AV174" s="503"/>
      <c r="AW174" s="503"/>
      <c r="AX174" s="503"/>
      <c r="AY174" s="503"/>
      <c r="AZ174" s="503"/>
      <c r="BA174" s="503"/>
      <c r="BB174" s="503"/>
      <c r="BC174" s="503"/>
      <c r="BD174" s="503"/>
      <c r="BE174" s="503"/>
      <c r="BF174" s="503"/>
      <c r="BG174" s="503"/>
      <c r="BH174" s="503"/>
      <c r="BI174" s="503"/>
      <c r="BJ174" s="503"/>
      <c r="BK174" s="503"/>
      <c r="BL174" s="503"/>
      <c r="BM174" s="503"/>
      <c r="BN174" s="503"/>
      <c r="BO174" s="503"/>
      <c r="BP174" s="503"/>
      <c r="BQ174" s="503"/>
      <c r="BR174" s="503"/>
      <c r="BS174" s="503"/>
      <c r="BT174" s="503"/>
      <c r="BU174" s="503"/>
      <c r="BV174" s="503"/>
      <c r="BW174" s="503"/>
      <c r="BX174" s="503"/>
      <c r="BY174" s="503"/>
      <c r="BZ174" s="503"/>
      <c r="CA174" s="503"/>
      <c r="CB174" s="503"/>
      <c r="CC174" s="503"/>
      <c r="CD174" s="503"/>
      <c r="CE174" s="503"/>
      <c r="CF174" s="503"/>
      <c r="CG174" s="503"/>
      <c r="CH174" s="503"/>
      <c r="CI174" s="503"/>
      <c r="CJ174" s="503"/>
      <c r="CK174" s="503"/>
      <c r="CL174" s="503"/>
      <c r="CM174" s="503"/>
      <c r="CN174" s="503"/>
      <c r="CO174" s="503"/>
      <c r="CP174" s="503"/>
      <c r="CQ174" s="503"/>
      <c r="CR174" s="503"/>
      <c r="CS174" s="503"/>
      <c r="CT174" s="503"/>
      <c r="CU174" s="503"/>
      <c r="CV174" s="503"/>
      <c r="CW174" s="503"/>
      <c r="CX174" s="503"/>
      <c r="CY174" s="503"/>
      <c r="CZ174" s="503"/>
      <c r="DA174" s="503"/>
      <c r="DB174" s="503"/>
    </row>
    <row r="175" spans="1:4" ht="12.75" customHeight="1">
      <c r="A175" s="490"/>
      <c r="B175" s="500" t="s">
        <v>340</v>
      </c>
      <c r="C175" s="138">
        <v>133165</v>
      </c>
      <c r="D175" s="489">
        <v>18525</v>
      </c>
    </row>
    <row r="176" spans="1:4" ht="12.75" customHeight="1">
      <c r="A176" s="266" t="s">
        <v>256</v>
      </c>
      <c r="B176" s="501" t="s">
        <v>627</v>
      </c>
      <c r="C176" s="145">
        <v>98875</v>
      </c>
      <c r="D176" s="491">
        <v>15508</v>
      </c>
    </row>
    <row r="177" spans="1:4" ht="12.75">
      <c r="A177" s="273" t="s">
        <v>258</v>
      </c>
      <c r="B177" s="501" t="s">
        <v>628</v>
      </c>
      <c r="C177" s="145">
        <v>98796</v>
      </c>
      <c r="D177" s="491">
        <v>15508</v>
      </c>
    </row>
    <row r="178" spans="1:4" ht="12.75">
      <c r="A178" s="273">
        <v>1000</v>
      </c>
      <c r="B178" s="148" t="s">
        <v>635</v>
      </c>
      <c r="C178" s="145">
        <v>11194</v>
      </c>
      <c r="D178" s="491">
        <v>502</v>
      </c>
    </row>
    <row r="179" spans="1:4" ht="12.75">
      <c r="A179" s="141">
        <v>1100</v>
      </c>
      <c r="B179" s="501" t="s">
        <v>636</v>
      </c>
      <c r="C179" s="145">
        <v>8989</v>
      </c>
      <c r="D179" s="491">
        <v>405</v>
      </c>
    </row>
    <row r="180" spans="1:4" ht="25.5">
      <c r="A180" s="141">
        <v>1200</v>
      </c>
      <c r="B180" s="493" t="s">
        <v>616</v>
      </c>
      <c r="C180" s="145">
        <v>2205</v>
      </c>
      <c r="D180" s="491">
        <v>97</v>
      </c>
    </row>
    <row r="181" spans="1:4" ht="12.75" customHeight="1">
      <c r="A181" s="273">
        <v>2000</v>
      </c>
      <c r="B181" s="501" t="s">
        <v>629</v>
      </c>
      <c r="C181" s="145">
        <v>87602</v>
      </c>
      <c r="D181" s="491">
        <v>15006</v>
      </c>
    </row>
    <row r="182" spans="1:4" ht="12.75">
      <c r="A182" s="266" t="s">
        <v>275</v>
      </c>
      <c r="B182" s="501" t="s">
        <v>474</v>
      </c>
      <c r="C182" s="145">
        <v>79</v>
      </c>
      <c r="D182" s="491">
        <v>0</v>
      </c>
    </row>
    <row r="183" spans="1:4" ht="12.75">
      <c r="A183" s="273">
        <v>6000</v>
      </c>
      <c r="B183" s="501" t="s">
        <v>642</v>
      </c>
      <c r="C183" s="145">
        <v>79</v>
      </c>
      <c r="D183" s="491">
        <v>0</v>
      </c>
    </row>
    <row r="184" spans="1:4" ht="12.75" customHeight="1">
      <c r="A184" s="273" t="s">
        <v>296</v>
      </c>
      <c r="B184" s="501" t="s">
        <v>640</v>
      </c>
      <c r="C184" s="145">
        <v>34290</v>
      </c>
      <c r="D184" s="491">
        <v>3017</v>
      </c>
    </row>
    <row r="185" spans="1:4" ht="12.75" customHeight="1">
      <c r="A185" s="273">
        <v>5000</v>
      </c>
      <c r="B185" s="501" t="s">
        <v>299</v>
      </c>
      <c r="C185" s="145">
        <v>34290</v>
      </c>
      <c r="D185" s="491">
        <v>3017</v>
      </c>
    </row>
    <row r="186" spans="1:106" s="89" customFormat="1" ht="12.75" customHeight="1">
      <c r="A186" s="499"/>
      <c r="B186" s="136" t="s">
        <v>1234</v>
      </c>
      <c r="C186" s="153">
        <v>-49490</v>
      </c>
      <c r="D186" s="489">
        <v>-9571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</row>
    <row r="187" spans="1:106" s="89" customFormat="1" ht="12.75" customHeight="1">
      <c r="A187" s="266"/>
      <c r="B187" s="136" t="s">
        <v>1235</v>
      </c>
      <c r="C187" s="153">
        <v>49490</v>
      </c>
      <c r="D187" s="489">
        <v>9571</v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</row>
    <row r="188" spans="1:106" s="89" customFormat="1" ht="12.75" customHeight="1">
      <c r="A188" s="283" t="s">
        <v>623</v>
      </c>
      <c r="B188" s="274" t="s">
        <v>346</v>
      </c>
      <c r="C188" s="268">
        <v>49490</v>
      </c>
      <c r="D188" s="491">
        <v>9571</v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</row>
    <row r="189" spans="1:4" ht="18" customHeight="1">
      <c r="A189" s="490"/>
      <c r="B189" s="502" t="s">
        <v>645</v>
      </c>
      <c r="C189" s="138"/>
      <c r="D189" s="491"/>
    </row>
    <row r="190" spans="1:106" s="272" customFormat="1" ht="14.25" customHeight="1">
      <c r="A190" s="487"/>
      <c r="B190" s="500" t="s">
        <v>626</v>
      </c>
      <c r="C190" s="138">
        <v>30607</v>
      </c>
      <c r="D190" s="489">
        <v>925</v>
      </c>
      <c r="E190" s="503"/>
      <c r="F190" s="503"/>
      <c r="G190" s="503"/>
      <c r="H190" s="503"/>
      <c r="I190" s="503"/>
      <c r="J190" s="503"/>
      <c r="K190" s="503"/>
      <c r="L190" s="503"/>
      <c r="M190" s="503"/>
      <c r="N190" s="503"/>
      <c r="O190" s="503"/>
      <c r="P190" s="503"/>
      <c r="Q190" s="503"/>
      <c r="R190" s="503"/>
      <c r="S190" s="503"/>
      <c r="T190" s="503"/>
      <c r="U190" s="503"/>
      <c r="V190" s="503"/>
      <c r="W190" s="503"/>
      <c r="X190" s="503"/>
      <c r="Y190" s="503"/>
      <c r="Z190" s="503"/>
      <c r="AA190" s="503"/>
      <c r="AB190" s="503"/>
      <c r="AC190" s="503"/>
      <c r="AD190" s="503"/>
      <c r="AE190" s="503"/>
      <c r="AF190" s="503"/>
      <c r="AG190" s="503"/>
      <c r="AH190" s="503"/>
      <c r="AI190" s="503"/>
      <c r="AJ190" s="503"/>
      <c r="AK190" s="503"/>
      <c r="AL190" s="503"/>
      <c r="AM190" s="503"/>
      <c r="AN190" s="503"/>
      <c r="AO190" s="503"/>
      <c r="AP190" s="503"/>
      <c r="AQ190" s="503"/>
      <c r="AR190" s="503"/>
      <c r="AS190" s="503"/>
      <c r="AT190" s="503"/>
      <c r="AU190" s="503"/>
      <c r="AV190" s="503"/>
      <c r="AW190" s="503"/>
      <c r="AX190" s="503"/>
      <c r="AY190" s="503"/>
      <c r="AZ190" s="503"/>
      <c r="BA190" s="503"/>
      <c r="BB190" s="503"/>
      <c r="BC190" s="503"/>
      <c r="BD190" s="503"/>
      <c r="BE190" s="503"/>
      <c r="BF190" s="503"/>
      <c r="BG190" s="503"/>
      <c r="BH190" s="503"/>
      <c r="BI190" s="503"/>
      <c r="BJ190" s="503"/>
      <c r="BK190" s="503"/>
      <c r="BL190" s="503"/>
      <c r="BM190" s="503"/>
      <c r="BN190" s="503"/>
      <c r="BO190" s="503"/>
      <c r="BP190" s="503"/>
      <c r="BQ190" s="503"/>
      <c r="BR190" s="503"/>
      <c r="BS190" s="503"/>
      <c r="BT190" s="503"/>
      <c r="BU190" s="503"/>
      <c r="BV190" s="503"/>
      <c r="BW190" s="503"/>
      <c r="BX190" s="503"/>
      <c r="BY190" s="503"/>
      <c r="BZ190" s="503"/>
      <c r="CA190" s="503"/>
      <c r="CB190" s="503"/>
      <c r="CC190" s="503"/>
      <c r="CD190" s="503"/>
      <c r="CE190" s="503"/>
      <c r="CF190" s="503"/>
      <c r="CG190" s="503"/>
      <c r="CH190" s="503"/>
      <c r="CI190" s="503"/>
      <c r="CJ190" s="503"/>
      <c r="CK190" s="503"/>
      <c r="CL190" s="503"/>
      <c r="CM190" s="503"/>
      <c r="CN190" s="503"/>
      <c r="CO190" s="503"/>
      <c r="CP190" s="503"/>
      <c r="CQ190" s="503"/>
      <c r="CR190" s="503"/>
      <c r="CS190" s="503"/>
      <c r="CT190" s="503"/>
      <c r="CU190" s="503"/>
      <c r="CV190" s="503"/>
      <c r="CW190" s="503"/>
      <c r="CX190" s="503"/>
      <c r="CY190" s="503"/>
      <c r="CZ190" s="503"/>
      <c r="DA190" s="503"/>
      <c r="DB190" s="503"/>
    </row>
    <row r="191" spans="1:4" ht="12.75" customHeight="1">
      <c r="A191" s="490"/>
      <c r="B191" s="500" t="s">
        <v>340</v>
      </c>
      <c r="C191" s="138">
        <v>35903</v>
      </c>
      <c r="D191" s="489">
        <v>8113</v>
      </c>
    </row>
    <row r="192" spans="1:4" ht="12.75" customHeight="1">
      <c r="A192" s="266" t="s">
        <v>256</v>
      </c>
      <c r="B192" s="501" t="s">
        <v>627</v>
      </c>
      <c r="C192" s="145">
        <v>31605</v>
      </c>
      <c r="D192" s="491">
        <v>8113</v>
      </c>
    </row>
    <row r="193" spans="1:4" ht="12.75" customHeight="1">
      <c r="A193" s="273" t="s">
        <v>258</v>
      </c>
      <c r="B193" s="501" t="s">
        <v>628</v>
      </c>
      <c r="C193" s="145">
        <v>31605</v>
      </c>
      <c r="D193" s="491">
        <v>8113</v>
      </c>
    </row>
    <row r="194" spans="1:106" s="89" customFormat="1" ht="12.75">
      <c r="A194" s="273">
        <v>1000</v>
      </c>
      <c r="B194" s="148" t="s">
        <v>635</v>
      </c>
      <c r="C194" s="268">
        <v>8624</v>
      </c>
      <c r="D194" s="491">
        <v>4382</v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</row>
    <row r="195" spans="1:4" ht="12.75">
      <c r="A195" s="141">
        <v>1100</v>
      </c>
      <c r="B195" s="501" t="s">
        <v>636</v>
      </c>
      <c r="C195" s="145">
        <v>6948</v>
      </c>
      <c r="D195" s="491">
        <v>3452</v>
      </c>
    </row>
    <row r="196" spans="1:4" ht="25.5">
      <c r="A196" s="141">
        <v>1200</v>
      </c>
      <c r="B196" s="493" t="s">
        <v>616</v>
      </c>
      <c r="C196" s="145">
        <v>1676</v>
      </c>
      <c r="D196" s="491">
        <v>930</v>
      </c>
    </row>
    <row r="197" spans="1:4" ht="12.75" customHeight="1">
      <c r="A197" s="273">
        <v>2000</v>
      </c>
      <c r="B197" s="501" t="s">
        <v>629</v>
      </c>
      <c r="C197" s="145">
        <v>22981</v>
      </c>
      <c r="D197" s="491">
        <v>3731</v>
      </c>
    </row>
    <row r="198" spans="1:4" ht="12.75" customHeight="1" hidden="1">
      <c r="A198" s="266" t="s">
        <v>275</v>
      </c>
      <c r="B198" s="501" t="s">
        <v>474</v>
      </c>
      <c r="C198" s="145">
        <v>0</v>
      </c>
      <c r="D198" s="491">
        <v>0</v>
      </c>
    </row>
    <row r="199" spans="1:4" ht="12.75" customHeight="1" hidden="1">
      <c r="A199" s="273">
        <v>3000</v>
      </c>
      <c r="B199" s="501" t="s">
        <v>646</v>
      </c>
      <c r="C199" s="145">
        <v>0</v>
      </c>
      <c r="D199" s="491">
        <v>0</v>
      </c>
    </row>
    <row r="200" spans="1:4" ht="12.75" customHeight="1">
      <c r="A200" s="273" t="s">
        <v>296</v>
      </c>
      <c r="B200" s="501" t="s">
        <v>640</v>
      </c>
      <c r="C200" s="145">
        <v>4298</v>
      </c>
      <c r="D200" s="491">
        <v>0</v>
      </c>
    </row>
    <row r="201" spans="1:4" ht="12.75" customHeight="1">
      <c r="A201" s="273">
        <v>5000</v>
      </c>
      <c r="B201" s="501" t="s">
        <v>299</v>
      </c>
      <c r="C201" s="145">
        <v>4298</v>
      </c>
      <c r="D201" s="491">
        <v>0</v>
      </c>
    </row>
    <row r="202" spans="1:106" s="89" customFormat="1" ht="12.75" customHeight="1">
      <c r="A202" s="499"/>
      <c r="B202" s="136" t="s">
        <v>1234</v>
      </c>
      <c r="C202" s="153">
        <v>-5296</v>
      </c>
      <c r="D202" s="489">
        <v>-7188</v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</row>
    <row r="203" spans="1:106" s="89" customFormat="1" ht="12.75" customHeight="1">
      <c r="A203" s="266"/>
      <c r="B203" s="136" t="s">
        <v>1235</v>
      </c>
      <c r="C203" s="153">
        <v>5296</v>
      </c>
      <c r="D203" s="489">
        <v>7188</v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</row>
    <row r="204" spans="1:106" s="89" customFormat="1" ht="15" customHeight="1">
      <c r="A204" s="283" t="s">
        <v>623</v>
      </c>
      <c r="B204" s="274" t="s">
        <v>346</v>
      </c>
      <c r="C204" s="268">
        <v>5296</v>
      </c>
      <c r="D204" s="491">
        <v>7188</v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  <c r="BQ204" s="95"/>
      <c r="BR204" s="95"/>
      <c r="BS204" s="95"/>
      <c r="BT204" s="95"/>
      <c r="BU204" s="95"/>
      <c r="BV204" s="95"/>
      <c r="BW204" s="95"/>
      <c r="BX204" s="95"/>
      <c r="BY204" s="95"/>
      <c r="BZ204" s="95"/>
      <c r="CA204" s="95"/>
      <c r="CB204" s="95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</row>
    <row r="205" spans="1:4" ht="18" customHeight="1">
      <c r="A205" s="490"/>
      <c r="B205" s="502" t="s">
        <v>647</v>
      </c>
      <c r="C205" s="138"/>
      <c r="D205" s="491"/>
    </row>
    <row r="206" spans="1:106" s="272" customFormat="1" ht="14.25" customHeight="1">
      <c r="A206" s="487"/>
      <c r="B206" s="500" t="s">
        <v>626</v>
      </c>
      <c r="C206" s="138">
        <v>58800</v>
      </c>
      <c r="D206" s="489">
        <v>0</v>
      </c>
      <c r="E206" s="503"/>
      <c r="F206" s="503"/>
      <c r="G206" s="503"/>
      <c r="H206" s="503"/>
      <c r="I206" s="503"/>
      <c r="J206" s="503"/>
      <c r="K206" s="503"/>
      <c r="L206" s="503"/>
      <c r="M206" s="503"/>
      <c r="N206" s="503"/>
      <c r="O206" s="503"/>
      <c r="P206" s="503"/>
      <c r="Q206" s="503"/>
      <c r="R206" s="503"/>
      <c r="S206" s="503"/>
      <c r="T206" s="503"/>
      <c r="U206" s="503"/>
      <c r="V206" s="503"/>
      <c r="W206" s="503"/>
      <c r="X206" s="503"/>
      <c r="Y206" s="503"/>
      <c r="Z206" s="503"/>
      <c r="AA206" s="503"/>
      <c r="AB206" s="503"/>
      <c r="AC206" s="503"/>
      <c r="AD206" s="503"/>
      <c r="AE206" s="503"/>
      <c r="AF206" s="503"/>
      <c r="AG206" s="503"/>
      <c r="AH206" s="503"/>
      <c r="AI206" s="503"/>
      <c r="AJ206" s="503"/>
      <c r="AK206" s="503"/>
      <c r="AL206" s="503"/>
      <c r="AM206" s="503"/>
      <c r="AN206" s="503"/>
      <c r="AO206" s="503"/>
      <c r="AP206" s="503"/>
      <c r="AQ206" s="503"/>
      <c r="AR206" s="503"/>
      <c r="AS206" s="503"/>
      <c r="AT206" s="503"/>
      <c r="AU206" s="503"/>
      <c r="AV206" s="503"/>
      <c r="AW206" s="503"/>
      <c r="AX206" s="503"/>
      <c r="AY206" s="503"/>
      <c r="AZ206" s="503"/>
      <c r="BA206" s="503"/>
      <c r="BB206" s="503"/>
      <c r="BC206" s="503"/>
      <c r="BD206" s="503"/>
      <c r="BE206" s="503"/>
      <c r="BF206" s="503"/>
      <c r="BG206" s="503"/>
      <c r="BH206" s="503"/>
      <c r="BI206" s="503"/>
      <c r="BJ206" s="503"/>
      <c r="BK206" s="503"/>
      <c r="BL206" s="503"/>
      <c r="BM206" s="503"/>
      <c r="BN206" s="503"/>
      <c r="BO206" s="503"/>
      <c r="BP206" s="503"/>
      <c r="BQ206" s="503"/>
      <c r="BR206" s="503"/>
      <c r="BS206" s="503"/>
      <c r="BT206" s="503"/>
      <c r="BU206" s="503"/>
      <c r="BV206" s="503"/>
      <c r="BW206" s="503"/>
      <c r="BX206" s="503"/>
      <c r="BY206" s="503"/>
      <c r="BZ206" s="503"/>
      <c r="CA206" s="503"/>
      <c r="CB206" s="503"/>
      <c r="CC206" s="503"/>
      <c r="CD206" s="503"/>
      <c r="CE206" s="503"/>
      <c r="CF206" s="503"/>
      <c r="CG206" s="503"/>
      <c r="CH206" s="503"/>
      <c r="CI206" s="503"/>
      <c r="CJ206" s="503"/>
      <c r="CK206" s="503"/>
      <c r="CL206" s="503"/>
      <c r="CM206" s="503"/>
      <c r="CN206" s="503"/>
      <c r="CO206" s="503"/>
      <c r="CP206" s="503"/>
      <c r="CQ206" s="503"/>
      <c r="CR206" s="503"/>
      <c r="CS206" s="503"/>
      <c r="CT206" s="503"/>
      <c r="CU206" s="503"/>
      <c r="CV206" s="503"/>
      <c r="CW206" s="503"/>
      <c r="CX206" s="503"/>
      <c r="CY206" s="503"/>
      <c r="CZ206" s="503"/>
      <c r="DA206" s="503"/>
      <c r="DB206" s="503"/>
    </row>
    <row r="207" spans="1:4" ht="12.75" customHeight="1">
      <c r="A207" s="490"/>
      <c r="B207" s="500" t="s">
        <v>340</v>
      </c>
      <c r="C207" s="138">
        <v>101179</v>
      </c>
      <c r="D207" s="489">
        <v>7451</v>
      </c>
    </row>
    <row r="208" spans="1:4" ht="12.75" customHeight="1">
      <c r="A208" s="266" t="s">
        <v>256</v>
      </c>
      <c r="B208" s="501" t="s">
        <v>627</v>
      </c>
      <c r="C208" s="145">
        <v>99135</v>
      </c>
      <c r="D208" s="491">
        <v>7451</v>
      </c>
    </row>
    <row r="209" spans="1:4" ht="12.75" customHeight="1">
      <c r="A209" s="273" t="s">
        <v>258</v>
      </c>
      <c r="B209" s="501" t="s">
        <v>628</v>
      </c>
      <c r="C209" s="145">
        <v>99135</v>
      </c>
      <c r="D209" s="491">
        <v>7451</v>
      </c>
    </row>
    <row r="210" spans="1:106" s="89" customFormat="1" ht="12.75" customHeight="1">
      <c r="A210" s="273">
        <v>1000</v>
      </c>
      <c r="B210" s="148" t="s">
        <v>635</v>
      </c>
      <c r="C210" s="268">
        <v>25146</v>
      </c>
      <c r="D210" s="491">
        <v>388</v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</row>
    <row r="211" spans="1:4" ht="12.75" customHeight="1">
      <c r="A211" s="141">
        <v>1100</v>
      </c>
      <c r="B211" s="501" t="s">
        <v>636</v>
      </c>
      <c r="C211" s="145">
        <v>21251</v>
      </c>
      <c r="D211" s="491">
        <v>371</v>
      </c>
    </row>
    <row r="212" spans="1:4" ht="25.5" customHeight="1">
      <c r="A212" s="141">
        <v>1200</v>
      </c>
      <c r="B212" s="493" t="s">
        <v>616</v>
      </c>
      <c r="C212" s="145">
        <v>3895</v>
      </c>
      <c r="D212" s="491">
        <v>17</v>
      </c>
    </row>
    <row r="213" spans="1:4" ht="12.75" customHeight="1">
      <c r="A213" s="273">
        <v>2000</v>
      </c>
      <c r="B213" s="501" t="s">
        <v>629</v>
      </c>
      <c r="C213" s="145">
        <v>73989</v>
      </c>
      <c r="D213" s="491">
        <v>7063</v>
      </c>
    </row>
    <row r="214" spans="1:4" ht="12.75" customHeight="1">
      <c r="A214" s="266" t="s">
        <v>296</v>
      </c>
      <c r="B214" s="501" t="s">
        <v>640</v>
      </c>
      <c r="C214" s="145">
        <v>2044</v>
      </c>
      <c r="D214" s="491">
        <v>0</v>
      </c>
    </row>
    <row r="215" spans="1:4" ht="12.75" customHeight="1">
      <c r="A215" s="273">
        <v>5000</v>
      </c>
      <c r="B215" s="501" t="s">
        <v>299</v>
      </c>
      <c r="C215" s="145">
        <v>2044</v>
      </c>
      <c r="D215" s="491">
        <v>0</v>
      </c>
    </row>
    <row r="216" spans="1:106" s="89" customFormat="1" ht="12.75" customHeight="1">
      <c r="A216" s="499"/>
      <c r="B216" s="136" t="s">
        <v>1234</v>
      </c>
      <c r="C216" s="153">
        <v>-42379</v>
      </c>
      <c r="D216" s="489">
        <v>-7451</v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95"/>
      <c r="BX216" s="95"/>
      <c r="BY216" s="95"/>
      <c r="BZ216" s="95"/>
      <c r="CA216" s="95"/>
      <c r="CB216" s="95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</row>
    <row r="217" spans="1:106" s="89" customFormat="1" ht="12.75" customHeight="1">
      <c r="A217" s="266"/>
      <c r="B217" s="136" t="s">
        <v>1235</v>
      </c>
      <c r="C217" s="153">
        <v>42379</v>
      </c>
      <c r="D217" s="489">
        <v>7451</v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  <c r="BN217" s="95"/>
      <c r="BO217" s="95"/>
      <c r="BP217" s="95"/>
      <c r="BQ217" s="95"/>
      <c r="BR217" s="95"/>
      <c r="BS217" s="95"/>
      <c r="BT217" s="95"/>
      <c r="BU217" s="95"/>
      <c r="BV217" s="95"/>
      <c r="BW217" s="95"/>
      <c r="BX217" s="95"/>
      <c r="BY217" s="95"/>
      <c r="BZ217" s="95"/>
      <c r="CA217" s="95"/>
      <c r="CB217" s="95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</row>
    <row r="218" spans="1:106" s="89" customFormat="1" ht="15" customHeight="1">
      <c r="A218" s="283" t="s">
        <v>623</v>
      </c>
      <c r="B218" s="274" t="s">
        <v>346</v>
      </c>
      <c r="C218" s="268">
        <v>42379</v>
      </c>
      <c r="D218" s="491">
        <v>7451</v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95"/>
      <c r="BQ218" s="95"/>
      <c r="BR218" s="95"/>
      <c r="BS218" s="95"/>
      <c r="BT218" s="95"/>
      <c r="BU218" s="95"/>
      <c r="BV218" s="95"/>
      <c r="BW218" s="95"/>
      <c r="BX218" s="95"/>
      <c r="BY218" s="95"/>
      <c r="BZ218" s="95"/>
      <c r="CA218" s="95"/>
      <c r="CB218" s="95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</row>
    <row r="219" spans="1:4" ht="18" customHeight="1">
      <c r="A219" s="490"/>
      <c r="B219" s="502" t="s">
        <v>648</v>
      </c>
      <c r="C219" s="138"/>
      <c r="D219" s="491"/>
    </row>
    <row r="220" spans="1:106" s="272" customFormat="1" ht="14.25" customHeight="1">
      <c r="A220" s="487"/>
      <c r="B220" s="500" t="s">
        <v>626</v>
      </c>
      <c r="C220" s="138">
        <v>334240</v>
      </c>
      <c r="D220" s="489">
        <v>34468</v>
      </c>
      <c r="E220" s="503"/>
      <c r="F220" s="503"/>
      <c r="G220" s="503"/>
      <c r="H220" s="503"/>
      <c r="I220" s="503"/>
      <c r="J220" s="503"/>
      <c r="K220" s="503"/>
      <c r="L220" s="503"/>
      <c r="M220" s="503"/>
      <c r="N220" s="503"/>
      <c r="O220" s="503"/>
      <c r="P220" s="503"/>
      <c r="Q220" s="503"/>
      <c r="R220" s="503"/>
      <c r="S220" s="503"/>
      <c r="T220" s="503"/>
      <c r="U220" s="503"/>
      <c r="V220" s="503"/>
      <c r="W220" s="503"/>
      <c r="X220" s="503"/>
      <c r="Y220" s="503"/>
      <c r="Z220" s="503"/>
      <c r="AA220" s="503"/>
      <c r="AB220" s="503"/>
      <c r="AC220" s="503"/>
      <c r="AD220" s="503"/>
      <c r="AE220" s="503"/>
      <c r="AF220" s="503"/>
      <c r="AG220" s="503"/>
      <c r="AH220" s="503"/>
      <c r="AI220" s="503"/>
      <c r="AJ220" s="503"/>
      <c r="AK220" s="503"/>
      <c r="AL220" s="503"/>
      <c r="AM220" s="503"/>
      <c r="AN220" s="503"/>
      <c r="AO220" s="503"/>
      <c r="AP220" s="503"/>
      <c r="AQ220" s="503"/>
      <c r="AR220" s="503"/>
      <c r="AS220" s="503"/>
      <c r="AT220" s="503"/>
      <c r="AU220" s="503"/>
      <c r="AV220" s="503"/>
      <c r="AW220" s="503"/>
      <c r="AX220" s="503"/>
      <c r="AY220" s="503"/>
      <c r="AZ220" s="503"/>
      <c r="BA220" s="503"/>
      <c r="BB220" s="503"/>
      <c r="BC220" s="503"/>
      <c r="BD220" s="503"/>
      <c r="BE220" s="503"/>
      <c r="BF220" s="503"/>
      <c r="BG220" s="503"/>
      <c r="BH220" s="503"/>
      <c r="BI220" s="503"/>
      <c r="BJ220" s="503"/>
      <c r="BK220" s="503"/>
      <c r="BL220" s="503"/>
      <c r="BM220" s="503"/>
      <c r="BN220" s="503"/>
      <c r="BO220" s="503"/>
      <c r="BP220" s="503"/>
      <c r="BQ220" s="503"/>
      <c r="BR220" s="503"/>
      <c r="BS220" s="503"/>
      <c r="BT220" s="503"/>
      <c r="BU220" s="503"/>
      <c r="BV220" s="503"/>
      <c r="BW220" s="503"/>
      <c r="BX220" s="503"/>
      <c r="BY220" s="503"/>
      <c r="BZ220" s="503"/>
      <c r="CA220" s="503"/>
      <c r="CB220" s="503"/>
      <c r="CC220" s="503"/>
      <c r="CD220" s="503"/>
      <c r="CE220" s="503"/>
      <c r="CF220" s="503"/>
      <c r="CG220" s="503"/>
      <c r="CH220" s="503"/>
      <c r="CI220" s="503"/>
      <c r="CJ220" s="503"/>
      <c r="CK220" s="503"/>
      <c r="CL220" s="503"/>
      <c r="CM220" s="503"/>
      <c r="CN220" s="503"/>
      <c r="CO220" s="503"/>
      <c r="CP220" s="503"/>
      <c r="CQ220" s="503"/>
      <c r="CR220" s="503"/>
      <c r="CS220" s="503"/>
      <c r="CT220" s="503"/>
      <c r="CU220" s="503"/>
      <c r="CV220" s="503"/>
      <c r="CW220" s="503"/>
      <c r="CX220" s="503"/>
      <c r="CY220" s="503"/>
      <c r="CZ220" s="503"/>
      <c r="DA220" s="503"/>
      <c r="DB220" s="503"/>
    </row>
    <row r="221" spans="1:4" ht="12.75" customHeight="1">
      <c r="A221" s="490"/>
      <c r="B221" s="500" t="s">
        <v>340</v>
      </c>
      <c r="C221" s="138">
        <v>735814</v>
      </c>
      <c r="D221" s="489">
        <v>165367</v>
      </c>
    </row>
    <row r="222" spans="1:4" ht="12.75" customHeight="1">
      <c r="A222" s="266" t="s">
        <v>256</v>
      </c>
      <c r="B222" s="501" t="s">
        <v>627</v>
      </c>
      <c r="C222" s="145">
        <v>695797</v>
      </c>
      <c r="D222" s="491">
        <v>157576</v>
      </c>
    </row>
    <row r="223" spans="1:4" ht="12.75" customHeight="1">
      <c r="A223" s="273" t="s">
        <v>258</v>
      </c>
      <c r="B223" s="501" t="s">
        <v>628</v>
      </c>
      <c r="C223" s="145">
        <v>685034</v>
      </c>
      <c r="D223" s="491">
        <v>157057</v>
      </c>
    </row>
    <row r="224" spans="1:106" s="89" customFormat="1" ht="12.75" customHeight="1">
      <c r="A224" s="273">
        <v>1000</v>
      </c>
      <c r="B224" s="148" t="s">
        <v>635</v>
      </c>
      <c r="C224" s="268">
        <v>167912</v>
      </c>
      <c r="D224" s="491">
        <v>17627</v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95"/>
      <c r="BQ224" s="95"/>
      <c r="BR224" s="95"/>
      <c r="BS224" s="95"/>
      <c r="BT224" s="95"/>
      <c r="BU224" s="95"/>
      <c r="BV224" s="95"/>
      <c r="BW224" s="95"/>
      <c r="BX224" s="95"/>
      <c r="BY224" s="95"/>
      <c r="BZ224" s="95"/>
      <c r="CA224" s="95"/>
      <c r="CB224" s="95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</row>
    <row r="225" spans="1:4" ht="12.75" customHeight="1">
      <c r="A225" s="141">
        <v>1100</v>
      </c>
      <c r="B225" s="501" t="s">
        <v>636</v>
      </c>
      <c r="C225" s="145">
        <v>144252</v>
      </c>
      <c r="D225" s="491">
        <v>14895</v>
      </c>
    </row>
    <row r="226" spans="1:4" ht="25.5" customHeight="1">
      <c r="A226" s="141">
        <v>1200</v>
      </c>
      <c r="B226" s="493" t="s">
        <v>616</v>
      </c>
      <c r="C226" s="145">
        <v>23660</v>
      </c>
      <c r="D226" s="491">
        <v>2732</v>
      </c>
    </row>
    <row r="227" spans="1:4" ht="12.75" customHeight="1">
      <c r="A227" s="273">
        <v>2000</v>
      </c>
      <c r="B227" s="501" t="s">
        <v>629</v>
      </c>
      <c r="C227" s="145">
        <v>517122</v>
      </c>
      <c r="D227" s="491">
        <v>139430</v>
      </c>
    </row>
    <row r="228" spans="1:4" ht="12.75" customHeight="1">
      <c r="A228" s="266" t="s">
        <v>275</v>
      </c>
      <c r="B228" s="501" t="s">
        <v>474</v>
      </c>
      <c r="C228" s="145">
        <v>10763</v>
      </c>
      <c r="D228" s="491">
        <v>519</v>
      </c>
    </row>
    <row r="229" spans="1:4" ht="12.75" customHeight="1">
      <c r="A229" s="273">
        <v>3000</v>
      </c>
      <c r="B229" s="501" t="s">
        <v>362</v>
      </c>
      <c r="C229" s="145">
        <v>10563</v>
      </c>
      <c r="D229" s="491">
        <v>499</v>
      </c>
    </row>
    <row r="230" spans="1:4" ht="12.75" customHeight="1">
      <c r="A230" s="273">
        <v>6000</v>
      </c>
      <c r="B230" s="501" t="s">
        <v>642</v>
      </c>
      <c r="C230" s="145">
        <v>200</v>
      </c>
      <c r="D230" s="491">
        <v>20</v>
      </c>
    </row>
    <row r="231" spans="1:4" ht="12.75" customHeight="1">
      <c r="A231" s="273" t="s">
        <v>296</v>
      </c>
      <c r="B231" s="501" t="s">
        <v>640</v>
      </c>
      <c r="C231" s="145">
        <v>40017</v>
      </c>
      <c r="D231" s="491">
        <v>7791</v>
      </c>
    </row>
    <row r="232" spans="1:4" ht="12.75" customHeight="1">
      <c r="A232" s="273">
        <v>5000</v>
      </c>
      <c r="B232" s="501" t="s">
        <v>299</v>
      </c>
      <c r="C232" s="145">
        <v>40017</v>
      </c>
      <c r="D232" s="491">
        <v>7791</v>
      </c>
    </row>
    <row r="233" spans="1:106" s="89" customFormat="1" ht="12.75" customHeight="1">
      <c r="A233" s="499"/>
      <c r="B233" s="136" t="s">
        <v>1234</v>
      </c>
      <c r="C233" s="153">
        <v>-401574</v>
      </c>
      <c r="D233" s="489">
        <v>-130899</v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5"/>
      <c r="BW233" s="95"/>
      <c r="BX233" s="95"/>
      <c r="BY233" s="95"/>
      <c r="BZ233" s="95"/>
      <c r="CA233" s="95"/>
      <c r="CB233" s="95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</row>
    <row r="234" spans="1:106" s="89" customFormat="1" ht="12.75" customHeight="1">
      <c r="A234" s="266"/>
      <c r="B234" s="136" t="s">
        <v>1235</v>
      </c>
      <c r="C234" s="153">
        <v>401574</v>
      </c>
      <c r="D234" s="489">
        <v>130899</v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  <c r="BQ234" s="95"/>
      <c r="BR234" s="95"/>
      <c r="BS234" s="95"/>
      <c r="BT234" s="95"/>
      <c r="BU234" s="95"/>
      <c r="BV234" s="95"/>
      <c r="BW234" s="95"/>
      <c r="BX234" s="95"/>
      <c r="BY234" s="95"/>
      <c r="BZ234" s="95"/>
      <c r="CA234" s="95"/>
      <c r="CB234" s="95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</row>
    <row r="235" spans="1:106" s="89" customFormat="1" ht="15" customHeight="1">
      <c r="A235" s="283" t="s">
        <v>623</v>
      </c>
      <c r="B235" s="274" t="s">
        <v>346</v>
      </c>
      <c r="C235" s="268">
        <v>401574</v>
      </c>
      <c r="D235" s="489">
        <v>130899</v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  <c r="BQ235" s="95"/>
      <c r="BR235" s="95"/>
      <c r="BS235" s="95"/>
      <c r="BT235" s="95"/>
      <c r="BU235" s="95"/>
      <c r="BV235" s="95"/>
      <c r="BW235" s="95"/>
      <c r="BX235" s="95"/>
      <c r="BY235" s="95"/>
      <c r="BZ235" s="95"/>
      <c r="CA235" s="95"/>
      <c r="CB235" s="95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</row>
    <row r="236" spans="1:4" ht="18" customHeight="1">
      <c r="A236" s="490"/>
      <c r="B236" s="502" t="s">
        <v>649</v>
      </c>
      <c r="C236" s="138"/>
      <c r="D236" s="491"/>
    </row>
    <row r="237" spans="1:106" s="272" customFormat="1" ht="14.25" customHeight="1">
      <c r="A237" s="487"/>
      <c r="B237" s="500" t="s">
        <v>626</v>
      </c>
      <c r="C237" s="138">
        <v>109144</v>
      </c>
      <c r="D237" s="489">
        <v>1899</v>
      </c>
      <c r="E237" s="503"/>
      <c r="F237" s="503"/>
      <c r="G237" s="503"/>
      <c r="H237" s="503"/>
      <c r="I237" s="503"/>
      <c r="J237" s="503"/>
      <c r="K237" s="503"/>
      <c r="L237" s="503"/>
      <c r="M237" s="503"/>
      <c r="N237" s="503"/>
      <c r="O237" s="503"/>
      <c r="P237" s="503"/>
      <c r="Q237" s="503"/>
      <c r="R237" s="503"/>
      <c r="S237" s="503"/>
      <c r="T237" s="503"/>
      <c r="U237" s="503"/>
      <c r="V237" s="503"/>
      <c r="W237" s="503"/>
      <c r="X237" s="503"/>
      <c r="Y237" s="503"/>
      <c r="Z237" s="503"/>
      <c r="AA237" s="503"/>
      <c r="AB237" s="503"/>
      <c r="AC237" s="503"/>
      <c r="AD237" s="503"/>
      <c r="AE237" s="503"/>
      <c r="AF237" s="503"/>
      <c r="AG237" s="503"/>
      <c r="AH237" s="503"/>
      <c r="AI237" s="503"/>
      <c r="AJ237" s="503"/>
      <c r="AK237" s="503"/>
      <c r="AL237" s="503"/>
      <c r="AM237" s="503"/>
      <c r="AN237" s="503"/>
      <c r="AO237" s="503"/>
      <c r="AP237" s="503"/>
      <c r="AQ237" s="503"/>
      <c r="AR237" s="503"/>
      <c r="AS237" s="503"/>
      <c r="AT237" s="503"/>
      <c r="AU237" s="503"/>
      <c r="AV237" s="503"/>
      <c r="AW237" s="503"/>
      <c r="AX237" s="503"/>
      <c r="AY237" s="503"/>
      <c r="AZ237" s="503"/>
      <c r="BA237" s="503"/>
      <c r="BB237" s="503"/>
      <c r="BC237" s="503"/>
      <c r="BD237" s="503"/>
      <c r="BE237" s="503"/>
      <c r="BF237" s="503"/>
      <c r="BG237" s="503"/>
      <c r="BH237" s="503"/>
      <c r="BI237" s="503"/>
      <c r="BJ237" s="503"/>
      <c r="BK237" s="503"/>
      <c r="BL237" s="503"/>
      <c r="BM237" s="503"/>
      <c r="BN237" s="503"/>
      <c r="BO237" s="503"/>
      <c r="BP237" s="503"/>
      <c r="BQ237" s="503"/>
      <c r="BR237" s="503"/>
      <c r="BS237" s="503"/>
      <c r="BT237" s="503"/>
      <c r="BU237" s="503"/>
      <c r="BV237" s="503"/>
      <c r="BW237" s="503"/>
      <c r="BX237" s="503"/>
      <c r="BY237" s="503"/>
      <c r="BZ237" s="503"/>
      <c r="CA237" s="503"/>
      <c r="CB237" s="503"/>
      <c r="CC237" s="503"/>
      <c r="CD237" s="503"/>
      <c r="CE237" s="503"/>
      <c r="CF237" s="503"/>
      <c r="CG237" s="503"/>
      <c r="CH237" s="503"/>
      <c r="CI237" s="503"/>
      <c r="CJ237" s="503"/>
      <c r="CK237" s="503"/>
      <c r="CL237" s="503"/>
      <c r="CM237" s="503"/>
      <c r="CN237" s="503"/>
      <c r="CO237" s="503"/>
      <c r="CP237" s="503"/>
      <c r="CQ237" s="503"/>
      <c r="CR237" s="503"/>
      <c r="CS237" s="503"/>
      <c r="CT237" s="503"/>
      <c r="CU237" s="503"/>
      <c r="CV237" s="503"/>
      <c r="CW237" s="503"/>
      <c r="CX237" s="503"/>
      <c r="CY237" s="503"/>
      <c r="CZ237" s="503"/>
      <c r="DA237" s="503"/>
      <c r="DB237" s="503"/>
    </row>
    <row r="238" spans="1:4" ht="12.75" customHeight="1">
      <c r="A238" s="490"/>
      <c r="B238" s="500" t="s">
        <v>340</v>
      </c>
      <c r="C238" s="138">
        <v>170163</v>
      </c>
      <c r="D238" s="491">
        <v>5534</v>
      </c>
    </row>
    <row r="239" spans="1:4" ht="12.75" customHeight="1">
      <c r="A239" s="266" t="s">
        <v>256</v>
      </c>
      <c r="B239" s="501" t="s">
        <v>627</v>
      </c>
      <c r="C239" s="145">
        <v>168358</v>
      </c>
      <c r="D239" s="491">
        <v>5534</v>
      </c>
    </row>
    <row r="240" spans="1:4" ht="12.75" customHeight="1">
      <c r="A240" s="273" t="s">
        <v>258</v>
      </c>
      <c r="B240" s="501" t="s">
        <v>628</v>
      </c>
      <c r="C240" s="145">
        <v>168358</v>
      </c>
      <c r="D240" s="491">
        <v>5534</v>
      </c>
    </row>
    <row r="241" spans="1:106" s="89" customFormat="1" ht="12.75" customHeight="1">
      <c r="A241" s="273">
        <v>1000</v>
      </c>
      <c r="B241" s="148" t="s">
        <v>635</v>
      </c>
      <c r="C241" s="268">
        <v>47714</v>
      </c>
      <c r="D241" s="491">
        <v>1849</v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95"/>
      <c r="BX241" s="95"/>
      <c r="BY241" s="95"/>
      <c r="BZ241" s="95"/>
      <c r="CA241" s="95"/>
      <c r="CB241" s="95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</row>
    <row r="242" spans="1:4" ht="12.75" customHeight="1">
      <c r="A242" s="141">
        <v>1100</v>
      </c>
      <c r="B242" s="501" t="s">
        <v>636</v>
      </c>
      <c r="C242" s="145">
        <v>38356</v>
      </c>
      <c r="D242" s="491">
        <v>1688</v>
      </c>
    </row>
    <row r="243" spans="1:4" ht="25.5" customHeight="1">
      <c r="A243" s="141">
        <v>1200</v>
      </c>
      <c r="B243" s="493" t="s">
        <v>616</v>
      </c>
      <c r="C243" s="145">
        <v>9358</v>
      </c>
      <c r="D243" s="491">
        <v>161</v>
      </c>
    </row>
    <row r="244" spans="1:4" ht="12.75" customHeight="1">
      <c r="A244" s="273">
        <v>2000</v>
      </c>
      <c r="B244" s="501" t="s">
        <v>629</v>
      </c>
      <c r="C244" s="145">
        <v>120644</v>
      </c>
      <c r="D244" s="491">
        <v>3685</v>
      </c>
    </row>
    <row r="245" spans="1:4" ht="12.75" customHeight="1">
      <c r="A245" s="266" t="s">
        <v>296</v>
      </c>
      <c r="B245" s="501" t="s">
        <v>640</v>
      </c>
      <c r="C245" s="145">
        <v>1805</v>
      </c>
      <c r="D245" s="491">
        <v>0</v>
      </c>
    </row>
    <row r="246" spans="1:4" ht="12.75" customHeight="1">
      <c r="A246" s="273">
        <v>5000</v>
      </c>
      <c r="B246" s="501" t="s">
        <v>299</v>
      </c>
      <c r="C246" s="145">
        <v>1805</v>
      </c>
      <c r="D246" s="491">
        <v>0</v>
      </c>
    </row>
    <row r="247" spans="1:106" s="89" customFormat="1" ht="12.75" customHeight="1">
      <c r="A247" s="499"/>
      <c r="B247" s="136" t="s">
        <v>1234</v>
      </c>
      <c r="C247" s="153">
        <v>-61019</v>
      </c>
      <c r="D247" s="489">
        <v>-3635</v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  <c r="BQ247" s="95"/>
      <c r="BR247" s="95"/>
      <c r="BS247" s="95"/>
      <c r="BT247" s="95"/>
      <c r="BU247" s="95"/>
      <c r="BV247" s="95"/>
      <c r="BW247" s="95"/>
      <c r="BX247" s="95"/>
      <c r="BY247" s="95"/>
      <c r="BZ247" s="95"/>
      <c r="CA247" s="95"/>
      <c r="CB247" s="95"/>
      <c r="CC247" s="95"/>
      <c r="CD247" s="95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</row>
    <row r="248" spans="1:106" s="89" customFormat="1" ht="12.75" customHeight="1">
      <c r="A248" s="315"/>
      <c r="B248" s="136" t="s">
        <v>1235</v>
      </c>
      <c r="C248" s="153">
        <v>61019</v>
      </c>
      <c r="D248" s="489">
        <v>3635</v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95"/>
      <c r="BX248" s="95"/>
      <c r="BY248" s="95"/>
      <c r="BZ248" s="95"/>
      <c r="CA248" s="95"/>
      <c r="CB248" s="95"/>
      <c r="CC248" s="95"/>
      <c r="CD248" s="95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</row>
    <row r="249" spans="1:106" s="89" customFormat="1" ht="15" customHeight="1">
      <c r="A249" s="283" t="s">
        <v>623</v>
      </c>
      <c r="B249" s="274" t="s">
        <v>346</v>
      </c>
      <c r="C249" s="268">
        <v>61019</v>
      </c>
      <c r="D249" s="491">
        <v>3635</v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95"/>
      <c r="BX249" s="95"/>
      <c r="BY249" s="95"/>
      <c r="BZ249" s="95"/>
      <c r="CA249" s="95"/>
      <c r="CB249" s="95"/>
      <c r="CC249" s="95"/>
      <c r="CD249" s="95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</row>
    <row r="250" spans="1:4" ht="15" customHeight="1" hidden="1">
      <c r="A250" s="490"/>
      <c r="B250" s="502" t="s">
        <v>650</v>
      </c>
      <c r="C250" s="138"/>
      <c r="D250" s="491">
        <v>0</v>
      </c>
    </row>
    <row r="251" spans="1:4" ht="12.75" customHeight="1" hidden="1">
      <c r="A251" s="490"/>
      <c r="B251" s="500" t="s">
        <v>651</v>
      </c>
      <c r="C251" s="138">
        <v>0</v>
      </c>
      <c r="D251" s="491">
        <v>0</v>
      </c>
    </row>
    <row r="252" spans="1:4" ht="25.5" customHeight="1" hidden="1">
      <c r="A252" s="490"/>
      <c r="B252" s="501" t="s">
        <v>652</v>
      </c>
      <c r="C252" s="145">
        <v>0</v>
      </c>
      <c r="D252" s="491">
        <v>0</v>
      </c>
    </row>
    <row r="253" spans="1:106" s="89" customFormat="1" ht="12.75" customHeight="1" hidden="1">
      <c r="A253" s="282"/>
      <c r="B253" s="136" t="s">
        <v>1234</v>
      </c>
      <c r="C253" s="153">
        <v>0</v>
      </c>
      <c r="D253" s="491">
        <v>0</v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</row>
    <row r="254" spans="1:106" s="89" customFormat="1" ht="12.75" customHeight="1" hidden="1">
      <c r="A254" s="315"/>
      <c r="B254" s="136" t="s">
        <v>1235</v>
      </c>
      <c r="C254" s="153">
        <v>0</v>
      </c>
      <c r="D254" s="491">
        <v>0</v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</row>
    <row r="255" spans="1:106" s="89" customFormat="1" ht="1.5" customHeight="1" hidden="1">
      <c r="A255" s="283" t="s">
        <v>623</v>
      </c>
      <c r="B255" s="274" t="s">
        <v>346</v>
      </c>
      <c r="C255" s="268">
        <v>0</v>
      </c>
      <c r="D255" s="491">
        <v>0</v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</row>
    <row r="256" spans="1:106" s="89" customFormat="1" ht="18" customHeight="1">
      <c r="A256" s="283"/>
      <c r="B256" s="316" t="s">
        <v>650</v>
      </c>
      <c r="C256" s="268"/>
      <c r="D256" s="491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</row>
    <row r="257" spans="1:106" s="89" customFormat="1" ht="14.25" customHeight="1">
      <c r="A257" s="487"/>
      <c r="B257" s="500" t="s">
        <v>626</v>
      </c>
      <c r="C257" s="166">
        <v>3681</v>
      </c>
      <c r="D257" s="489">
        <v>1348</v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95"/>
      <c r="BX257" s="95"/>
      <c r="BY257" s="95"/>
      <c r="BZ257" s="95"/>
      <c r="CA257" s="95"/>
      <c r="CB257" s="95"/>
      <c r="CC257" s="95"/>
      <c r="CD257" s="95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</row>
    <row r="258" spans="1:106" s="89" customFormat="1" ht="12.75" customHeight="1">
      <c r="A258" s="490"/>
      <c r="B258" s="500" t="s">
        <v>340</v>
      </c>
      <c r="C258" s="138">
        <v>3681</v>
      </c>
      <c r="D258" s="489">
        <v>1348</v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95"/>
      <c r="BX258" s="95"/>
      <c r="BY258" s="95"/>
      <c r="BZ258" s="95"/>
      <c r="CA258" s="95"/>
      <c r="CB258" s="95"/>
      <c r="CC258" s="95"/>
      <c r="CD258" s="95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</row>
    <row r="259" spans="1:106" s="89" customFormat="1" ht="12.75" customHeight="1">
      <c r="A259" s="266" t="s">
        <v>256</v>
      </c>
      <c r="B259" s="501" t="s">
        <v>627</v>
      </c>
      <c r="C259" s="145">
        <v>3681</v>
      </c>
      <c r="D259" s="491">
        <v>1348</v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95"/>
      <c r="BX259" s="95"/>
      <c r="BY259" s="95"/>
      <c r="BZ259" s="95"/>
      <c r="CA259" s="95"/>
      <c r="CB259" s="95"/>
      <c r="CC259" s="95"/>
      <c r="CD259" s="95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</row>
    <row r="260" spans="1:106" s="89" customFormat="1" ht="12.75" customHeight="1">
      <c r="A260" s="273" t="s">
        <v>258</v>
      </c>
      <c r="B260" s="501" t="s">
        <v>628</v>
      </c>
      <c r="C260" s="145">
        <v>3681</v>
      </c>
      <c r="D260" s="491">
        <v>1348</v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95"/>
      <c r="BX260" s="95"/>
      <c r="BY260" s="95"/>
      <c r="BZ260" s="95"/>
      <c r="CA260" s="95"/>
      <c r="CB260" s="95"/>
      <c r="CC260" s="95"/>
      <c r="CD260" s="95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/>
      <c r="CX260" s="95"/>
      <c r="CY260" s="95"/>
      <c r="CZ260" s="95"/>
      <c r="DA260" s="95"/>
      <c r="DB260" s="95"/>
    </row>
    <row r="261" spans="1:106" s="89" customFormat="1" ht="12.75" customHeight="1">
      <c r="A261" s="273">
        <v>2000</v>
      </c>
      <c r="B261" s="501" t="s">
        <v>629</v>
      </c>
      <c r="C261" s="268">
        <v>3681</v>
      </c>
      <c r="D261" s="491">
        <v>1348</v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95"/>
      <c r="BX261" s="95"/>
      <c r="BY261" s="95"/>
      <c r="BZ261" s="95"/>
      <c r="CA261" s="95"/>
      <c r="CB261" s="95"/>
      <c r="CC261" s="95"/>
      <c r="CD261" s="95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</row>
    <row r="262" spans="1:106" s="89" customFormat="1" ht="12.75" customHeight="1">
      <c r="A262" s="499"/>
      <c r="B262" s="136" t="s">
        <v>1234</v>
      </c>
      <c r="C262" s="153">
        <v>0</v>
      </c>
      <c r="D262" s="489">
        <v>0</v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95"/>
      <c r="BX262" s="95"/>
      <c r="BY262" s="95"/>
      <c r="BZ262" s="95"/>
      <c r="CA262" s="95"/>
      <c r="CB262" s="95"/>
      <c r="CC262" s="95"/>
      <c r="CD262" s="95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</row>
    <row r="263" spans="1:106" s="89" customFormat="1" ht="12.75" customHeight="1">
      <c r="A263" s="315"/>
      <c r="B263" s="136" t="s">
        <v>1235</v>
      </c>
      <c r="C263" s="153">
        <v>0</v>
      </c>
      <c r="D263" s="489">
        <v>0</v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95"/>
      <c r="BX263" s="95"/>
      <c r="BY263" s="95"/>
      <c r="BZ263" s="95"/>
      <c r="CA263" s="95"/>
      <c r="CB263" s="95"/>
      <c r="CC263" s="95"/>
      <c r="CD263" s="95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</row>
    <row r="264" spans="1:106" s="89" customFormat="1" ht="15" customHeight="1">
      <c r="A264" s="283" t="s">
        <v>623</v>
      </c>
      <c r="B264" s="274" t="s">
        <v>346</v>
      </c>
      <c r="C264" s="268">
        <v>0</v>
      </c>
      <c r="D264" s="491">
        <v>0</v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</row>
    <row r="265" spans="1:106" s="89" customFormat="1" ht="18" customHeight="1">
      <c r="A265" s="283"/>
      <c r="B265" s="497" t="s">
        <v>653</v>
      </c>
      <c r="C265" s="268"/>
      <c r="D265" s="491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</row>
    <row r="266" spans="1:106" s="157" customFormat="1" ht="14.25" customHeight="1">
      <c r="A266" s="504"/>
      <c r="B266" s="500" t="s">
        <v>626</v>
      </c>
      <c r="C266" s="166">
        <v>0</v>
      </c>
      <c r="D266" s="489">
        <v>0</v>
      </c>
      <c r="E266" s="492"/>
      <c r="F266" s="492"/>
      <c r="G266" s="492"/>
      <c r="H266" s="492"/>
      <c r="I266" s="492"/>
      <c r="J266" s="492"/>
      <c r="K266" s="492"/>
      <c r="L266" s="492"/>
      <c r="M266" s="492"/>
      <c r="N266" s="492"/>
      <c r="O266" s="492"/>
      <c r="P266" s="492"/>
      <c r="Q266" s="492"/>
      <c r="R266" s="492"/>
      <c r="S266" s="492"/>
      <c r="T266" s="492"/>
      <c r="U266" s="492"/>
      <c r="V266" s="492"/>
      <c r="W266" s="492"/>
      <c r="X266" s="492"/>
      <c r="Y266" s="492"/>
      <c r="Z266" s="492"/>
      <c r="AA266" s="492"/>
      <c r="AB266" s="492"/>
      <c r="AC266" s="492"/>
      <c r="AD266" s="492"/>
      <c r="AE266" s="492"/>
      <c r="AF266" s="492"/>
      <c r="AG266" s="492"/>
      <c r="AH266" s="492"/>
      <c r="AI266" s="492"/>
      <c r="AJ266" s="492"/>
      <c r="AK266" s="492"/>
      <c r="AL266" s="492"/>
      <c r="AM266" s="492"/>
      <c r="AN266" s="492"/>
      <c r="AO266" s="492"/>
      <c r="AP266" s="492"/>
      <c r="AQ266" s="492"/>
      <c r="AR266" s="492"/>
      <c r="AS266" s="492"/>
      <c r="AT266" s="492"/>
      <c r="AU266" s="492"/>
      <c r="AV266" s="492"/>
      <c r="AW266" s="492"/>
      <c r="AX266" s="492"/>
      <c r="AY266" s="492"/>
      <c r="AZ266" s="492"/>
      <c r="BA266" s="492"/>
      <c r="BB266" s="492"/>
      <c r="BC266" s="492"/>
      <c r="BD266" s="492"/>
      <c r="BE266" s="492"/>
      <c r="BF266" s="492"/>
      <c r="BG266" s="492"/>
      <c r="BH266" s="492"/>
      <c r="BI266" s="492"/>
      <c r="BJ266" s="492"/>
      <c r="BK266" s="492"/>
      <c r="BL266" s="492"/>
      <c r="BM266" s="492"/>
      <c r="BN266" s="492"/>
      <c r="BO266" s="492"/>
      <c r="BP266" s="492"/>
      <c r="BQ266" s="492"/>
      <c r="BR266" s="492"/>
      <c r="BS266" s="492"/>
      <c r="BT266" s="492"/>
      <c r="BU266" s="492"/>
      <c r="BV266" s="492"/>
      <c r="BW266" s="492"/>
      <c r="BX266" s="492"/>
      <c r="BY266" s="492"/>
      <c r="BZ266" s="492"/>
      <c r="CA266" s="492"/>
      <c r="CB266" s="492"/>
      <c r="CC266" s="492"/>
      <c r="CD266" s="492"/>
      <c r="CE266" s="492"/>
      <c r="CF266" s="492"/>
      <c r="CG266" s="492"/>
      <c r="CH266" s="492"/>
      <c r="CI266" s="492"/>
      <c r="CJ266" s="492"/>
      <c r="CK266" s="492"/>
      <c r="CL266" s="492"/>
      <c r="CM266" s="492"/>
      <c r="CN266" s="492"/>
      <c r="CO266" s="492"/>
      <c r="CP266" s="492"/>
      <c r="CQ266" s="492"/>
      <c r="CR266" s="492"/>
      <c r="CS266" s="492"/>
      <c r="CT266" s="492"/>
      <c r="CU266" s="492"/>
      <c r="CV266" s="492"/>
      <c r="CW266" s="492"/>
      <c r="CX266" s="492"/>
      <c r="CY266" s="492"/>
      <c r="CZ266" s="492"/>
      <c r="DA266" s="492"/>
      <c r="DB266" s="492"/>
    </row>
    <row r="267" spans="1:106" s="89" customFormat="1" ht="12.75" customHeight="1">
      <c r="A267" s="490"/>
      <c r="B267" s="498" t="s">
        <v>340</v>
      </c>
      <c r="C267" s="166">
        <v>7706</v>
      </c>
      <c r="D267" s="489">
        <v>0</v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</row>
    <row r="268" spans="1:106" s="89" customFormat="1" ht="12.75" customHeight="1">
      <c r="A268" s="266" t="s">
        <v>256</v>
      </c>
      <c r="B268" s="493" t="s">
        <v>627</v>
      </c>
      <c r="C268" s="268">
        <v>7706</v>
      </c>
      <c r="D268" s="491">
        <v>0</v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</row>
    <row r="269" spans="1:106" s="89" customFormat="1" ht="12.75" customHeight="1">
      <c r="A269" s="273" t="s">
        <v>258</v>
      </c>
      <c r="B269" s="493" t="s">
        <v>628</v>
      </c>
      <c r="C269" s="268">
        <v>7706</v>
      </c>
      <c r="D269" s="491">
        <v>0</v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</row>
    <row r="270" spans="1:106" s="89" customFormat="1" ht="12.75" customHeight="1">
      <c r="A270" s="273">
        <v>1000</v>
      </c>
      <c r="B270" s="148" t="s">
        <v>635</v>
      </c>
      <c r="C270" s="268">
        <v>7706</v>
      </c>
      <c r="D270" s="491">
        <v>0</v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95"/>
      <c r="BX270" s="95"/>
      <c r="BY270" s="95"/>
      <c r="BZ270" s="95"/>
      <c r="CA270" s="95"/>
      <c r="CB270" s="95"/>
      <c r="CC270" s="95"/>
      <c r="CD270" s="95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</row>
    <row r="271" spans="1:106" s="89" customFormat="1" ht="12.75" customHeight="1">
      <c r="A271" s="141">
        <v>1100</v>
      </c>
      <c r="B271" s="493" t="s">
        <v>636</v>
      </c>
      <c r="C271" s="268">
        <v>5994</v>
      </c>
      <c r="D271" s="491">
        <v>0</v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95"/>
      <c r="BX271" s="95"/>
      <c r="BY271" s="95"/>
      <c r="BZ271" s="95"/>
      <c r="CA271" s="95"/>
      <c r="CB271" s="95"/>
      <c r="CC271" s="95"/>
      <c r="CD271" s="95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</row>
    <row r="272" spans="1:106" s="89" customFormat="1" ht="12.75" customHeight="1">
      <c r="A272" s="141">
        <v>1200</v>
      </c>
      <c r="B272" s="493" t="s">
        <v>616</v>
      </c>
      <c r="C272" s="268">
        <v>1712</v>
      </c>
      <c r="D272" s="491">
        <v>0</v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95"/>
      <c r="BX272" s="95"/>
      <c r="BY272" s="95"/>
      <c r="BZ272" s="95"/>
      <c r="CA272" s="95"/>
      <c r="CB272" s="95"/>
      <c r="CC272" s="95"/>
      <c r="CD272" s="95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</row>
    <row r="273" spans="1:106" s="89" customFormat="1" ht="12.75" customHeight="1">
      <c r="A273" s="282"/>
      <c r="B273" s="136" t="s">
        <v>1234</v>
      </c>
      <c r="C273" s="166">
        <v>-7706</v>
      </c>
      <c r="D273" s="489">
        <v>0</v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  <c r="BN273" s="95"/>
      <c r="BO273" s="95"/>
      <c r="BP273" s="95"/>
      <c r="BQ273" s="95"/>
      <c r="BR273" s="95"/>
      <c r="BS273" s="95"/>
      <c r="BT273" s="95"/>
      <c r="BU273" s="95"/>
      <c r="BV273" s="95"/>
      <c r="BW273" s="95"/>
      <c r="BX273" s="95"/>
      <c r="BY273" s="95"/>
      <c r="BZ273" s="95"/>
      <c r="CA273" s="95"/>
      <c r="CB273" s="95"/>
      <c r="CC273" s="95"/>
      <c r="CD273" s="95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</row>
    <row r="274" spans="1:106" s="89" customFormat="1" ht="12.75" customHeight="1">
      <c r="A274" s="315"/>
      <c r="B274" s="136" t="s">
        <v>1235</v>
      </c>
      <c r="C274" s="166">
        <v>7706</v>
      </c>
      <c r="D274" s="489">
        <v>0</v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  <c r="BN274" s="95"/>
      <c r="BO274" s="95"/>
      <c r="BP274" s="95"/>
      <c r="BQ274" s="95"/>
      <c r="BR274" s="95"/>
      <c r="BS274" s="95"/>
      <c r="BT274" s="95"/>
      <c r="BU274" s="95"/>
      <c r="BV274" s="95"/>
      <c r="BW274" s="95"/>
      <c r="BX274" s="95"/>
      <c r="BY274" s="95"/>
      <c r="BZ274" s="95"/>
      <c r="CA274" s="95"/>
      <c r="CB274" s="95"/>
      <c r="CC274" s="95"/>
      <c r="CD274" s="95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</row>
    <row r="275" spans="1:106" s="89" customFormat="1" ht="15" customHeight="1">
      <c r="A275" s="283" t="s">
        <v>623</v>
      </c>
      <c r="B275" s="274" t="s">
        <v>346</v>
      </c>
      <c r="C275" s="268">
        <v>7706</v>
      </c>
      <c r="D275" s="491">
        <v>0</v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  <c r="BN275" s="95"/>
      <c r="BO275" s="95"/>
      <c r="BP275" s="95"/>
      <c r="BQ275" s="95"/>
      <c r="BR275" s="95"/>
      <c r="BS275" s="95"/>
      <c r="BT275" s="95"/>
      <c r="BU275" s="95"/>
      <c r="BV275" s="95"/>
      <c r="BW275" s="95"/>
      <c r="BX275" s="95"/>
      <c r="BY275" s="95"/>
      <c r="BZ275" s="95"/>
      <c r="CA275" s="95"/>
      <c r="CB275" s="95"/>
      <c r="CC275" s="95"/>
      <c r="CD275" s="95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</row>
    <row r="276" spans="1:4" ht="18" customHeight="1">
      <c r="A276" s="490"/>
      <c r="B276" s="502" t="s">
        <v>654</v>
      </c>
      <c r="C276" s="138"/>
      <c r="D276" s="491"/>
    </row>
    <row r="277" spans="1:106" s="272" customFormat="1" ht="14.25" customHeight="1">
      <c r="A277" s="487"/>
      <c r="B277" s="500" t="s">
        <v>626</v>
      </c>
      <c r="C277" s="138">
        <v>226968</v>
      </c>
      <c r="D277" s="489">
        <v>10756</v>
      </c>
      <c r="E277" s="503"/>
      <c r="F277" s="503"/>
      <c r="G277" s="503"/>
      <c r="H277" s="503"/>
      <c r="I277" s="503"/>
      <c r="J277" s="503"/>
      <c r="K277" s="503"/>
      <c r="L277" s="503"/>
      <c r="M277" s="503"/>
      <c r="N277" s="503"/>
      <c r="O277" s="503"/>
      <c r="P277" s="503"/>
      <c r="Q277" s="503"/>
      <c r="R277" s="503"/>
      <c r="S277" s="503"/>
      <c r="T277" s="503"/>
      <c r="U277" s="503"/>
      <c r="V277" s="503"/>
      <c r="W277" s="503"/>
      <c r="X277" s="503"/>
      <c r="Y277" s="503"/>
      <c r="Z277" s="503"/>
      <c r="AA277" s="503"/>
      <c r="AB277" s="503"/>
      <c r="AC277" s="503"/>
      <c r="AD277" s="503"/>
      <c r="AE277" s="503"/>
      <c r="AF277" s="503"/>
      <c r="AG277" s="503"/>
      <c r="AH277" s="503"/>
      <c r="AI277" s="503"/>
      <c r="AJ277" s="503"/>
      <c r="AK277" s="503"/>
      <c r="AL277" s="503"/>
      <c r="AM277" s="503"/>
      <c r="AN277" s="503"/>
      <c r="AO277" s="503"/>
      <c r="AP277" s="503"/>
      <c r="AQ277" s="503"/>
      <c r="AR277" s="503"/>
      <c r="AS277" s="503"/>
      <c r="AT277" s="503"/>
      <c r="AU277" s="503"/>
      <c r="AV277" s="503"/>
      <c r="AW277" s="503"/>
      <c r="AX277" s="503"/>
      <c r="AY277" s="503"/>
      <c r="AZ277" s="503"/>
      <c r="BA277" s="503"/>
      <c r="BB277" s="503"/>
      <c r="BC277" s="503"/>
      <c r="BD277" s="503"/>
      <c r="BE277" s="503"/>
      <c r="BF277" s="503"/>
      <c r="BG277" s="503"/>
      <c r="BH277" s="503"/>
      <c r="BI277" s="503"/>
      <c r="BJ277" s="503"/>
      <c r="BK277" s="503"/>
      <c r="BL277" s="503"/>
      <c r="BM277" s="503"/>
      <c r="BN277" s="503"/>
      <c r="BO277" s="503"/>
      <c r="BP277" s="503"/>
      <c r="BQ277" s="503"/>
      <c r="BR277" s="503"/>
      <c r="BS277" s="503"/>
      <c r="BT277" s="503"/>
      <c r="BU277" s="503"/>
      <c r="BV277" s="503"/>
      <c r="BW277" s="503"/>
      <c r="BX277" s="503"/>
      <c r="BY277" s="503"/>
      <c r="BZ277" s="503"/>
      <c r="CA277" s="503"/>
      <c r="CB277" s="503"/>
      <c r="CC277" s="503"/>
      <c r="CD277" s="503"/>
      <c r="CE277" s="503"/>
      <c r="CF277" s="503"/>
      <c r="CG277" s="503"/>
      <c r="CH277" s="503"/>
      <c r="CI277" s="503"/>
      <c r="CJ277" s="503"/>
      <c r="CK277" s="503"/>
      <c r="CL277" s="503"/>
      <c r="CM277" s="503"/>
      <c r="CN277" s="503"/>
      <c r="CO277" s="503"/>
      <c r="CP277" s="503"/>
      <c r="CQ277" s="503"/>
      <c r="CR277" s="503"/>
      <c r="CS277" s="503"/>
      <c r="CT277" s="503"/>
      <c r="CU277" s="503"/>
      <c r="CV277" s="503"/>
      <c r="CW277" s="503"/>
      <c r="CX277" s="503"/>
      <c r="CY277" s="503"/>
      <c r="CZ277" s="503"/>
      <c r="DA277" s="503"/>
      <c r="DB277" s="503"/>
    </row>
    <row r="278" spans="1:4" ht="12.75" customHeight="1">
      <c r="A278" s="490"/>
      <c r="B278" s="500" t="s">
        <v>340</v>
      </c>
      <c r="C278" s="138">
        <v>183193</v>
      </c>
      <c r="D278" s="489">
        <v>9505</v>
      </c>
    </row>
    <row r="279" spans="1:4" ht="12.75" customHeight="1">
      <c r="A279" s="266" t="s">
        <v>256</v>
      </c>
      <c r="B279" s="501" t="s">
        <v>627</v>
      </c>
      <c r="C279" s="145">
        <v>177213</v>
      </c>
      <c r="D279" s="491">
        <v>9505</v>
      </c>
    </row>
    <row r="280" spans="1:4" ht="12.75" customHeight="1">
      <c r="A280" s="273" t="s">
        <v>258</v>
      </c>
      <c r="B280" s="501" t="s">
        <v>628</v>
      </c>
      <c r="C280" s="145">
        <v>177213</v>
      </c>
      <c r="D280" s="491">
        <v>9505</v>
      </c>
    </row>
    <row r="281" spans="1:106" s="89" customFormat="1" ht="12.75" customHeight="1">
      <c r="A281" s="273">
        <v>1000</v>
      </c>
      <c r="B281" s="148" t="s">
        <v>635</v>
      </c>
      <c r="C281" s="268">
        <v>128958</v>
      </c>
      <c r="D281" s="491">
        <v>8820</v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  <c r="BN281" s="95"/>
      <c r="BO281" s="95"/>
      <c r="BP281" s="95"/>
      <c r="BQ281" s="95"/>
      <c r="BR281" s="95"/>
      <c r="BS281" s="95"/>
      <c r="BT281" s="95"/>
      <c r="BU281" s="95"/>
      <c r="BV281" s="95"/>
      <c r="BW281" s="95"/>
      <c r="BX281" s="95"/>
      <c r="BY281" s="95"/>
      <c r="BZ281" s="95"/>
      <c r="CA281" s="95"/>
      <c r="CB281" s="95"/>
      <c r="CC281" s="95"/>
      <c r="CD281" s="95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</row>
    <row r="282" spans="1:4" ht="12.75" customHeight="1">
      <c r="A282" s="141">
        <v>1100</v>
      </c>
      <c r="B282" s="501" t="s">
        <v>636</v>
      </c>
      <c r="C282" s="145">
        <v>102594</v>
      </c>
      <c r="D282" s="491">
        <v>7081</v>
      </c>
    </row>
    <row r="283" spans="1:4" ht="25.5" customHeight="1">
      <c r="A283" s="141">
        <v>1200</v>
      </c>
      <c r="B283" s="493" t="s">
        <v>616</v>
      </c>
      <c r="C283" s="145">
        <v>26364</v>
      </c>
      <c r="D283" s="491">
        <v>1739</v>
      </c>
    </row>
    <row r="284" spans="1:4" ht="12.75" customHeight="1">
      <c r="A284" s="273">
        <v>2000</v>
      </c>
      <c r="B284" s="501" t="s">
        <v>629</v>
      </c>
      <c r="C284" s="145">
        <v>48255</v>
      </c>
      <c r="D284" s="491">
        <v>685</v>
      </c>
    </row>
    <row r="285" spans="1:4" ht="12.75" customHeight="1" hidden="1">
      <c r="A285" s="266" t="s">
        <v>296</v>
      </c>
      <c r="B285" s="501" t="s">
        <v>640</v>
      </c>
      <c r="C285" s="145">
        <v>0</v>
      </c>
      <c r="D285" s="491">
        <v>0</v>
      </c>
    </row>
    <row r="286" spans="1:4" ht="12.75" customHeight="1" hidden="1">
      <c r="A286" s="273">
        <v>5000</v>
      </c>
      <c r="B286" s="501" t="s">
        <v>299</v>
      </c>
      <c r="C286" s="145">
        <v>0</v>
      </c>
      <c r="D286" s="491">
        <v>0</v>
      </c>
    </row>
    <row r="287" spans="1:4" ht="12.75" customHeight="1">
      <c r="A287" s="266" t="s">
        <v>296</v>
      </c>
      <c r="B287" s="501" t="s">
        <v>640</v>
      </c>
      <c r="C287" s="145">
        <v>5980</v>
      </c>
      <c r="D287" s="491">
        <v>0</v>
      </c>
    </row>
    <row r="288" spans="1:4" ht="12.75" customHeight="1">
      <c r="A288" s="273">
        <v>5000</v>
      </c>
      <c r="B288" s="501" t="s">
        <v>299</v>
      </c>
      <c r="C288" s="145">
        <v>5980</v>
      </c>
      <c r="D288" s="491">
        <v>0</v>
      </c>
    </row>
    <row r="289" spans="1:106" s="89" customFormat="1" ht="12.75" customHeight="1">
      <c r="A289" s="282"/>
      <c r="B289" s="136" t="s">
        <v>1234</v>
      </c>
      <c r="C289" s="153">
        <v>43775</v>
      </c>
      <c r="D289" s="489">
        <v>1251</v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95"/>
      <c r="BX289" s="95"/>
      <c r="BY289" s="95"/>
      <c r="BZ289" s="95"/>
      <c r="CA289" s="95"/>
      <c r="CB289" s="95"/>
      <c r="CC289" s="95"/>
      <c r="CD289" s="95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</row>
    <row r="290" spans="1:106" s="89" customFormat="1" ht="12.75" customHeight="1">
      <c r="A290" s="315"/>
      <c r="B290" s="136" t="s">
        <v>1235</v>
      </c>
      <c r="C290" s="153">
        <v>-43775</v>
      </c>
      <c r="D290" s="489">
        <v>-1251</v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95"/>
      <c r="BX290" s="95"/>
      <c r="BY290" s="95"/>
      <c r="BZ290" s="95"/>
      <c r="CA290" s="95"/>
      <c r="CB290" s="95"/>
      <c r="CC290" s="95"/>
      <c r="CD290" s="95"/>
      <c r="CE290" s="95"/>
      <c r="CF290" s="95"/>
      <c r="CG290" s="95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</row>
    <row r="291" spans="1:106" s="89" customFormat="1" ht="15" customHeight="1">
      <c r="A291" s="283" t="s">
        <v>623</v>
      </c>
      <c r="B291" s="274" t="s">
        <v>346</v>
      </c>
      <c r="C291" s="268">
        <v>-43775</v>
      </c>
      <c r="D291" s="491">
        <v>-1251</v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</row>
    <row r="292" ht="12.75" customHeight="1">
      <c r="C292" s="385"/>
    </row>
    <row r="293" spans="1:4" ht="12.75" customHeight="1">
      <c r="A293" s="42" t="s">
        <v>240</v>
      </c>
      <c r="B293" s="262"/>
      <c r="C293" s="89"/>
      <c r="D293" s="298" t="s">
        <v>1245</v>
      </c>
    </row>
    <row r="294" spans="1:4" ht="12.75" customHeight="1">
      <c r="A294" s="42"/>
      <c r="B294" s="262"/>
      <c r="C294" s="298"/>
      <c r="D294" s="298"/>
    </row>
    <row r="295" spans="1:4" s="89" customFormat="1" ht="12.75">
      <c r="A295" s="42"/>
      <c r="B295" s="262"/>
      <c r="D295" s="298"/>
    </row>
    <row r="296" spans="1:4" s="89" customFormat="1" ht="12.75">
      <c r="A296" s="42"/>
      <c r="B296" s="262"/>
      <c r="C296" s="298"/>
      <c r="D296" s="298"/>
    </row>
    <row r="297" spans="1:4" s="89" customFormat="1" ht="9.75" customHeight="1">
      <c r="A297" s="506" t="s">
        <v>655</v>
      </c>
      <c r="B297" s="380"/>
      <c r="C297" s="298"/>
      <c r="D297" s="298"/>
    </row>
    <row r="298" spans="1:4" s="89" customFormat="1" ht="12.75">
      <c r="A298" s="506"/>
      <c r="B298" s="380"/>
      <c r="C298" s="298"/>
      <c r="D298" s="298"/>
    </row>
    <row r="299" spans="1:4" ht="12.75" customHeight="1">
      <c r="A299" s="506"/>
      <c r="B299" s="380"/>
      <c r="C299" s="298"/>
      <c r="D299" s="298"/>
    </row>
    <row r="300" ht="12.75" customHeight="1">
      <c r="C300" s="385"/>
    </row>
    <row r="301" ht="12.75" customHeight="1">
      <c r="C301" s="385"/>
    </row>
    <row r="302" ht="12.75" customHeight="1">
      <c r="C302" s="385"/>
    </row>
    <row r="303" ht="12.75" customHeight="1">
      <c r="C303" s="385"/>
    </row>
    <row r="304" ht="12.75" customHeight="1">
      <c r="C304" s="385"/>
    </row>
    <row r="305" ht="12.75" customHeight="1">
      <c r="C305" s="385"/>
    </row>
    <row r="306" ht="12.75" customHeight="1">
      <c r="C306" s="385"/>
    </row>
    <row r="307" ht="12.75" customHeight="1">
      <c r="C307" s="385"/>
    </row>
    <row r="308" ht="12.75" customHeight="1">
      <c r="C308" s="385"/>
    </row>
    <row r="309" ht="12.75" customHeight="1">
      <c r="C309" s="385"/>
    </row>
    <row r="310" ht="12.75" customHeight="1">
      <c r="C310" s="385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7874015748031497" bottom="0.5905511811023623" header="0.7480314960629921" footer="0.35433070866141736"/>
  <pageSetup firstPageNumber="35" useFirstPageNumber="1" horizontalDpi="600" verticalDpi="600" orientation="portrait" paperSize="9" scale="75" r:id="rId2"/>
  <headerFooter alignWithMargins="0">
    <oddFooter>&amp;C&amp;"Times New Roman,Regular"&amp;P</oddFooter>
  </headerFooter>
  <rowBreaks count="1" manualBreakCount="1">
    <brk id="88" max="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selection activeCell="D13" sqref="D13"/>
    </sheetView>
  </sheetViews>
  <sheetFormatPr defaultColWidth="9.140625" defaultRowHeight="17.25" customHeight="1"/>
  <cols>
    <col min="1" max="1" width="4.57421875" style="554" customWidth="1"/>
    <col min="2" max="2" width="48.28125" style="512" customWidth="1"/>
    <col min="3" max="4" width="11.00390625" style="523" customWidth="1"/>
    <col min="5" max="5" width="9.140625" style="555" customWidth="1"/>
    <col min="6" max="6" width="11.00390625" style="527" customWidth="1"/>
    <col min="7" max="16384" width="9.140625" style="542" customWidth="1"/>
  </cols>
  <sheetData>
    <row r="1" spans="1:6" s="557" customFormat="1" ht="60" customHeight="1">
      <c r="A1" s="1048"/>
      <c r="B1" s="1048"/>
      <c r="C1" s="1048"/>
      <c r="D1" s="1048"/>
      <c r="E1" s="1048"/>
      <c r="F1" s="1048"/>
    </row>
    <row r="2" spans="1:6" s="557" customFormat="1" ht="12.75" customHeight="1">
      <c r="A2" s="1074" t="s">
        <v>1215</v>
      </c>
      <c r="B2" s="1074"/>
      <c r="C2" s="1074"/>
      <c r="D2" s="1074"/>
      <c r="E2" s="1074"/>
      <c r="F2" s="1074"/>
    </row>
    <row r="3" spans="1:6" s="2" customFormat="1" ht="17.25" customHeight="1">
      <c r="A3" s="892" t="s">
        <v>1216</v>
      </c>
      <c r="B3" s="892"/>
      <c r="C3" s="892"/>
      <c r="D3" s="892"/>
      <c r="E3" s="892"/>
      <c r="F3" s="892"/>
    </row>
    <row r="4" spans="1:6" s="2" customFormat="1" ht="17.25" customHeight="1">
      <c r="A4" s="1047" t="s">
        <v>656</v>
      </c>
      <c r="B4" s="1047"/>
      <c r="C4" s="1047"/>
      <c r="D4" s="1047"/>
      <c r="E4" s="1047"/>
      <c r="F4" s="1047"/>
    </row>
    <row r="5" spans="1:6" s="2" customFormat="1" ht="17.25" customHeight="1">
      <c r="A5" s="1043" t="s">
        <v>111</v>
      </c>
      <c r="B5" s="1043"/>
      <c r="C5" s="1043"/>
      <c r="D5" s="1043"/>
      <c r="E5" s="1043"/>
      <c r="F5" s="1043"/>
    </row>
    <row r="6" spans="1:6" s="53" customFormat="1" ht="12.75">
      <c r="A6" s="1044" t="s">
        <v>1219</v>
      </c>
      <c r="B6" s="1044"/>
      <c r="C6" s="1044"/>
      <c r="D6" s="1044"/>
      <c r="E6" s="1044"/>
      <c r="F6" s="1044"/>
    </row>
    <row r="7" spans="1:6" s="53" customFormat="1" ht="12.75">
      <c r="A7" s="507" t="s">
        <v>657</v>
      </c>
      <c r="B7" s="10"/>
      <c r="C7" s="120"/>
      <c r="D7" s="113"/>
      <c r="E7" s="8"/>
      <c r="F7" s="7" t="s">
        <v>447</v>
      </c>
    </row>
    <row r="8" spans="1:6" s="53" customFormat="1" ht="12.75">
      <c r="A8" s="507"/>
      <c r="B8" s="10"/>
      <c r="C8" s="120"/>
      <c r="D8" s="113"/>
      <c r="E8" s="8"/>
      <c r="F8" s="508" t="s">
        <v>658</v>
      </c>
    </row>
    <row r="9" spans="1:6" s="32" customFormat="1" ht="12.75">
      <c r="A9" s="507"/>
      <c r="B9" s="13"/>
      <c r="C9" s="262"/>
      <c r="D9" s="262"/>
      <c r="E9" s="11"/>
      <c r="F9" s="12" t="s">
        <v>1249</v>
      </c>
    </row>
    <row r="10" spans="1:6" s="32" customFormat="1" ht="51">
      <c r="A10" s="72"/>
      <c r="B10" s="59" t="s">
        <v>1250</v>
      </c>
      <c r="C10" s="263" t="s">
        <v>659</v>
      </c>
      <c r="D10" s="263" t="s">
        <v>1252</v>
      </c>
      <c r="E10" s="59" t="s">
        <v>1253</v>
      </c>
      <c r="F10" s="59" t="s">
        <v>1254</v>
      </c>
    </row>
    <row r="11" spans="1:6" s="32" customFormat="1" ht="12.75">
      <c r="A11" s="61">
        <v>1</v>
      </c>
      <c r="B11" s="59">
        <v>2</v>
      </c>
      <c r="C11" s="141">
        <v>3</v>
      </c>
      <c r="D11" s="141">
        <v>4</v>
      </c>
      <c r="E11" s="61">
        <v>5</v>
      </c>
      <c r="F11" s="61">
        <v>6</v>
      </c>
    </row>
    <row r="12" spans="1:6" ht="17.25" customHeight="1">
      <c r="A12" s="76" t="s">
        <v>660</v>
      </c>
      <c r="B12" s="92" t="s">
        <v>661</v>
      </c>
      <c r="C12" s="509">
        <v>1331138715</v>
      </c>
      <c r="D12" s="509">
        <v>1332801843</v>
      </c>
      <c r="E12" s="510">
        <v>100.12494024711766</v>
      </c>
      <c r="F12" s="511">
        <v>150498779</v>
      </c>
    </row>
    <row r="13" spans="1:6" ht="17.25" customHeight="1">
      <c r="A13" s="76"/>
      <c r="B13" s="513" t="s">
        <v>662</v>
      </c>
      <c r="C13" s="509">
        <v>1478951008</v>
      </c>
      <c r="D13" s="509">
        <v>1499707349</v>
      </c>
      <c r="E13" s="510">
        <v>101.40345020813564</v>
      </c>
      <c r="F13" s="511">
        <v>170499126</v>
      </c>
    </row>
    <row r="14" spans="1:6" ht="12.75">
      <c r="A14" s="68"/>
      <c r="B14" s="514" t="s">
        <v>496</v>
      </c>
      <c r="C14" s="515">
        <v>682098158</v>
      </c>
      <c r="D14" s="515">
        <v>682934805</v>
      </c>
      <c r="E14" s="516">
        <v>100.12265785945722</v>
      </c>
      <c r="F14" s="517">
        <v>55294882</v>
      </c>
    </row>
    <row r="15" spans="1:6" ht="12.75">
      <c r="A15" s="72"/>
      <c r="B15" s="514" t="s">
        <v>522</v>
      </c>
      <c r="C15" s="515">
        <v>27232345</v>
      </c>
      <c r="D15" s="515">
        <v>27537761</v>
      </c>
      <c r="E15" s="516">
        <v>101.1215192815749</v>
      </c>
      <c r="F15" s="517">
        <v>1917939</v>
      </c>
    </row>
    <row r="16" spans="1:6" s="558" customFormat="1" ht="12.75">
      <c r="A16" s="518"/>
      <c r="B16" s="519" t="s">
        <v>663</v>
      </c>
      <c r="C16" s="520">
        <v>63184</v>
      </c>
      <c r="D16" s="520">
        <v>115101</v>
      </c>
      <c r="E16" s="521">
        <v>182.16795391238287</v>
      </c>
      <c r="F16" s="522">
        <v>37472</v>
      </c>
    </row>
    <row r="17" spans="1:6" ht="12.75">
      <c r="A17" s="72"/>
      <c r="B17" s="514" t="s">
        <v>664</v>
      </c>
      <c r="C17" s="515">
        <v>103396537</v>
      </c>
      <c r="D17" s="515">
        <v>99871545</v>
      </c>
      <c r="E17" s="516">
        <v>96.59080264941562</v>
      </c>
      <c r="F17" s="517">
        <v>11304160</v>
      </c>
    </row>
    <row r="18" spans="1:6" ht="12.75">
      <c r="A18" s="72"/>
      <c r="B18" s="514" t="s">
        <v>665</v>
      </c>
      <c r="C18" s="515">
        <v>5034977</v>
      </c>
      <c r="D18" s="515">
        <v>4478669</v>
      </c>
      <c r="E18" s="516">
        <v>88.95113125640893</v>
      </c>
      <c r="F18" s="517">
        <v>1805213</v>
      </c>
    </row>
    <row r="19" spans="1:6" ht="12.75">
      <c r="A19" s="72"/>
      <c r="B19" s="514" t="s">
        <v>666</v>
      </c>
      <c r="C19" s="515">
        <v>661188991</v>
      </c>
      <c r="D19" s="515">
        <v>684884569</v>
      </c>
      <c r="E19" s="516">
        <v>103.58378290058371</v>
      </c>
      <c r="F19" s="517">
        <v>100176932</v>
      </c>
    </row>
    <row r="20" spans="1:6" ht="12.75">
      <c r="A20" s="68"/>
      <c r="B20" s="524" t="s">
        <v>667</v>
      </c>
      <c r="C20" s="525">
        <v>66011845</v>
      </c>
      <c r="D20" s="525">
        <v>68429259</v>
      </c>
      <c r="E20" s="526">
        <v>103.6620912504415</v>
      </c>
      <c r="F20" s="522">
        <v>5237445</v>
      </c>
    </row>
    <row r="21" spans="1:6" ht="12" customHeight="1">
      <c r="A21" s="72"/>
      <c r="B21" s="524" t="s">
        <v>668</v>
      </c>
      <c r="C21" s="525">
        <v>158004103</v>
      </c>
      <c r="D21" s="525">
        <v>167437745</v>
      </c>
      <c r="E21" s="526">
        <v>105.97050444949521</v>
      </c>
      <c r="F21" s="522">
        <v>21987099</v>
      </c>
    </row>
    <row r="22" spans="1:6" ht="12.75">
      <c r="A22" s="68" t="s">
        <v>669</v>
      </c>
      <c r="B22" s="92" t="s">
        <v>670</v>
      </c>
      <c r="C22" s="509">
        <v>1254871876</v>
      </c>
      <c r="D22" s="509">
        <v>1263725244</v>
      </c>
      <c r="E22" s="510">
        <v>100.70551967649644</v>
      </c>
      <c r="F22" s="528">
        <v>143237110</v>
      </c>
    </row>
    <row r="23" spans="1:6" ht="14.25" customHeight="1">
      <c r="A23" s="72"/>
      <c r="B23" s="76" t="s">
        <v>671</v>
      </c>
      <c r="C23" s="509">
        <v>87139671</v>
      </c>
      <c r="D23" s="509">
        <v>81858801</v>
      </c>
      <c r="E23" s="510">
        <v>93.93976366975267</v>
      </c>
      <c r="F23" s="528">
        <v>8792006</v>
      </c>
    </row>
    <row r="24" spans="1:6" ht="12.75">
      <c r="A24" s="72"/>
      <c r="B24" s="529" t="s">
        <v>672</v>
      </c>
      <c r="C24" s="515">
        <v>86230395</v>
      </c>
      <c r="D24" s="515">
        <v>77046777</v>
      </c>
      <c r="E24" s="516">
        <v>89.34990614388349</v>
      </c>
      <c r="F24" s="517">
        <v>8535577</v>
      </c>
    </row>
    <row r="25" spans="1:6" ht="12.75">
      <c r="A25" s="72"/>
      <c r="B25" s="514" t="s">
        <v>664</v>
      </c>
      <c r="C25" s="515">
        <v>909276</v>
      </c>
      <c r="D25" s="515">
        <v>4812024</v>
      </c>
      <c r="E25" s="516">
        <v>529.2148918480198</v>
      </c>
      <c r="F25" s="517">
        <v>256429</v>
      </c>
    </row>
    <row r="26" spans="1:6" ht="12.75" hidden="1">
      <c r="A26" s="72"/>
      <c r="B26" s="514" t="s">
        <v>665</v>
      </c>
      <c r="C26" s="515">
        <v>0</v>
      </c>
      <c r="D26" s="515">
        <v>0</v>
      </c>
      <c r="E26" s="516" t="e">
        <v>#DIV/0!</v>
      </c>
      <c r="F26" s="517">
        <v>0</v>
      </c>
    </row>
    <row r="27" spans="1:6" ht="12.75">
      <c r="A27" s="72"/>
      <c r="B27" s="524" t="s">
        <v>663</v>
      </c>
      <c r="C27" s="525">
        <v>664189</v>
      </c>
      <c r="D27" s="525">
        <v>3875542</v>
      </c>
      <c r="E27" s="526">
        <v>583.499877293963</v>
      </c>
      <c r="F27" s="522">
        <v>942938</v>
      </c>
    </row>
    <row r="28" spans="1:6" ht="12" customHeight="1">
      <c r="A28" s="72"/>
      <c r="B28" s="524" t="s">
        <v>668</v>
      </c>
      <c r="C28" s="525">
        <v>10208643</v>
      </c>
      <c r="D28" s="525">
        <v>8906660</v>
      </c>
      <c r="E28" s="526">
        <v>87.24626769689175</v>
      </c>
      <c r="F28" s="522">
        <v>587399</v>
      </c>
    </row>
    <row r="29" spans="1:6" ht="17.25" customHeight="1">
      <c r="A29" s="68" t="s">
        <v>673</v>
      </c>
      <c r="B29" s="92" t="s">
        <v>674</v>
      </c>
      <c r="C29" s="509">
        <v>76266839</v>
      </c>
      <c r="D29" s="509">
        <v>69076599</v>
      </c>
      <c r="E29" s="510">
        <v>90.57225906530621</v>
      </c>
      <c r="F29" s="528">
        <v>7261669</v>
      </c>
    </row>
    <row r="30" spans="1:6" ht="15" customHeight="1">
      <c r="A30" s="68" t="s">
        <v>1287</v>
      </c>
      <c r="B30" s="76" t="s">
        <v>675</v>
      </c>
      <c r="C30" s="509">
        <v>1508491435</v>
      </c>
      <c r="D30" s="509">
        <v>1392299752</v>
      </c>
      <c r="E30" s="510">
        <v>92.29749136759268</v>
      </c>
      <c r="F30" s="528">
        <v>162953761</v>
      </c>
    </row>
    <row r="31" spans="1:6" s="559" customFormat="1" ht="11.25" customHeight="1">
      <c r="A31" s="68" t="s">
        <v>1289</v>
      </c>
      <c r="B31" s="92" t="s">
        <v>676</v>
      </c>
      <c r="C31" s="509">
        <v>1182481145</v>
      </c>
      <c r="D31" s="509">
        <v>1123490944</v>
      </c>
      <c r="E31" s="510">
        <v>95.01131994793879</v>
      </c>
      <c r="F31" s="528">
        <v>117819465</v>
      </c>
    </row>
    <row r="32" spans="1:6" s="559" customFormat="1" ht="12.75">
      <c r="A32" s="68" t="s">
        <v>1291</v>
      </c>
      <c r="B32" s="92" t="s">
        <v>677</v>
      </c>
      <c r="C32" s="509">
        <v>324872480</v>
      </c>
      <c r="D32" s="509">
        <v>267525133</v>
      </c>
      <c r="E32" s="510">
        <v>82.34773625639204</v>
      </c>
      <c r="F32" s="528">
        <v>45060694</v>
      </c>
    </row>
    <row r="33" spans="1:6" s="559" customFormat="1" ht="12.75">
      <c r="A33" s="68" t="s">
        <v>678</v>
      </c>
      <c r="B33" s="92" t="s">
        <v>679</v>
      </c>
      <c r="C33" s="509">
        <v>1137810</v>
      </c>
      <c r="D33" s="509">
        <v>1283675</v>
      </c>
      <c r="E33" s="510">
        <v>112.81980295479914</v>
      </c>
      <c r="F33" s="528">
        <v>73602</v>
      </c>
    </row>
    <row r="34" spans="1:6" ht="12.75">
      <c r="A34" s="75"/>
      <c r="B34" s="92" t="s">
        <v>680</v>
      </c>
      <c r="C34" s="509">
        <v>-177352720</v>
      </c>
      <c r="D34" s="509">
        <v>-59497909</v>
      </c>
      <c r="E34" s="530">
        <v>33.54778488877983</v>
      </c>
      <c r="F34" s="528">
        <v>-12454982</v>
      </c>
    </row>
    <row r="35" spans="1:6" s="532" customFormat="1" ht="12.75">
      <c r="A35" s="75"/>
      <c r="B35" s="92" t="s">
        <v>681</v>
      </c>
      <c r="C35" s="509">
        <v>177352720</v>
      </c>
      <c r="D35" s="509">
        <v>59497909</v>
      </c>
      <c r="E35" s="530">
        <v>33.54778488877983</v>
      </c>
      <c r="F35" s="528">
        <v>12454982</v>
      </c>
    </row>
    <row r="36" spans="1:6" s="532" customFormat="1" ht="12.75">
      <c r="A36" s="68"/>
      <c r="B36" s="274" t="s">
        <v>1239</v>
      </c>
      <c r="C36" s="515">
        <v>26408367</v>
      </c>
      <c r="D36" s="515">
        <v>12381599</v>
      </c>
      <c r="E36" s="516">
        <v>46.885136820462996</v>
      </c>
      <c r="F36" s="517">
        <v>8442141</v>
      </c>
    </row>
    <row r="37" spans="1:6" s="532" customFormat="1" ht="12.75">
      <c r="A37" s="68"/>
      <c r="B37" s="274" t="s">
        <v>1240</v>
      </c>
      <c r="C37" s="515">
        <v>1304165</v>
      </c>
      <c r="D37" s="515">
        <v>1940703</v>
      </c>
      <c r="E37" s="516">
        <v>148.8080879336587</v>
      </c>
      <c r="F37" s="517">
        <v>-9324</v>
      </c>
    </row>
    <row r="38" spans="1:6" s="532" customFormat="1" ht="12.75">
      <c r="A38" s="76"/>
      <c r="B38" s="274" t="s">
        <v>346</v>
      </c>
      <c r="C38" s="531">
        <v>153079997</v>
      </c>
      <c r="D38" s="531">
        <v>49517256</v>
      </c>
      <c r="E38" s="516">
        <v>32.34730661772877</v>
      </c>
      <c r="F38" s="517">
        <v>3513901</v>
      </c>
    </row>
    <row r="39" spans="1:6" s="532" customFormat="1" ht="25.5" hidden="1">
      <c r="A39" s="76"/>
      <c r="B39" s="281" t="s">
        <v>682</v>
      </c>
      <c r="C39" s="531">
        <v>0</v>
      </c>
      <c r="D39" s="531">
        <v>0</v>
      </c>
      <c r="E39" s="516">
        <v>0</v>
      </c>
      <c r="F39" s="517">
        <v>0</v>
      </c>
    </row>
    <row r="40" spans="1:6" s="532" customFormat="1" ht="25.5">
      <c r="A40" s="488"/>
      <c r="B40" s="281" t="s">
        <v>683</v>
      </c>
      <c r="C40" s="531">
        <v>-4127378</v>
      </c>
      <c r="D40" s="531">
        <v>-4777713</v>
      </c>
      <c r="E40" s="516">
        <v>115.75661352073882</v>
      </c>
      <c r="F40" s="517">
        <v>-443922</v>
      </c>
    </row>
    <row r="41" spans="1:6" s="532" customFormat="1" ht="12.75">
      <c r="A41" s="488"/>
      <c r="B41" s="281" t="s">
        <v>684</v>
      </c>
      <c r="C41" s="531">
        <v>687569</v>
      </c>
      <c r="D41" s="531">
        <v>436064</v>
      </c>
      <c r="E41" s="516">
        <v>63.42112573428994</v>
      </c>
      <c r="F41" s="517">
        <v>952186</v>
      </c>
    </row>
    <row r="42" spans="1:6" ht="17.25" customHeight="1">
      <c r="A42" s="68"/>
      <c r="B42" s="92" t="s">
        <v>685</v>
      </c>
      <c r="C42" s="509">
        <v>1622326679</v>
      </c>
      <c r="D42" s="509">
        <v>1515699555</v>
      </c>
      <c r="E42" s="510">
        <v>93.4275183056396</v>
      </c>
      <c r="F42" s="528">
        <v>166660514</v>
      </c>
    </row>
    <row r="43" spans="1:6" ht="12.75">
      <c r="A43" s="78"/>
      <c r="B43" s="524" t="s">
        <v>668</v>
      </c>
      <c r="C43" s="525">
        <v>224015948</v>
      </c>
      <c r="D43" s="525">
        <v>235867004</v>
      </c>
      <c r="E43" s="526">
        <v>105.29027335143122</v>
      </c>
      <c r="F43" s="522">
        <v>27224544</v>
      </c>
    </row>
    <row r="44" spans="1:6" s="534" customFormat="1" ht="17.25" customHeight="1">
      <c r="A44" s="76" t="s">
        <v>0</v>
      </c>
      <c r="B44" s="92" t="s">
        <v>686</v>
      </c>
      <c r="C44" s="509">
        <v>1398310731</v>
      </c>
      <c r="D44" s="509">
        <v>1279832551</v>
      </c>
      <c r="E44" s="510">
        <v>91.52704921921965</v>
      </c>
      <c r="F44" s="517">
        <v>139435970</v>
      </c>
    </row>
    <row r="45" spans="1:6" ht="12.75">
      <c r="A45" s="78"/>
      <c r="B45" s="533" t="s">
        <v>687</v>
      </c>
      <c r="C45" s="515">
        <v>1336579116</v>
      </c>
      <c r="D45" s="515">
        <v>1283005178</v>
      </c>
      <c r="E45" s="516">
        <v>95.99171217336303</v>
      </c>
      <c r="F45" s="517">
        <v>125919209</v>
      </c>
    </row>
    <row r="46" spans="1:6" ht="12.75">
      <c r="A46" s="78"/>
      <c r="B46" s="524" t="s">
        <v>688</v>
      </c>
      <c r="C46" s="525">
        <v>224012367</v>
      </c>
      <c r="D46" s="525">
        <v>235024794</v>
      </c>
      <c r="E46" s="521">
        <v>104.9159906426059</v>
      </c>
      <c r="F46" s="522">
        <v>27090291</v>
      </c>
    </row>
    <row r="47" spans="1:6" ht="12.75">
      <c r="A47" s="76" t="s">
        <v>4</v>
      </c>
      <c r="B47" s="76" t="s">
        <v>689</v>
      </c>
      <c r="C47" s="509">
        <v>1112566749</v>
      </c>
      <c r="D47" s="509">
        <v>1047980384</v>
      </c>
      <c r="E47" s="510">
        <v>94.1948323497847</v>
      </c>
      <c r="F47" s="528">
        <v>98828918</v>
      </c>
    </row>
    <row r="48" spans="1:6" ht="19.5" customHeight="1">
      <c r="A48" s="76"/>
      <c r="B48" s="533" t="s">
        <v>690</v>
      </c>
      <c r="C48" s="515">
        <v>284624691</v>
      </c>
      <c r="D48" s="515">
        <v>231432140</v>
      </c>
      <c r="E48" s="516">
        <v>81.31133640826684</v>
      </c>
      <c r="F48" s="517">
        <v>40667731</v>
      </c>
    </row>
    <row r="49" spans="1:6" ht="17.25" customHeight="1">
      <c r="A49" s="76"/>
      <c r="B49" s="524" t="s">
        <v>691</v>
      </c>
      <c r="C49" s="525">
        <v>3581</v>
      </c>
      <c r="D49" s="525">
        <v>842210</v>
      </c>
      <c r="E49" s="521">
        <v>23518.84948338453</v>
      </c>
      <c r="F49" s="522">
        <v>134253</v>
      </c>
    </row>
    <row r="50" spans="1:6" ht="18" customHeight="1">
      <c r="A50" s="76" t="s">
        <v>7</v>
      </c>
      <c r="B50" s="92" t="s">
        <v>692</v>
      </c>
      <c r="C50" s="509">
        <v>284621110</v>
      </c>
      <c r="D50" s="509">
        <v>230589930</v>
      </c>
      <c r="E50" s="510">
        <v>81.01645376901241</v>
      </c>
      <c r="F50" s="528">
        <v>40533478</v>
      </c>
    </row>
    <row r="51" spans="1:6" ht="25.5">
      <c r="A51" s="76" t="s">
        <v>693</v>
      </c>
      <c r="B51" s="170" t="s">
        <v>694</v>
      </c>
      <c r="C51" s="509">
        <v>1122872</v>
      </c>
      <c r="D51" s="509">
        <v>1262237</v>
      </c>
      <c r="E51" s="510">
        <v>112.41147699826872</v>
      </c>
      <c r="F51" s="528">
        <v>73574</v>
      </c>
    </row>
    <row r="52" spans="1:6" s="534" customFormat="1" ht="17.25" customHeight="1">
      <c r="A52" s="76"/>
      <c r="B52" s="92" t="s">
        <v>695</v>
      </c>
      <c r="C52" s="509">
        <v>-143375671</v>
      </c>
      <c r="D52" s="509">
        <v>-15992206</v>
      </c>
      <c r="E52" s="510">
        <v>11.154058347876886</v>
      </c>
      <c r="F52" s="528">
        <v>3838612</v>
      </c>
    </row>
    <row r="53" spans="1:6" ht="19.5" customHeight="1">
      <c r="A53" s="78"/>
      <c r="B53" s="92" t="s">
        <v>696</v>
      </c>
      <c r="C53" s="509">
        <v>120389347</v>
      </c>
      <c r="D53" s="509">
        <v>121373861</v>
      </c>
      <c r="E53" s="510">
        <v>100.81777501459494</v>
      </c>
      <c r="F53" s="528">
        <v>24105190</v>
      </c>
    </row>
    <row r="54" spans="1:6" ht="15" customHeight="1">
      <c r="A54" s="78"/>
      <c r="B54" s="524" t="s">
        <v>668</v>
      </c>
      <c r="C54" s="525">
        <v>10208643</v>
      </c>
      <c r="D54" s="525">
        <v>8906660</v>
      </c>
      <c r="E54" s="526">
        <v>87.24626769689175</v>
      </c>
      <c r="F54" s="522">
        <v>587399</v>
      </c>
    </row>
    <row r="55" spans="1:6" s="534" customFormat="1" ht="15.75" customHeight="1">
      <c r="A55" s="76" t="s">
        <v>11</v>
      </c>
      <c r="B55" s="92" t="s">
        <v>698</v>
      </c>
      <c r="C55" s="515">
        <v>110180704</v>
      </c>
      <c r="D55" s="515">
        <v>112467201</v>
      </c>
      <c r="E55" s="516">
        <v>102.0752245329636</v>
      </c>
      <c r="F55" s="517">
        <v>23517791</v>
      </c>
    </row>
    <row r="56" spans="1:6" s="534" customFormat="1" ht="19.5" customHeight="1">
      <c r="A56" s="78"/>
      <c r="B56" s="533" t="s">
        <v>699</v>
      </c>
      <c r="C56" s="515">
        <v>79863840</v>
      </c>
      <c r="D56" s="515">
        <v>84164324</v>
      </c>
      <c r="E56" s="516">
        <v>105.38476987833292</v>
      </c>
      <c r="F56" s="517">
        <v>19544247</v>
      </c>
    </row>
    <row r="57" spans="1:6" s="560" customFormat="1" ht="12.75">
      <c r="A57" s="78"/>
      <c r="B57" s="524" t="s">
        <v>700</v>
      </c>
      <c r="C57" s="525">
        <v>9949444</v>
      </c>
      <c r="D57" s="525">
        <v>8653764</v>
      </c>
      <c r="E57" s="526">
        <v>86.97736275514491</v>
      </c>
      <c r="F57" s="522">
        <v>553700</v>
      </c>
    </row>
    <row r="58" spans="1:6" s="560" customFormat="1" ht="14.25" customHeight="1">
      <c r="A58" s="76" t="s">
        <v>14</v>
      </c>
      <c r="B58" s="92" t="s">
        <v>701</v>
      </c>
      <c r="C58" s="509">
        <v>69914396</v>
      </c>
      <c r="D58" s="509">
        <v>75510560</v>
      </c>
      <c r="E58" s="510">
        <v>108.0043085833138</v>
      </c>
      <c r="F58" s="528">
        <v>18990547</v>
      </c>
    </row>
    <row r="59" spans="1:6" s="560" customFormat="1" ht="18" customHeight="1">
      <c r="A59" s="78"/>
      <c r="B59" s="533" t="s">
        <v>702</v>
      </c>
      <c r="C59" s="515">
        <v>40510569</v>
      </c>
      <c r="D59" s="515">
        <v>37188099</v>
      </c>
      <c r="E59" s="536">
        <v>91.79851065533046</v>
      </c>
      <c r="F59" s="517">
        <v>4560915</v>
      </c>
    </row>
    <row r="60" spans="1:6" s="560" customFormat="1" ht="12.75">
      <c r="A60" s="78"/>
      <c r="B60" s="524" t="s">
        <v>704</v>
      </c>
      <c r="C60" s="525">
        <v>259199</v>
      </c>
      <c r="D60" s="525">
        <v>252896</v>
      </c>
      <c r="E60" s="526">
        <v>97.5682776553922</v>
      </c>
      <c r="F60" s="522">
        <v>33699</v>
      </c>
    </row>
    <row r="61" spans="1:6" ht="12.75">
      <c r="A61" s="76" t="s">
        <v>17</v>
      </c>
      <c r="B61" s="92" t="s">
        <v>705</v>
      </c>
      <c r="C61" s="509">
        <v>40251370</v>
      </c>
      <c r="D61" s="509">
        <v>36935203</v>
      </c>
      <c r="E61" s="510">
        <v>91.76135619731701</v>
      </c>
      <c r="F61" s="528">
        <v>4527216</v>
      </c>
    </row>
    <row r="62" spans="1:6" ht="25.5">
      <c r="A62" s="76" t="s">
        <v>706</v>
      </c>
      <c r="B62" s="170" t="s">
        <v>694</v>
      </c>
      <c r="C62" s="509">
        <v>14938</v>
      </c>
      <c r="D62" s="509">
        <v>21438</v>
      </c>
      <c r="E62" s="510">
        <v>143.51318784308475</v>
      </c>
      <c r="F62" s="528">
        <v>28</v>
      </c>
    </row>
    <row r="63" spans="1:6" s="534" customFormat="1" ht="12.75">
      <c r="A63" s="78"/>
      <c r="B63" s="92" t="s">
        <v>707</v>
      </c>
      <c r="C63" s="509">
        <v>-33249676</v>
      </c>
      <c r="D63" s="509">
        <v>-39515060</v>
      </c>
      <c r="E63" s="510">
        <v>118.84344376769265</v>
      </c>
      <c r="F63" s="528">
        <v>-15313184</v>
      </c>
    </row>
    <row r="64" spans="1:6" ht="17.25" customHeight="1">
      <c r="A64" s="537"/>
      <c r="B64" s="538" t="s">
        <v>708</v>
      </c>
      <c r="C64" s="539"/>
      <c r="D64" s="539"/>
      <c r="E64" s="540"/>
      <c r="F64" s="541"/>
    </row>
    <row r="65" spans="1:6" ht="17.25" customHeight="1">
      <c r="A65" s="543"/>
      <c r="B65" s="562" t="s">
        <v>709</v>
      </c>
      <c r="C65" s="545"/>
      <c r="D65" s="546">
        <v>0</v>
      </c>
      <c r="E65" s="547"/>
      <c r="F65" s="548"/>
    </row>
    <row r="66" spans="1:6" ht="17.25" customHeight="1">
      <c r="A66" s="543"/>
      <c r="B66" s="562" t="s">
        <v>710</v>
      </c>
      <c r="C66" s="545"/>
      <c r="D66" s="546">
        <v>10455397</v>
      </c>
      <c r="E66" s="547"/>
      <c r="F66" s="548"/>
    </row>
    <row r="67" spans="1:6" ht="17.25" customHeight="1">
      <c r="A67" s="543"/>
      <c r="B67" s="544"/>
      <c r="C67" s="545"/>
      <c r="D67" s="549"/>
      <c r="E67" s="547"/>
      <c r="F67" s="548"/>
    </row>
    <row r="68" spans="1:6" s="32" customFormat="1" ht="17.25" customHeight="1">
      <c r="A68" s="507"/>
      <c r="B68" s="11"/>
      <c r="C68" s="262"/>
      <c r="D68" s="262"/>
      <c r="E68" s="11"/>
      <c r="F68" s="11"/>
    </row>
    <row r="69" spans="1:6" s="561" customFormat="1" ht="17.25" customHeight="1">
      <c r="A69" s="37" t="s">
        <v>240</v>
      </c>
      <c r="B69" s="38"/>
      <c r="C69" s="39"/>
      <c r="D69" s="40"/>
      <c r="E69" s="40"/>
      <c r="F69" s="41" t="s">
        <v>1245</v>
      </c>
    </row>
    <row r="70" spans="1:6" s="32" customFormat="1" ht="17.25" customHeight="1">
      <c r="A70" s="300"/>
      <c r="B70" s="280"/>
      <c r="C70" s="505"/>
      <c r="D70" s="505"/>
      <c r="E70" s="550"/>
      <c r="F70" s="188"/>
    </row>
    <row r="71" spans="1:6" s="32" customFormat="1" ht="15.75" customHeight="1">
      <c r="A71" s="11"/>
      <c r="B71" s="11"/>
      <c r="C71" s="269"/>
      <c r="D71" s="269"/>
      <c r="E71" s="551"/>
      <c r="F71" s="25"/>
    </row>
    <row r="72" spans="1:6" s="32" customFormat="1" ht="16.5" customHeight="1">
      <c r="A72" s="507"/>
      <c r="B72" s="13"/>
      <c r="C72" s="269"/>
      <c r="D72" s="269"/>
      <c r="E72" s="551"/>
      <c r="F72" s="25"/>
    </row>
    <row r="73" spans="1:6" s="32" customFormat="1" ht="17.25" customHeight="1" hidden="1">
      <c r="A73" s="507"/>
      <c r="B73" s="13"/>
      <c r="C73" s="269"/>
      <c r="D73" s="269"/>
      <c r="E73" s="551"/>
      <c r="F73" s="25"/>
    </row>
    <row r="74" spans="1:6" s="32" customFormat="1" ht="17.25" customHeight="1" hidden="1">
      <c r="A74" s="507"/>
      <c r="B74" s="13"/>
      <c r="C74" s="269"/>
      <c r="D74" s="269"/>
      <c r="E74" s="551"/>
      <c r="F74" s="25"/>
    </row>
    <row r="75" spans="1:6" s="32" customFormat="1" ht="17.25" customHeight="1" hidden="1">
      <c r="A75" s="507"/>
      <c r="B75" s="552"/>
      <c r="C75" s="269"/>
      <c r="D75" s="269"/>
      <c r="E75" s="551"/>
      <c r="F75" s="25"/>
    </row>
    <row r="76" spans="1:6" s="32" customFormat="1" ht="17.25" customHeight="1" hidden="1">
      <c r="A76" s="507"/>
      <c r="B76" s="552"/>
      <c r="C76" s="481"/>
      <c r="D76" s="553"/>
      <c r="E76" s="551"/>
      <c r="F76" s="25"/>
    </row>
    <row r="77" spans="1:6" s="32" customFormat="1" ht="17.25" customHeight="1" hidden="1">
      <c r="A77" s="507"/>
      <c r="B77" s="13"/>
      <c r="C77" s="269"/>
      <c r="D77" s="269"/>
      <c r="E77" s="551"/>
      <c r="F77" s="25"/>
    </row>
    <row r="78" spans="1:6" s="32" customFormat="1" ht="17.25" customHeight="1" hidden="1">
      <c r="A78" s="507"/>
      <c r="B78" s="13"/>
      <c r="C78" s="269"/>
      <c r="D78" s="269"/>
      <c r="E78" s="551"/>
      <c r="F78" s="25"/>
    </row>
    <row r="79" spans="1:6" s="32" customFormat="1" ht="17.25" customHeight="1" hidden="1">
      <c r="A79" s="507"/>
      <c r="B79" s="13"/>
      <c r="C79" s="269"/>
      <c r="D79" s="269"/>
      <c r="E79" s="551"/>
      <c r="F79" s="25"/>
    </row>
    <row r="80" spans="1:6" s="32" customFormat="1" ht="17.25" customHeight="1" hidden="1">
      <c r="A80" s="11"/>
      <c r="B80" s="13"/>
      <c r="C80" s="269"/>
      <c r="D80" s="269"/>
      <c r="E80" s="551"/>
      <c r="F80" s="25"/>
    </row>
    <row r="81" spans="1:6" s="32" customFormat="1" ht="17.25" customHeight="1" hidden="1">
      <c r="A81" s="507"/>
      <c r="B81" s="13"/>
      <c r="C81" s="269"/>
      <c r="D81" s="269"/>
      <c r="E81" s="551"/>
      <c r="F81" s="25"/>
    </row>
    <row r="82" spans="1:6" s="32" customFormat="1" ht="17.25" customHeight="1" hidden="1">
      <c r="A82" s="507"/>
      <c r="B82" s="13"/>
      <c r="C82" s="269"/>
      <c r="D82" s="269"/>
      <c r="E82" s="551"/>
      <c r="F82" s="25"/>
    </row>
    <row r="83" spans="1:6" s="32" customFormat="1" ht="17.25" customHeight="1" hidden="1">
      <c r="A83" s="507"/>
      <c r="B83" s="11"/>
      <c r="C83" s="269"/>
      <c r="D83" s="269"/>
      <c r="E83" s="551"/>
      <c r="F83" s="25"/>
    </row>
    <row r="84" spans="1:6" s="32" customFormat="1" ht="17.25" customHeight="1" hidden="1">
      <c r="A84" s="507"/>
      <c r="B84" s="11"/>
      <c r="C84" s="269"/>
      <c r="D84" s="269"/>
      <c r="E84" s="551"/>
      <c r="F84" s="25"/>
    </row>
    <row r="85" spans="1:6" s="32" customFormat="1" ht="17.25" customHeight="1" hidden="1">
      <c r="A85" s="507"/>
      <c r="B85" s="13"/>
      <c r="C85" s="269"/>
      <c r="D85" s="269"/>
      <c r="E85" s="551"/>
      <c r="F85" s="25"/>
    </row>
    <row r="86" spans="1:6" s="32" customFormat="1" ht="17.25" customHeight="1" hidden="1">
      <c r="A86" s="507"/>
      <c r="B86" s="13"/>
      <c r="C86" s="269"/>
      <c r="D86" s="269"/>
      <c r="E86" s="551"/>
      <c r="F86" s="25"/>
    </row>
    <row r="87" spans="1:6" s="32" customFormat="1" ht="17.25" customHeight="1" hidden="1">
      <c r="A87" s="507"/>
      <c r="B87" s="552"/>
      <c r="C87" s="269"/>
      <c r="D87" s="269"/>
      <c r="E87" s="551"/>
      <c r="F87" s="25"/>
    </row>
    <row r="88" spans="1:6" s="32" customFormat="1" ht="17.25" customHeight="1" hidden="1">
      <c r="A88" s="507"/>
      <c r="B88" s="512"/>
      <c r="C88" s="269"/>
      <c r="D88" s="269"/>
      <c r="E88" s="551"/>
      <c r="F88" s="25"/>
    </row>
    <row r="89" ht="17.25" customHeight="1" hidden="1"/>
    <row r="90" ht="17.25" customHeight="1" hidden="1">
      <c r="B90" s="13"/>
    </row>
    <row r="91" spans="1:6" s="32" customFormat="1" ht="17.25" customHeight="1" hidden="1">
      <c r="A91" s="507"/>
      <c r="B91" s="13"/>
      <c r="C91" s="269"/>
      <c r="D91" s="269"/>
      <c r="E91" s="551"/>
      <c r="F91" s="25"/>
    </row>
    <row r="92" spans="1:6" s="32" customFormat="1" ht="17.25" customHeight="1" hidden="1">
      <c r="A92" s="507"/>
      <c r="B92" s="13"/>
      <c r="C92" s="269"/>
      <c r="D92" s="269"/>
      <c r="E92" s="551"/>
      <c r="F92" s="25"/>
    </row>
    <row r="93" spans="1:6" s="32" customFormat="1" ht="17.25" customHeight="1" hidden="1">
      <c r="A93" s="507"/>
      <c r="B93" s="11"/>
      <c r="C93" s="269"/>
      <c r="D93" s="269"/>
      <c r="E93" s="551"/>
      <c r="F93" s="25"/>
    </row>
    <row r="94" spans="1:6" s="32" customFormat="1" ht="17.25" customHeight="1" hidden="1">
      <c r="A94" s="507"/>
      <c r="B94" s="11"/>
      <c r="C94" s="269"/>
      <c r="D94" s="269"/>
      <c r="E94" s="551"/>
      <c r="F94" s="25"/>
    </row>
    <row r="95" spans="1:6" s="32" customFormat="1" ht="17.25" customHeight="1" hidden="1">
      <c r="A95" s="507"/>
      <c r="B95" s="13"/>
      <c r="C95" s="269"/>
      <c r="D95" s="269"/>
      <c r="E95" s="551"/>
      <c r="F95" s="25"/>
    </row>
    <row r="96" spans="1:6" s="32" customFormat="1" ht="17.25" customHeight="1" hidden="1">
      <c r="A96" s="507"/>
      <c r="B96" s="13"/>
      <c r="C96" s="269"/>
      <c r="D96" s="269"/>
      <c r="E96" s="551"/>
      <c r="F96" s="25"/>
    </row>
    <row r="97" spans="1:6" s="32" customFormat="1" ht="17.25" customHeight="1" hidden="1">
      <c r="A97" s="11"/>
      <c r="B97" s="556"/>
      <c r="C97" s="269"/>
      <c r="D97" s="269"/>
      <c r="E97" s="551"/>
      <c r="F97" s="25"/>
    </row>
    <row r="98" ht="17.25" customHeight="1" hidden="1">
      <c r="B98" s="556"/>
    </row>
    <row r="99" spans="1:2" ht="17.25" customHeight="1">
      <c r="A99" s="99" t="s">
        <v>711</v>
      </c>
      <c r="B99" s="556"/>
    </row>
    <row r="100" ht="17.25" customHeight="1">
      <c r="B100" s="556"/>
    </row>
    <row r="101" ht="17.25" customHeight="1">
      <c r="B101" s="556"/>
    </row>
    <row r="102" ht="17.25" customHeight="1">
      <c r="B102" s="556"/>
    </row>
    <row r="103" ht="17.25" customHeight="1">
      <c r="B103" s="556"/>
    </row>
    <row r="105" ht="17.25" customHeight="1">
      <c r="A105" s="512"/>
    </row>
    <row r="109" ht="17.25" customHeight="1">
      <c r="B109" s="556"/>
    </row>
    <row r="110" ht="17.25" customHeight="1">
      <c r="B110" s="556"/>
    </row>
    <row r="111" ht="17.25" customHeight="1">
      <c r="B111" s="556"/>
    </row>
    <row r="112" ht="17.25" customHeight="1">
      <c r="B112" s="556"/>
    </row>
    <row r="115" ht="17.25" customHeight="1">
      <c r="B115" s="556"/>
    </row>
    <row r="116" ht="17.25" customHeight="1">
      <c r="B116" s="556"/>
    </row>
    <row r="119" ht="17.25" customHeight="1">
      <c r="B119" s="556"/>
    </row>
    <row r="120" ht="17.25" customHeight="1">
      <c r="B120" s="556"/>
    </row>
    <row r="121" ht="17.25" customHeight="1">
      <c r="B121" s="556"/>
    </row>
    <row r="122" ht="17.25" customHeight="1">
      <c r="B122" s="556"/>
    </row>
    <row r="123" ht="17.25" customHeight="1">
      <c r="B123" s="556"/>
    </row>
    <row r="124" ht="17.25" customHeight="1">
      <c r="B124" s="556"/>
    </row>
    <row r="125" ht="17.25" customHeight="1">
      <c r="B125" s="556"/>
    </row>
    <row r="126" ht="17.25" customHeight="1">
      <c r="B126" s="556"/>
    </row>
    <row r="127" ht="17.25" customHeight="1">
      <c r="B127" s="556"/>
    </row>
    <row r="128" ht="17.25" customHeight="1">
      <c r="B128" s="556"/>
    </row>
    <row r="129" ht="17.25" customHeight="1">
      <c r="B129" s="556"/>
    </row>
    <row r="130" ht="17.25" customHeight="1">
      <c r="B130" s="556"/>
    </row>
    <row r="131" ht="17.25" customHeight="1">
      <c r="B131" s="556"/>
    </row>
    <row r="132" ht="17.25" customHeight="1">
      <c r="B132" s="556"/>
    </row>
    <row r="133" ht="17.25" customHeight="1">
      <c r="B133" s="556"/>
    </row>
    <row r="134" ht="17.25" customHeight="1">
      <c r="B134" s="556"/>
    </row>
    <row r="135" ht="17.25" customHeight="1">
      <c r="B135" s="556"/>
    </row>
    <row r="136" ht="17.25" customHeight="1">
      <c r="B136" s="556"/>
    </row>
    <row r="137" ht="17.25" customHeight="1">
      <c r="B137" s="556"/>
    </row>
    <row r="138" ht="17.25" customHeight="1">
      <c r="B138" s="556"/>
    </row>
    <row r="139" ht="17.25" customHeight="1">
      <c r="B139" s="556"/>
    </row>
    <row r="140" ht="17.25" customHeight="1">
      <c r="B140" s="556"/>
    </row>
    <row r="141" ht="17.25" customHeight="1">
      <c r="B141" s="556"/>
    </row>
    <row r="142" ht="17.25" customHeight="1">
      <c r="B142" s="556"/>
    </row>
    <row r="143" ht="17.25" customHeight="1">
      <c r="B143" s="556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259"/>
  <sheetViews>
    <sheetView showGridLines="0" zoomScaleSheetLayoutView="100" workbookViewId="0" topLeftCell="A1">
      <selection activeCell="A4" sqref="A4:F4"/>
    </sheetView>
  </sheetViews>
  <sheetFormatPr defaultColWidth="9.140625" defaultRowHeight="12.75"/>
  <cols>
    <col min="1" max="1" width="9.57421875" style="569" customWidth="1"/>
    <col min="2" max="2" width="49.00390625" style="570" customWidth="1"/>
    <col min="3" max="3" width="12.57421875" style="572" customWidth="1"/>
    <col min="4" max="4" width="12.140625" style="572" customWidth="1"/>
    <col min="5" max="5" width="10.140625" style="572" customWidth="1"/>
    <col min="6" max="6" width="11.57421875" style="572" customWidth="1"/>
    <col min="7" max="7" width="10.8515625" style="111" customWidth="1"/>
    <col min="8" max="16384" width="9.140625" style="111" customWidth="1"/>
  </cols>
  <sheetData>
    <row r="1" spans="1:7" s="261" customFormat="1" ht="66" customHeight="1">
      <c r="A1" s="1052"/>
      <c r="B1" s="1052"/>
      <c r="C1" s="1052"/>
      <c r="D1" s="1052"/>
      <c r="E1" s="1052"/>
      <c r="F1" s="1052"/>
      <c r="G1" s="260"/>
    </row>
    <row r="2" spans="1:7" s="261" customFormat="1" ht="12.75" customHeight="1">
      <c r="A2" s="1072" t="s">
        <v>1215</v>
      </c>
      <c r="B2" s="1072"/>
      <c r="C2" s="1072"/>
      <c r="D2" s="1072"/>
      <c r="E2" s="1072"/>
      <c r="F2" s="1072"/>
      <c r="G2" s="377"/>
    </row>
    <row r="3" spans="1:53" s="565" customFormat="1" ht="24.75" customHeight="1">
      <c r="A3" s="686" t="s">
        <v>1216</v>
      </c>
      <c r="B3" s="686"/>
      <c r="C3" s="686"/>
      <c r="D3" s="686"/>
      <c r="E3" s="686"/>
      <c r="F3" s="686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</row>
    <row r="4" spans="1:53" s="565" customFormat="1" ht="17.25" customHeight="1">
      <c r="A4" s="563" t="s">
        <v>712</v>
      </c>
      <c r="B4" s="563"/>
      <c r="C4" s="563"/>
      <c r="D4" s="563"/>
      <c r="E4" s="563"/>
      <c r="F4" s="563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</row>
    <row r="5" spans="1:53" s="565" customFormat="1" ht="17.25" customHeight="1">
      <c r="A5" s="1050" t="s">
        <v>111</v>
      </c>
      <c r="B5" s="1050"/>
      <c r="C5" s="1050"/>
      <c r="D5" s="1050"/>
      <c r="E5" s="1050"/>
      <c r="F5" s="105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</row>
    <row r="6" spans="1:53" s="565" customFormat="1" ht="12.75">
      <c r="A6" s="1057" t="s">
        <v>1219</v>
      </c>
      <c r="B6" s="1057"/>
      <c r="C6" s="1057"/>
      <c r="D6" s="1057"/>
      <c r="E6" s="1057"/>
      <c r="F6" s="1057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s="565" customFormat="1" ht="17.25" customHeight="1">
      <c r="A7" s="483" t="s">
        <v>713</v>
      </c>
      <c r="B7" s="45"/>
      <c r="C7" s="113"/>
      <c r="D7" s="115"/>
      <c r="F7" s="119" t="s">
        <v>1221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2:53" s="565" customFormat="1" ht="12.75">
      <c r="B8" s="566"/>
      <c r="C8" s="567"/>
      <c r="D8" s="568"/>
      <c r="F8" s="307" t="s">
        <v>714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</row>
    <row r="9" spans="3:6" ht="12.75" customHeight="1">
      <c r="C9" s="571"/>
      <c r="D9" s="571"/>
      <c r="F9" s="573" t="s">
        <v>1249</v>
      </c>
    </row>
    <row r="10" spans="1:6" ht="46.5" customHeight="1">
      <c r="A10" s="125" t="s">
        <v>715</v>
      </c>
      <c r="B10" s="125" t="s">
        <v>1250</v>
      </c>
      <c r="C10" s="574" t="s">
        <v>659</v>
      </c>
      <c r="D10" s="574" t="s">
        <v>1252</v>
      </c>
      <c r="E10" s="574" t="s">
        <v>716</v>
      </c>
      <c r="F10" s="574" t="s">
        <v>1226</v>
      </c>
    </row>
    <row r="11" spans="1:8" s="262" customFormat="1" ht="12.75">
      <c r="A11" s="575">
        <v>1</v>
      </c>
      <c r="B11" s="574">
        <v>2</v>
      </c>
      <c r="C11" s="575">
        <v>3</v>
      </c>
      <c r="D11" s="575">
        <v>4</v>
      </c>
      <c r="E11" s="575">
        <v>5</v>
      </c>
      <c r="F11" s="575">
        <v>6</v>
      </c>
      <c r="H11" s="269"/>
    </row>
    <row r="12" spans="1:6" s="272" customFormat="1" ht="12.75">
      <c r="A12" s="265" t="s">
        <v>717</v>
      </c>
      <c r="B12" s="576" t="s">
        <v>718</v>
      </c>
      <c r="C12" s="577">
        <v>1478951008</v>
      </c>
      <c r="D12" s="577">
        <v>1499707349</v>
      </c>
      <c r="E12" s="578">
        <v>101.40345020813564</v>
      </c>
      <c r="F12" s="577">
        <v>170499126</v>
      </c>
    </row>
    <row r="13" spans="1:6" s="272" customFormat="1" ht="12.75">
      <c r="A13" s="265" t="s">
        <v>256</v>
      </c>
      <c r="B13" s="576" t="s">
        <v>496</v>
      </c>
      <c r="C13" s="577">
        <v>682098158</v>
      </c>
      <c r="D13" s="577">
        <v>682934805</v>
      </c>
      <c r="E13" s="578">
        <v>100.12265785945722</v>
      </c>
      <c r="F13" s="577">
        <v>55294882</v>
      </c>
    </row>
    <row r="14" spans="1:6" s="272" customFormat="1" ht="12.75">
      <c r="A14" s="265" t="s">
        <v>27</v>
      </c>
      <c r="B14" s="576" t="s">
        <v>719</v>
      </c>
      <c r="C14" s="577">
        <v>604219002</v>
      </c>
      <c r="D14" s="577">
        <v>604910556</v>
      </c>
      <c r="E14" s="578">
        <v>100.11445419586455</v>
      </c>
      <c r="F14" s="577">
        <v>52187402</v>
      </c>
    </row>
    <row r="15" spans="1:6" s="272" customFormat="1" ht="12.75">
      <c r="A15" s="265" t="s">
        <v>258</v>
      </c>
      <c r="B15" s="576" t="s">
        <v>720</v>
      </c>
      <c r="C15" s="577">
        <v>604219002</v>
      </c>
      <c r="D15" s="577">
        <v>604910556</v>
      </c>
      <c r="E15" s="578">
        <v>100.11445419586455</v>
      </c>
      <c r="F15" s="577">
        <v>52187402</v>
      </c>
    </row>
    <row r="16" spans="1:6" s="262" customFormat="1" ht="12.75">
      <c r="A16" s="575" t="s">
        <v>29</v>
      </c>
      <c r="B16" s="579" t="s">
        <v>720</v>
      </c>
      <c r="C16" s="580">
        <v>576019138</v>
      </c>
      <c r="D16" s="580">
        <v>604910556</v>
      </c>
      <c r="E16" s="581">
        <v>105.01570453028941</v>
      </c>
      <c r="F16" s="582">
        <v>52187402</v>
      </c>
    </row>
    <row r="17" spans="1:6" s="272" customFormat="1" ht="12.75">
      <c r="A17" s="575" t="s">
        <v>721</v>
      </c>
      <c r="B17" s="583" t="s">
        <v>722</v>
      </c>
      <c r="C17" s="580">
        <v>314731287</v>
      </c>
      <c r="D17" s="580">
        <v>604892736</v>
      </c>
      <c r="E17" s="581">
        <v>192.1933919458093</v>
      </c>
      <c r="F17" s="582">
        <v>52187027</v>
      </c>
    </row>
    <row r="18" spans="1:6" s="291" customFormat="1" ht="25.5">
      <c r="A18" s="584" t="s">
        <v>723</v>
      </c>
      <c r="B18" s="585" t="s">
        <v>724</v>
      </c>
      <c r="C18" s="586">
        <v>0</v>
      </c>
      <c r="D18" s="586">
        <v>5295817</v>
      </c>
      <c r="E18" s="587">
        <v>0</v>
      </c>
      <c r="F18" s="588">
        <v>3289771</v>
      </c>
    </row>
    <row r="19" spans="1:6" s="291" customFormat="1" ht="25.5">
      <c r="A19" s="589" t="s">
        <v>725</v>
      </c>
      <c r="B19" s="585" t="s">
        <v>726</v>
      </c>
      <c r="C19" s="586">
        <v>278061066</v>
      </c>
      <c r="D19" s="586">
        <v>346065100</v>
      </c>
      <c r="E19" s="587">
        <v>124.45651057095495</v>
      </c>
      <c r="F19" s="588">
        <v>25908805</v>
      </c>
    </row>
    <row r="20" spans="1:6" s="291" customFormat="1" ht="12.75">
      <c r="A20" s="584" t="s">
        <v>727</v>
      </c>
      <c r="B20" s="585" t="s">
        <v>728</v>
      </c>
      <c r="C20" s="586">
        <v>20262704</v>
      </c>
      <c r="D20" s="586">
        <v>253531819</v>
      </c>
      <c r="E20" s="587">
        <v>1251.224017288117</v>
      </c>
      <c r="F20" s="588">
        <v>22988451</v>
      </c>
    </row>
    <row r="21" spans="1:6" s="291" customFormat="1" ht="12.75">
      <c r="A21" s="575" t="s">
        <v>729</v>
      </c>
      <c r="B21" s="583" t="s">
        <v>730</v>
      </c>
      <c r="C21" s="582">
        <v>0</v>
      </c>
      <c r="D21" s="582">
        <v>17820</v>
      </c>
      <c r="E21" s="590">
        <v>0</v>
      </c>
      <c r="F21" s="582">
        <v>375</v>
      </c>
    </row>
    <row r="22" spans="1:6" s="592" customFormat="1" ht="13.5">
      <c r="A22" s="265" t="s">
        <v>287</v>
      </c>
      <c r="B22" s="591" t="s">
        <v>731</v>
      </c>
      <c r="C22" s="577">
        <v>72737126</v>
      </c>
      <c r="D22" s="577">
        <v>73052389</v>
      </c>
      <c r="E22" s="578">
        <v>100.43342790310412</v>
      </c>
      <c r="F22" s="577">
        <v>2770262</v>
      </c>
    </row>
    <row r="23" spans="1:6" s="272" customFormat="1" ht="18" customHeight="1">
      <c r="A23" s="265" t="s">
        <v>58</v>
      </c>
      <c r="B23" s="576" t="s">
        <v>732</v>
      </c>
      <c r="C23" s="577">
        <v>72286688</v>
      </c>
      <c r="D23" s="577">
        <v>73052389</v>
      </c>
      <c r="E23" s="578">
        <v>101.05925588954912</v>
      </c>
      <c r="F23" s="577">
        <v>2770262</v>
      </c>
    </row>
    <row r="24" spans="1:6" s="262" customFormat="1" ht="12.75">
      <c r="A24" s="575" t="s">
        <v>733</v>
      </c>
      <c r="B24" s="579" t="s">
        <v>734</v>
      </c>
      <c r="C24" s="580">
        <v>70182755</v>
      </c>
      <c r="D24" s="580">
        <v>73043302</v>
      </c>
      <c r="E24" s="581">
        <v>104.07585453150136</v>
      </c>
      <c r="F24" s="582">
        <v>2768875</v>
      </c>
    </row>
    <row r="25" spans="1:6" s="262" customFormat="1" ht="12.75">
      <c r="A25" s="584" t="s">
        <v>735</v>
      </c>
      <c r="B25" s="593" t="s">
        <v>736</v>
      </c>
      <c r="C25" s="580">
        <v>22221164</v>
      </c>
      <c r="D25" s="580">
        <v>40001916</v>
      </c>
      <c r="E25" s="581">
        <v>180.01719441879823</v>
      </c>
      <c r="F25" s="582">
        <v>1606120</v>
      </c>
    </row>
    <row r="26" spans="1:6" s="262" customFormat="1" ht="12.75">
      <c r="A26" s="584" t="s">
        <v>737</v>
      </c>
      <c r="B26" s="593" t="s">
        <v>738</v>
      </c>
      <c r="C26" s="580">
        <v>9652595</v>
      </c>
      <c r="D26" s="580">
        <v>33041386</v>
      </c>
      <c r="E26" s="581">
        <v>342.3057322927151</v>
      </c>
      <c r="F26" s="582">
        <v>1162755</v>
      </c>
    </row>
    <row r="27" spans="1:6" s="262" customFormat="1" ht="12.75">
      <c r="A27" s="575" t="s">
        <v>739</v>
      </c>
      <c r="B27" s="579" t="s">
        <v>740</v>
      </c>
      <c r="C27" s="580">
        <v>1206</v>
      </c>
      <c r="D27" s="580">
        <v>1274</v>
      </c>
      <c r="E27" s="581">
        <v>105.6384742951907</v>
      </c>
      <c r="F27" s="582">
        <v>-34</v>
      </c>
    </row>
    <row r="28" spans="1:6" s="262" customFormat="1" ht="12.75">
      <c r="A28" s="575" t="s">
        <v>741</v>
      </c>
      <c r="B28" s="579" t="s">
        <v>742</v>
      </c>
      <c r="C28" s="580">
        <v>7263</v>
      </c>
      <c r="D28" s="580">
        <v>7813</v>
      </c>
      <c r="E28" s="581">
        <v>107.57262839047226</v>
      </c>
      <c r="F28" s="582">
        <v>1421</v>
      </c>
    </row>
    <row r="29" spans="1:6" s="262" customFormat="1" ht="12.75">
      <c r="A29" s="265" t="s">
        <v>35</v>
      </c>
      <c r="B29" s="576" t="s">
        <v>743</v>
      </c>
      <c r="C29" s="577">
        <v>5142030</v>
      </c>
      <c r="D29" s="577">
        <v>4971860</v>
      </c>
      <c r="E29" s="578">
        <v>96.69060662812157</v>
      </c>
      <c r="F29" s="577">
        <v>337218</v>
      </c>
    </row>
    <row r="30" spans="1:6" s="262" customFormat="1" ht="12.75">
      <c r="A30" s="311" t="s">
        <v>744</v>
      </c>
      <c r="B30" s="594" t="s">
        <v>745</v>
      </c>
      <c r="C30" s="577">
        <v>5112030</v>
      </c>
      <c r="D30" s="577">
        <v>4971860</v>
      </c>
      <c r="E30" s="578">
        <v>97.25803643562342</v>
      </c>
      <c r="F30" s="577">
        <v>337218</v>
      </c>
    </row>
    <row r="31" spans="1:6" s="262" customFormat="1" ht="12.75">
      <c r="A31" s="575" t="s">
        <v>41</v>
      </c>
      <c r="B31" s="579" t="s">
        <v>745</v>
      </c>
      <c r="C31" s="580">
        <v>4957030</v>
      </c>
      <c r="D31" s="580">
        <v>4971860</v>
      </c>
      <c r="E31" s="581">
        <v>100.29917107622911</v>
      </c>
      <c r="F31" s="582">
        <v>337218</v>
      </c>
    </row>
    <row r="32" spans="1:6" s="262" customFormat="1" ht="12.75" hidden="1">
      <c r="A32" s="584" t="s">
        <v>746</v>
      </c>
      <c r="B32" s="593" t="s">
        <v>747</v>
      </c>
      <c r="C32" s="580"/>
      <c r="D32" s="580">
        <v>0</v>
      </c>
      <c r="E32" s="581" t="e">
        <v>#DIV/0!</v>
      </c>
      <c r="F32" s="582">
        <v>0</v>
      </c>
    </row>
    <row r="33" spans="1:6" s="262" customFormat="1" ht="12.75" hidden="1">
      <c r="A33" s="584" t="s">
        <v>748</v>
      </c>
      <c r="B33" s="593" t="s">
        <v>749</v>
      </c>
      <c r="C33" s="580"/>
      <c r="D33" s="580">
        <v>0</v>
      </c>
      <c r="E33" s="581" t="e">
        <v>#DIV/0!</v>
      </c>
      <c r="F33" s="582">
        <v>0</v>
      </c>
    </row>
    <row r="34" spans="1:6" s="272" customFormat="1" ht="12.75">
      <c r="A34" s="265" t="s">
        <v>296</v>
      </c>
      <c r="B34" s="576" t="s">
        <v>750</v>
      </c>
      <c r="C34" s="595">
        <v>27232345</v>
      </c>
      <c r="D34" s="595">
        <v>27537761</v>
      </c>
      <c r="E34" s="596">
        <v>101.1215192815749</v>
      </c>
      <c r="F34" s="577">
        <v>1917939</v>
      </c>
    </row>
    <row r="35" spans="1:6" s="262" customFormat="1" ht="12.75">
      <c r="A35" s="575" t="s">
        <v>61</v>
      </c>
      <c r="B35" s="579" t="s">
        <v>751</v>
      </c>
      <c r="C35" s="580">
        <v>7269055</v>
      </c>
      <c r="D35" s="580">
        <v>8891638</v>
      </c>
      <c r="E35" s="581">
        <v>122.32178735750384</v>
      </c>
      <c r="F35" s="582">
        <v>597175</v>
      </c>
    </row>
    <row r="36" spans="1:6" s="262" customFormat="1" ht="12.75" hidden="1">
      <c r="A36" s="575" t="s">
        <v>63</v>
      </c>
      <c r="B36" s="583" t="s">
        <v>752</v>
      </c>
      <c r="C36" s="580"/>
      <c r="D36" s="580">
        <v>0</v>
      </c>
      <c r="E36" s="581" t="e">
        <v>#DIV/0!</v>
      </c>
      <c r="F36" s="582">
        <v>0</v>
      </c>
    </row>
    <row r="37" spans="1:6" s="262" customFormat="1" ht="31.5" customHeight="1" hidden="1">
      <c r="A37" s="575" t="s">
        <v>67</v>
      </c>
      <c r="B37" s="583" t="s">
        <v>753</v>
      </c>
      <c r="C37" s="580"/>
      <c r="D37" s="580">
        <v>0</v>
      </c>
      <c r="E37" s="581" t="e">
        <v>#DIV/0!</v>
      </c>
      <c r="F37" s="582">
        <v>0</v>
      </c>
    </row>
    <row r="38" spans="1:6" s="262" customFormat="1" ht="31.5" customHeight="1" hidden="1">
      <c r="A38" s="575" t="s">
        <v>70</v>
      </c>
      <c r="B38" s="583" t="s">
        <v>754</v>
      </c>
      <c r="C38" s="580"/>
      <c r="D38" s="580">
        <v>0</v>
      </c>
      <c r="E38" s="581" t="e">
        <v>#DIV/0!</v>
      </c>
      <c r="F38" s="582">
        <v>0</v>
      </c>
    </row>
    <row r="39" spans="1:6" s="262" customFormat="1" ht="38.25" hidden="1">
      <c r="A39" s="597" t="s">
        <v>755</v>
      </c>
      <c r="B39" s="585" t="s">
        <v>756</v>
      </c>
      <c r="C39" s="586"/>
      <c r="D39" s="586">
        <v>0</v>
      </c>
      <c r="E39" s="587" t="e">
        <v>#DIV/0!</v>
      </c>
      <c r="F39" s="582">
        <v>0</v>
      </c>
    </row>
    <row r="40" spans="1:6" s="262" customFormat="1" ht="12.75" hidden="1">
      <c r="A40" s="575" t="s">
        <v>72</v>
      </c>
      <c r="B40" s="583" t="s">
        <v>757</v>
      </c>
      <c r="C40" s="580"/>
      <c r="D40" s="580">
        <v>0</v>
      </c>
      <c r="E40" s="581" t="e">
        <v>#DIV/0!</v>
      </c>
      <c r="F40" s="582">
        <v>0</v>
      </c>
    </row>
    <row r="41" spans="1:6" s="262" customFormat="1" ht="25.5" hidden="1">
      <c r="A41" s="597" t="s">
        <v>758</v>
      </c>
      <c r="B41" s="585" t="s">
        <v>759</v>
      </c>
      <c r="C41" s="586"/>
      <c r="D41" s="586">
        <v>0</v>
      </c>
      <c r="E41" s="587" t="e">
        <v>#DIV/0!</v>
      </c>
      <c r="F41" s="582">
        <v>0</v>
      </c>
    </row>
    <row r="42" spans="1:6" s="262" customFormat="1" ht="15.75" customHeight="1" hidden="1">
      <c r="A42" s="575" t="s">
        <v>74</v>
      </c>
      <c r="B42" s="583" t="s">
        <v>760</v>
      </c>
      <c r="C42" s="580"/>
      <c r="D42" s="580">
        <v>0</v>
      </c>
      <c r="E42" s="581" t="e">
        <v>#DIV/0!</v>
      </c>
      <c r="F42" s="582">
        <v>0</v>
      </c>
    </row>
    <row r="43" spans="1:6" s="262" customFormat="1" ht="25.5" hidden="1">
      <c r="A43" s="575" t="s">
        <v>76</v>
      </c>
      <c r="B43" s="583" t="s">
        <v>761</v>
      </c>
      <c r="C43" s="580"/>
      <c r="D43" s="580">
        <v>0</v>
      </c>
      <c r="E43" s="581">
        <v>0</v>
      </c>
      <c r="F43" s="582">
        <v>0</v>
      </c>
    </row>
    <row r="44" spans="1:6" s="262" customFormat="1" ht="12.75" hidden="1">
      <c r="A44" s="575" t="s">
        <v>762</v>
      </c>
      <c r="B44" s="583" t="s">
        <v>763</v>
      </c>
      <c r="C44" s="580"/>
      <c r="D44" s="580">
        <v>0</v>
      </c>
      <c r="E44" s="581" t="e">
        <v>#DIV/0!</v>
      </c>
      <c r="F44" s="582">
        <v>0</v>
      </c>
    </row>
    <row r="45" spans="1:6" s="262" customFormat="1" ht="15" customHeight="1">
      <c r="A45" s="575" t="s">
        <v>80</v>
      </c>
      <c r="B45" s="579" t="s">
        <v>764</v>
      </c>
      <c r="C45" s="580">
        <v>3475230</v>
      </c>
      <c r="D45" s="580">
        <v>3410056</v>
      </c>
      <c r="E45" s="581">
        <v>98.12461333494473</v>
      </c>
      <c r="F45" s="582">
        <v>207145</v>
      </c>
    </row>
    <row r="46" spans="1:6" s="262" customFormat="1" ht="12.75" hidden="1">
      <c r="A46" s="575" t="s">
        <v>765</v>
      </c>
      <c r="B46" s="583" t="s">
        <v>766</v>
      </c>
      <c r="C46" s="580"/>
      <c r="D46" s="580">
        <v>0</v>
      </c>
      <c r="E46" s="581" t="e">
        <v>#DIV/0!</v>
      </c>
      <c r="F46" s="582">
        <v>0</v>
      </c>
    </row>
    <row r="47" spans="1:6" s="262" customFormat="1" ht="12.75" hidden="1">
      <c r="A47" s="575" t="s">
        <v>767</v>
      </c>
      <c r="B47" s="583" t="s">
        <v>768</v>
      </c>
      <c r="C47" s="580"/>
      <c r="D47" s="580">
        <v>0</v>
      </c>
      <c r="E47" s="581" t="e">
        <v>#DIV/0!</v>
      </c>
      <c r="F47" s="582">
        <v>0</v>
      </c>
    </row>
    <row r="48" spans="1:6" s="262" customFormat="1" ht="12.75" hidden="1">
      <c r="A48" s="575" t="s">
        <v>97</v>
      </c>
      <c r="B48" s="583" t="s">
        <v>769</v>
      </c>
      <c r="C48" s="580"/>
      <c r="D48" s="580">
        <v>0</v>
      </c>
      <c r="E48" s="581" t="e">
        <v>#DIV/0!</v>
      </c>
      <c r="F48" s="582">
        <v>0</v>
      </c>
    </row>
    <row r="49" spans="1:6" s="262" customFormat="1" ht="12.75">
      <c r="A49" s="575" t="s">
        <v>99</v>
      </c>
      <c r="B49" s="579" t="s">
        <v>770</v>
      </c>
      <c r="C49" s="580">
        <v>2756287</v>
      </c>
      <c r="D49" s="580">
        <v>2279526</v>
      </c>
      <c r="E49" s="581">
        <v>82.70278095133054</v>
      </c>
      <c r="F49" s="582">
        <v>118087</v>
      </c>
    </row>
    <row r="50" spans="1:6" s="262" customFormat="1" ht="12.75">
      <c r="A50" s="575" t="s">
        <v>771</v>
      </c>
      <c r="B50" s="579" t="s">
        <v>772</v>
      </c>
      <c r="C50" s="580">
        <v>7602848</v>
      </c>
      <c r="D50" s="580">
        <v>8818101</v>
      </c>
      <c r="E50" s="581">
        <v>115.9841811910484</v>
      </c>
      <c r="F50" s="582">
        <v>636207</v>
      </c>
    </row>
    <row r="51" spans="1:6" s="262" customFormat="1" ht="12.75">
      <c r="A51" s="598" t="s">
        <v>773</v>
      </c>
      <c r="B51" s="579" t="s">
        <v>774</v>
      </c>
      <c r="C51" s="580">
        <v>63184</v>
      </c>
      <c r="D51" s="580">
        <v>115101</v>
      </c>
      <c r="E51" s="581">
        <v>182.16795391238287</v>
      </c>
      <c r="F51" s="582">
        <v>37472</v>
      </c>
    </row>
    <row r="52" spans="1:6" s="262" customFormat="1" ht="25.5">
      <c r="A52" s="575" t="s">
        <v>775</v>
      </c>
      <c r="B52" s="579" t="s">
        <v>776</v>
      </c>
      <c r="C52" s="580">
        <v>6120835</v>
      </c>
      <c r="D52" s="580">
        <v>4138440</v>
      </c>
      <c r="E52" s="581">
        <v>67.61234374068243</v>
      </c>
      <c r="F52" s="582">
        <v>359325</v>
      </c>
    </row>
    <row r="53" spans="1:6" s="262" customFormat="1" ht="12.75" hidden="1">
      <c r="A53" s="575" t="s">
        <v>777</v>
      </c>
      <c r="B53" s="583" t="s">
        <v>778</v>
      </c>
      <c r="C53" s="580"/>
      <c r="D53" s="580">
        <v>0</v>
      </c>
      <c r="E53" s="581" t="e">
        <v>#DIV/0!</v>
      </c>
      <c r="F53" s="582">
        <v>0</v>
      </c>
    </row>
    <row r="54" spans="1:6" s="262" customFormat="1" ht="12.75" hidden="1">
      <c r="A54" s="575" t="s">
        <v>779</v>
      </c>
      <c r="B54" s="583" t="s">
        <v>780</v>
      </c>
      <c r="C54" s="580"/>
      <c r="D54" s="580">
        <v>0</v>
      </c>
      <c r="E54" s="581" t="e">
        <v>#DIV/0!</v>
      </c>
      <c r="F54" s="582">
        <v>0</v>
      </c>
    </row>
    <row r="55" spans="1:6" s="262" customFormat="1" ht="25.5" hidden="1">
      <c r="A55" s="575" t="s">
        <v>781</v>
      </c>
      <c r="B55" s="583" t="s">
        <v>782</v>
      </c>
      <c r="C55" s="580"/>
      <c r="D55" s="580">
        <v>0</v>
      </c>
      <c r="E55" s="581" t="e">
        <v>#DIV/0!</v>
      </c>
      <c r="F55" s="582">
        <v>0</v>
      </c>
    </row>
    <row r="56" spans="1:6" s="262" customFormat="1" ht="27.75" customHeight="1" hidden="1">
      <c r="A56" s="575" t="s">
        <v>783</v>
      </c>
      <c r="B56" s="583" t="s">
        <v>784</v>
      </c>
      <c r="C56" s="580"/>
      <c r="D56" s="580">
        <v>0</v>
      </c>
      <c r="E56" s="581" t="e">
        <v>#DIV/0!</v>
      </c>
      <c r="F56" s="582">
        <v>0</v>
      </c>
    </row>
    <row r="57" spans="1:6" s="272" customFormat="1" ht="17.25" customHeight="1">
      <c r="A57" s="265" t="s">
        <v>785</v>
      </c>
      <c r="B57" s="591" t="s">
        <v>664</v>
      </c>
      <c r="C57" s="595">
        <v>103396537</v>
      </c>
      <c r="D57" s="595">
        <v>99871545</v>
      </c>
      <c r="E57" s="596">
        <v>96.59080264941562</v>
      </c>
      <c r="F57" s="577">
        <v>11304160</v>
      </c>
    </row>
    <row r="58" spans="1:6" s="272" customFormat="1" ht="17.25" customHeight="1">
      <c r="A58" s="265" t="s">
        <v>786</v>
      </c>
      <c r="B58" s="591" t="s">
        <v>665</v>
      </c>
      <c r="C58" s="595">
        <v>5034977</v>
      </c>
      <c r="D58" s="595">
        <v>4478669</v>
      </c>
      <c r="E58" s="596">
        <v>88.95113125640893</v>
      </c>
      <c r="F58" s="577">
        <v>1805213</v>
      </c>
    </row>
    <row r="59" spans="1:6" s="272" customFormat="1" ht="12.75">
      <c r="A59" s="265" t="s">
        <v>787</v>
      </c>
      <c r="B59" s="576" t="s">
        <v>350</v>
      </c>
      <c r="C59" s="595">
        <v>661188991</v>
      </c>
      <c r="D59" s="595">
        <v>684884569</v>
      </c>
      <c r="E59" s="596">
        <v>103.58378290058371</v>
      </c>
      <c r="F59" s="577">
        <v>100176932</v>
      </c>
    </row>
    <row r="60" spans="1:6" s="272" customFormat="1" ht="18" customHeight="1">
      <c r="A60" s="265" t="s">
        <v>788</v>
      </c>
      <c r="B60" s="576" t="s">
        <v>958</v>
      </c>
      <c r="C60" s="595">
        <v>502389205</v>
      </c>
      <c r="D60" s="595">
        <v>517446824</v>
      </c>
      <c r="E60" s="596">
        <v>102.99720194027657</v>
      </c>
      <c r="F60" s="577">
        <v>78189833</v>
      </c>
    </row>
    <row r="61" spans="1:6" s="262" customFormat="1" ht="25.5">
      <c r="A61" s="575" t="s">
        <v>789</v>
      </c>
      <c r="B61" s="579" t="s">
        <v>790</v>
      </c>
      <c r="C61" s="580">
        <v>394466630</v>
      </c>
      <c r="D61" s="580">
        <v>409573756</v>
      </c>
      <c r="E61" s="581">
        <v>103.82976020050162</v>
      </c>
      <c r="F61" s="582">
        <v>39316402</v>
      </c>
    </row>
    <row r="62" spans="1:6" s="272" customFormat="1" ht="12.75">
      <c r="A62" s="263" t="s">
        <v>791</v>
      </c>
      <c r="B62" s="583" t="s">
        <v>792</v>
      </c>
      <c r="C62" s="580">
        <v>37691519</v>
      </c>
      <c r="D62" s="580">
        <v>40540262</v>
      </c>
      <c r="E62" s="581">
        <v>107.55804774012955</v>
      </c>
      <c r="F62" s="582">
        <v>11120585</v>
      </c>
    </row>
    <row r="63" spans="1:6" s="272" customFormat="1" ht="25.5" hidden="1">
      <c r="A63" s="599" t="s">
        <v>793</v>
      </c>
      <c r="B63" s="585" t="s">
        <v>794</v>
      </c>
      <c r="C63" s="586"/>
      <c r="D63" s="586"/>
      <c r="E63" s="587" t="e">
        <v>#DIV/0!</v>
      </c>
      <c r="F63" s="582">
        <v>0</v>
      </c>
    </row>
    <row r="64" spans="1:6" s="272" customFormat="1" ht="25.5" hidden="1">
      <c r="A64" s="599" t="s">
        <v>795</v>
      </c>
      <c r="B64" s="585" t="s">
        <v>796</v>
      </c>
      <c r="C64" s="586"/>
      <c r="D64" s="586"/>
      <c r="E64" s="587" t="e">
        <v>#DIV/0!</v>
      </c>
      <c r="F64" s="582">
        <v>0</v>
      </c>
    </row>
    <row r="65" spans="1:6" s="272" customFormat="1" ht="25.5" hidden="1">
      <c r="A65" s="599" t="s">
        <v>797</v>
      </c>
      <c r="B65" s="585" t="s">
        <v>798</v>
      </c>
      <c r="C65" s="586"/>
      <c r="D65" s="586"/>
      <c r="E65" s="587" t="e">
        <v>#DIV/0!</v>
      </c>
      <c r="F65" s="582">
        <v>0</v>
      </c>
    </row>
    <row r="66" spans="1:6" s="272" customFormat="1" ht="42" customHeight="1" hidden="1">
      <c r="A66" s="599" t="s">
        <v>799</v>
      </c>
      <c r="B66" s="585" t="s">
        <v>800</v>
      </c>
      <c r="C66" s="586"/>
      <c r="D66" s="586"/>
      <c r="E66" s="587" t="e">
        <v>#DIV/0!</v>
      </c>
      <c r="F66" s="582">
        <v>0</v>
      </c>
    </row>
    <row r="67" spans="1:6" s="272" customFormat="1" ht="12.75" hidden="1">
      <c r="A67" s="599" t="s">
        <v>801</v>
      </c>
      <c r="B67" s="585" t="s">
        <v>802</v>
      </c>
      <c r="C67" s="586"/>
      <c r="D67" s="586"/>
      <c r="E67" s="587" t="e">
        <v>#DIV/0!</v>
      </c>
      <c r="F67" s="582">
        <v>0</v>
      </c>
    </row>
    <row r="68" spans="1:6" s="272" customFormat="1" ht="38.25" hidden="1">
      <c r="A68" s="599" t="s">
        <v>803</v>
      </c>
      <c r="B68" s="585" t="s">
        <v>804</v>
      </c>
      <c r="C68" s="586"/>
      <c r="D68" s="586"/>
      <c r="E68" s="587" t="e">
        <v>#DIV/0!</v>
      </c>
      <c r="F68" s="582">
        <v>0</v>
      </c>
    </row>
    <row r="69" spans="1:6" s="272" customFormat="1" ht="38.25" hidden="1">
      <c r="A69" s="599" t="s">
        <v>805</v>
      </c>
      <c r="B69" s="585" t="s">
        <v>806</v>
      </c>
      <c r="C69" s="586"/>
      <c r="D69" s="586"/>
      <c r="E69" s="587" t="e">
        <v>#DIV/0!</v>
      </c>
      <c r="F69" s="582">
        <v>0</v>
      </c>
    </row>
    <row r="70" spans="1:6" s="272" customFormat="1" ht="25.5" hidden="1">
      <c r="A70" s="599" t="s">
        <v>807</v>
      </c>
      <c r="B70" s="585" t="s">
        <v>808</v>
      </c>
      <c r="C70" s="586"/>
      <c r="D70" s="586"/>
      <c r="E70" s="587" t="e">
        <v>#DIV/0!</v>
      </c>
      <c r="F70" s="582">
        <v>0</v>
      </c>
    </row>
    <row r="71" spans="1:6" s="272" customFormat="1" ht="12.75" hidden="1">
      <c r="A71" s="599" t="s">
        <v>809</v>
      </c>
      <c r="B71" s="585" t="s">
        <v>810</v>
      </c>
      <c r="C71" s="586"/>
      <c r="D71" s="586"/>
      <c r="E71" s="587" t="e">
        <v>#DIV/0!</v>
      </c>
      <c r="F71" s="582">
        <v>0</v>
      </c>
    </row>
    <row r="72" spans="1:6" s="272" customFormat="1" ht="12.75">
      <c r="A72" s="263" t="s">
        <v>811</v>
      </c>
      <c r="B72" s="583" t="s">
        <v>812</v>
      </c>
      <c r="C72" s="580">
        <v>250235099</v>
      </c>
      <c r="D72" s="580">
        <v>271782409</v>
      </c>
      <c r="E72" s="581">
        <v>108.61082641328426</v>
      </c>
      <c r="F72" s="582">
        <v>17269922</v>
      </c>
    </row>
    <row r="73" spans="1:6" s="272" customFormat="1" ht="12.75" hidden="1">
      <c r="A73" s="599" t="s">
        <v>813</v>
      </c>
      <c r="B73" s="585" t="s">
        <v>814</v>
      </c>
      <c r="C73" s="586"/>
      <c r="D73" s="586"/>
      <c r="E73" s="587" t="e">
        <v>#DIV/0!</v>
      </c>
      <c r="F73" s="582">
        <v>0</v>
      </c>
    </row>
    <row r="74" spans="1:6" s="272" customFormat="1" ht="12.75" hidden="1">
      <c r="A74" s="599" t="s">
        <v>815</v>
      </c>
      <c r="B74" s="585" t="s">
        <v>816</v>
      </c>
      <c r="C74" s="586"/>
      <c r="D74" s="586"/>
      <c r="E74" s="587" t="e">
        <v>#DIV/0!</v>
      </c>
      <c r="F74" s="582">
        <v>0</v>
      </c>
    </row>
    <row r="75" spans="1:6" s="272" customFormat="1" ht="25.5" hidden="1">
      <c r="A75" s="599" t="s">
        <v>817</v>
      </c>
      <c r="B75" s="585" t="s">
        <v>818</v>
      </c>
      <c r="C75" s="586"/>
      <c r="D75" s="586"/>
      <c r="E75" s="587" t="e">
        <v>#DIV/0!</v>
      </c>
      <c r="F75" s="582">
        <v>0</v>
      </c>
    </row>
    <row r="76" spans="1:6" s="272" customFormat="1" ht="63.75" hidden="1">
      <c r="A76" s="599" t="s">
        <v>819</v>
      </c>
      <c r="B76" s="585" t="s">
        <v>820</v>
      </c>
      <c r="C76" s="586"/>
      <c r="D76" s="586"/>
      <c r="E76" s="587" t="e">
        <v>#DIV/0!</v>
      </c>
      <c r="F76" s="582">
        <v>0</v>
      </c>
    </row>
    <row r="77" spans="1:6" s="272" customFormat="1" ht="51.75" customHeight="1" hidden="1">
      <c r="A77" s="599" t="s">
        <v>821</v>
      </c>
      <c r="B77" s="585" t="s">
        <v>822</v>
      </c>
      <c r="C77" s="586"/>
      <c r="D77" s="586"/>
      <c r="E77" s="587" t="e">
        <v>#DIV/0!</v>
      </c>
      <c r="F77" s="582">
        <v>0</v>
      </c>
    </row>
    <row r="78" spans="1:6" s="272" customFormat="1" ht="39.75" customHeight="1" hidden="1">
      <c r="A78" s="599" t="s">
        <v>823</v>
      </c>
      <c r="B78" s="585" t="s">
        <v>824</v>
      </c>
      <c r="C78" s="586"/>
      <c r="D78" s="586"/>
      <c r="E78" s="587" t="e">
        <v>#DIV/0!</v>
      </c>
      <c r="F78" s="582">
        <v>0</v>
      </c>
    </row>
    <row r="79" spans="1:6" s="272" customFormat="1" ht="12.75" hidden="1">
      <c r="A79" s="599" t="s">
        <v>825</v>
      </c>
      <c r="B79" s="585" t="s">
        <v>826</v>
      </c>
      <c r="C79" s="586"/>
      <c r="D79" s="586"/>
      <c r="E79" s="587" t="e">
        <v>#DIV/0!</v>
      </c>
      <c r="F79" s="582">
        <v>0</v>
      </c>
    </row>
    <row r="80" spans="1:6" s="272" customFormat="1" ht="16.5" customHeight="1" hidden="1">
      <c r="A80" s="599" t="s">
        <v>827</v>
      </c>
      <c r="B80" s="585" t="s">
        <v>828</v>
      </c>
      <c r="C80" s="586"/>
      <c r="D80" s="586"/>
      <c r="E80" s="587" t="e">
        <v>#DIV/0!</v>
      </c>
      <c r="F80" s="582">
        <v>0</v>
      </c>
    </row>
    <row r="81" spans="1:6" s="272" customFormat="1" ht="12.75" hidden="1">
      <c r="A81" s="599" t="s">
        <v>829</v>
      </c>
      <c r="B81" s="585" t="s">
        <v>830</v>
      </c>
      <c r="C81" s="586"/>
      <c r="D81" s="586"/>
      <c r="E81" s="587" t="e">
        <v>#DIV/0!</v>
      </c>
      <c r="F81" s="582">
        <v>0</v>
      </c>
    </row>
    <row r="82" spans="1:6" s="272" customFormat="1" ht="38.25">
      <c r="A82" s="263" t="s">
        <v>831</v>
      </c>
      <c r="B82" s="583" t="s">
        <v>832</v>
      </c>
      <c r="C82" s="580">
        <v>1946429</v>
      </c>
      <c r="D82" s="580">
        <v>2582628</v>
      </c>
      <c r="E82" s="581">
        <v>132.68544601421374</v>
      </c>
      <c r="F82" s="582">
        <v>1615738</v>
      </c>
    </row>
    <row r="83" spans="1:6" s="272" customFormat="1" ht="25.5">
      <c r="A83" s="263" t="s">
        <v>833</v>
      </c>
      <c r="B83" s="583" t="s">
        <v>834</v>
      </c>
      <c r="C83" s="580">
        <v>71820609</v>
      </c>
      <c r="D83" s="580">
        <v>75316115</v>
      </c>
      <c r="E83" s="581">
        <v>104.86699576718989</v>
      </c>
      <c r="F83" s="582">
        <v>5485304</v>
      </c>
    </row>
    <row r="84" spans="1:6" s="272" customFormat="1" ht="31.5" customHeight="1">
      <c r="A84" s="263" t="s">
        <v>835</v>
      </c>
      <c r="B84" s="583" t="s">
        <v>836</v>
      </c>
      <c r="C84" s="580">
        <v>14883845</v>
      </c>
      <c r="D84" s="580">
        <v>19352342</v>
      </c>
      <c r="E84" s="581">
        <v>130.0224639533669</v>
      </c>
      <c r="F84" s="582">
        <v>3824853</v>
      </c>
    </row>
    <row r="85" spans="1:6" s="262" customFormat="1" ht="25.5">
      <c r="A85" s="263" t="s">
        <v>837</v>
      </c>
      <c r="B85" s="579" t="s">
        <v>838</v>
      </c>
      <c r="C85" s="580">
        <v>14148896</v>
      </c>
      <c r="D85" s="580">
        <v>14605439</v>
      </c>
      <c r="E85" s="581">
        <v>103.22670404814622</v>
      </c>
      <c r="F85" s="582">
        <v>324194</v>
      </c>
    </row>
    <row r="86" spans="1:6" s="272" customFormat="1" ht="12.75">
      <c r="A86" s="263" t="s">
        <v>839</v>
      </c>
      <c r="B86" s="583" t="s">
        <v>840</v>
      </c>
      <c r="C86" s="580">
        <v>733912</v>
      </c>
      <c r="D86" s="580">
        <v>572259</v>
      </c>
      <c r="E86" s="581">
        <v>77.97378977316082</v>
      </c>
      <c r="F86" s="582">
        <v>-344654</v>
      </c>
    </row>
    <row r="87" spans="1:6" s="272" customFormat="1" ht="47.25" customHeight="1">
      <c r="A87" s="263" t="s">
        <v>841</v>
      </c>
      <c r="B87" s="583" t="s">
        <v>842</v>
      </c>
      <c r="C87" s="580">
        <v>371541</v>
      </c>
      <c r="D87" s="580">
        <v>746488</v>
      </c>
      <c r="E87" s="581">
        <v>200.91672251514638</v>
      </c>
      <c r="F87" s="582">
        <v>0</v>
      </c>
    </row>
    <row r="88" spans="1:6" s="272" customFormat="1" ht="25.5">
      <c r="A88" s="263" t="s">
        <v>843</v>
      </c>
      <c r="B88" s="583" t="s">
        <v>844</v>
      </c>
      <c r="C88" s="580">
        <v>9102648</v>
      </c>
      <c r="D88" s="580">
        <v>13286692</v>
      </c>
      <c r="E88" s="581">
        <v>145.96513014674412</v>
      </c>
      <c r="F88" s="582">
        <v>668848</v>
      </c>
    </row>
    <row r="89" spans="1:6" s="262" customFormat="1" ht="38.25">
      <c r="A89" s="263" t="s">
        <v>845</v>
      </c>
      <c r="B89" s="579" t="s">
        <v>846</v>
      </c>
      <c r="C89" s="580">
        <v>63070688</v>
      </c>
      <c r="D89" s="580">
        <v>93267629</v>
      </c>
      <c r="E89" s="581">
        <v>147.8779318215143</v>
      </c>
      <c r="F89" s="582">
        <v>38549237</v>
      </c>
    </row>
    <row r="90" spans="1:6" s="272" customFormat="1" ht="25.5">
      <c r="A90" s="263" t="s">
        <v>847</v>
      </c>
      <c r="B90" s="583" t="s">
        <v>848</v>
      </c>
      <c r="C90" s="580">
        <v>54236814</v>
      </c>
      <c r="D90" s="580">
        <v>86378837</v>
      </c>
      <c r="E90" s="581">
        <v>159.2623729705067</v>
      </c>
      <c r="F90" s="582">
        <v>35472217</v>
      </c>
    </row>
    <row r="91" spans="1:6" s="272" customFormat="1" ht="38.25" hidden="1">
      <c r="A91" s="599" t="s">
        <v>849</v>
      </c>
      <c r="B91" s="585" t="s">
        <v>850</v>
      </c>
      <c r="C91" s="586"/>
      <c r="D91" s="586"/>
      <c r="E91" s="587" t="e">
        <v>#DIV/0!</v>
      </c>
      <c r="F91" s="582">
        <v>0</v>
      </c>
    </row>
    <row r="92" spans="1:6" s="272" customFormat="1" ht="38.25" hidden="1">
      <c r="A92" s="599" t="s">
        <v>851</v>
      </c>
      <c r="B92" s="585" t="s">
        <v>852</v>
      </c>
      <c r="C92" s="586"/>
      <c r="D92" s="586"/>
      <c r="E92" s="587" t="e">
        <v>#DIV/0!</v>
      </c>
      <c r="F92" s="582">
        <v>0</v>
      </c>
    </row>
    <row r="93" spans="1:6" s="272" customFormat="1" ht="32.25" customHeight="1">
      <c r="A93" s="263" t="s">
        <v>853</v>
      </c>
      <c r="B93" s="583" t="s">
        <v>854</v>
      </c>
      <c r="C93" s="580">
        <v>5570025</v>
      </c>
      <c r="D93" s="580">
        <v>6888792</v>
      </c>
      <c r="E93" s="581">
        <v>123.67614148949062</v>
      </c>
      <c r="F93" s="582">
        <v>3077020</v>
      </c>
    </row>
    <row r="94" spans="1:6" s="272" customFormat="1" ht="39" customHeight="1" hidden="1">
      <c r="A94" s="599" t="s">
        <v>855</v>
      </c>
      <c r="B94" s="585" t="s">
        <v>856</v>
      </c>
      <c r="C94" s="586"/>
      <c r="D94" s="586"/>
      <c r="E94" s="587" t="e">
        <v>#DIV/0!</v>
      </c>
      <c r="F94" s="582">
        <v>0</v>
      </c>
    </row>
    <row r="95" spans="1:6" s="272" customFormat="1" ht="40.5" customHeight="1" hidden="1">
      <c r="A95" s="599" t="s">
        <v>857</v>
      </c>
      <c r="B95" s="585" t="s">
        <v>858</v>
      </c>
      <c r="C95" s="586"/>
      <c r="D95" s="586"/>
      <c r="E95" s="587" t="e">
        <v>#DIV/0!</v>
      </c>
      <c r="F95" s="582">
        <v>0</v>
      </c>
    </row>
    <row r="96" spans="1:6" s="272" customFormat="1" ht="12.75">
      <c r="A96" s="287" t="s">
        <v>859</v>
      </c>
      <c r="B96" s="576" t="s">
        <v>860</v>
      </c>
      <c r="C96" s="595">
        <v>158004103</v>
      </c>
      <c r="D96" s="595">
        <v>167437745</v>
      </c>
      <c r="E96" s="596">
        <v>105.97050444949521</v>
      </c>
      <c r="F96" s="577">
        <v>21987099</v>
      </c>
    </row>
    <row r="97" spans="1:6" s="262" customFormat="1" ht="12.75">
      <c r="A97" s="263" t="s">
        <v>861</v>
      </c>
      <c r="B97" s="579" t="s">
        <v>862</v>
      </c>
      <c r="C97" s="580">
        <v>3509518</v>
      </c>
      <c r="D97" s="580">
        <v>15327230</v>
      </c>
      <c r="E97" s="581">
        <v>436.7331924212954</v>
      </c>
      <c r="F97" s="582">
        <v>11642621</v>
      </c>
    </row>
    <row r="98" spans="1:6" s="262" customFormat="1" ht="25.5" hidden="1">
      <c r="A98" s="263" t="s">
        <v>863</v>
      </c>
      <c r="B98" s="583" t="s">
        <v>864</v>
      </c>
      <c r="C98" s="580"/>
      <c r="D98" s="580">
        <v>0</v>
      </c>
      <c r="E98" s="581" t="e">
        <v>#DIV/0!</v>
      </c>
      <c r="F98" s="582">
        <v>0</v>
      </c>
    </row>
    <row r="99" spans="1:6" s="262" customFormat="1" ht="12.75" hidden="1">
      <c r="A99" s="599" t="s">
        <v>865</v>
      </c>
      <c r="B99" s="585" t="s">
        <v>866</v>
      </c>
      <c r="C99" s="586"/>
      <c r="D99" s="586"/>
      <c r="E99" s="581" t="e">
        <v>#DIV/0!</v>
      </c>
      <c r="F99" s="582">
        <v>0</v>
      </c>
    </row>
    <row r="100" spans="1:6" s="262" customFormat="1" ht="25.5" hidden="1">
      <c r="A100" s="263" t="s">
        <v>867</v>
      </c>
      <c r="B100" s="583" t="s">
        <v>868</v>
      </c>
      <c r="C100" s="580"/>
      <c r="D100" s="580">
        <v>0</v>
      </c>
      <c r="E100" s="581" t="e">
        <v>#DIV/0!</v>
      </c>
      <c r="F100" s="582">
        <v>0</v>
      </c>
    </row>
    <row r="101" spans="1:6" s="262" customFormat="1" ht="12.75" hidden="1">
      <c r="A101" s="599" t="s">
        <v>869</v>
      </c>
      <c r="B101" s="585" t="s">
        <v>866</v>
      </c>
      <c r="C101" s="586"/>
      <c r="D101" s="586"/>
      <c r="E101" s="587" t="e">
        <v>#DIV/0!</v>
      </c>
      <c r="F101" s="582">
        <v>0</v>
      </c>
    </row>
    <row r="102" spans="1:6" s="262" customFormat="1" ht="12.75">
      <c r="A102" s="263" t="s">
        <v>870</v>
      </c>
      <c r="B102" s="579" t="s">
        <v>871</v>
      </c>
      <c r="C102" s="580">
        <v>19993177</v>
      </c>
      <c r="D102" s="580">
        <v>18773531</v>
      </c>
      <c r="E102" s="581">
        <v>93.89968887886101</v>
      </c>
      <c r="F102" s="582">
        <v>2582822</v>
      </c>
    </row>
    <row r="103" spans="1:6" s="262" customFormat="1" ht="12.75" hidden="1">
      <c r="A103" s="263" t="s">
        <v>872</v>
      </c>
      <c r="B103" s="583" t="s">
        <v>873</v>
      </c>
      <c r="C103" s="580"/>
      <c r="D103" s="580">
        <v>0</v>
      </c>
      <c r="E103" s="581" t="e">
        <v>#DIV/0!</v>
      </c>
      <c r="F103" s="582">
        <v>0</v>
      </c>
    </row>
    <row r="104" spans="1:6" s="262" customFormat="1" ht="12.75" hidden="1">
      <c r="A104" s="263" t="s">
        <v>874</v>
      </c>
      <c r="B104" s="583" t="s">
        <v>875</v>
      </c>
      <c r="C104" s="580"/>
      <c r="D104" s="580">
        <v>0</v>
      </c>
      <c r="E104" s="581" t="e">
        <v>#DIV/0!</v>
      </c>
      <c r="F104" s="582">
        <v>0</v>
      </c>
    </row>
    <row r="105" spans="1:6" s="262" customFormat="1" ht="12.75" hidden="1">
      <c r="A105" s="263" t="s">
        <v>876</v>
      </c>
      <c r="B105" s="583" t="s">
        <v>877</v>
      </c>
      <c r="C105" s="580"/>
      <c r="D105" s="580">
        <v>0</v>
      </c>
      <c r="E105" s="581" t="e">
        <v>#DIV/0!</v>
      </c>
      <c r="F105" s="582">
        <v>0</v>
      </c>
    </row>
    <row r="106" spans="1:6" s="262" customFormat="1" ht="12.75" hidden="1">
      <c r="A106" s="263" t="s">
        <v>878</v>
      </c>
      <c r="B106" s="583" t="s">
        <v>879</v>
      </c>
      <c r="C106" s="580"/>
      <c r="D106" s="580">
        <v>0</v>
      </c>
      <c r="E106" s="581" t="e">
        <v>#DIV/0!</v>
      </c>
      <c r="F106" s="582">
        <v>0</v>
      </c>
    </row>
    <row r="107" spans="1:6" s="262" customFormat="1" ht="12.75" hidden="1">
      <c r="A107" s="263" t="s">
        <v>880</v>
      </c>
      <c r="B107" s="583" t="s">
        <v>881</v>
      </c>
      <c r="C107" s="580"/>
      <c r="D107" s="580">
        <v>0</v>
      </c>
      <c r="E107" s="581" t="e">
        <v>#DIV/0!</v>
      </c>
      <c r="F107" s="582">
        <v>0</v>
      </c>
    </row>
    <row r="108" spans="1:6" s="262" customFormat="1" ht="12.75">
      <c r="A108" s="263" t="s">
        <v>882</v>
      </c>
      <c r="B108" s="579" t="s">
        <v>883</v>
      </c>
      <c r="C108" s="580">
        <v>129399482</v>
      </c>
      <c r="D108" s="580">
        <v>133089319</v>
      </c>
      <c r="E108" s="581">
        <v>102.85150832365775</v>
      </c>
      <c r="F108" s="582">
        <v>7735364</v>
      </c>
    </row>
    <row r="109" spans="1:6" s="272" customFormat="1" ht="25.5">
      <c r="A109" s="263" t="s">
        <v>884</v>
      </c>
      <c r="B109" s="583" t="s">
        <v>885</v>
      </c>
      <c r="C109" s="580">
        <v>96278012</v>
      </c>
      <c r="D109" s="580">
        <v>111073546</v>
      </c>
      <c r="E109" s="581">
        <v>115.367510912045</v>
      </c>
      <c r="F109" s="582">
        <v>1757404</v>
      </c>
    </row>
    <row r="110" spans="1:6" s="272" customFormat="1" ht="25.5" hidden="1">
      <c r="A110" s="599" t="s">
        <v>886</v>
      </c>
      <c r="B110" s="585" t="s">
        <v>887</v>
      </c>
      <c r="C110" s="586"/>
      <c r="D110" s="586"/>
      <c r="E110" s="587" t="e">
        <v>#DIV/0!</v>
      </c>
      <c r="F110" s="582">
        <v>0</v>
      </c>
    </row>
    <row r="111" spans="1:6" s="272" customFormat="1" ht="25.5" hidden="1">
      <c r="A111" s="599" t="s">
        <v>888</v>
      </c>
      <c r="B111" s="585" t="s">
        <v>889</v>
      </c>
      <c r="C111" s="586"/>
      <c r="D111" s="586"/>
      <c r="E111" s="587" t="e">
        <v>#DIV/0!</v>
      </c>
      <c r="F111" s="582">
        <v>0</v>
      </c>
    </row>
    <row r="112" spans="1:6" s="272" customFormat="1" ht="25.5" hidden="1">
      <c r="A112" s="599" t="s">
        <v>890</v>
      </c>
      <c r="B112" s="585" t="s">
        <v>891</v>
      </c>
      <c r="C112" s="586"/>
      <c r="D112" s="586"/>
      <c r="E112" s="587" t="e">
        <v>#DIV/0!</v>
      </c>
      <c r="F112" s="582">
        <v>0</v>
      </c>
    </row>
    <row r="113" spans="1:6" s="272" customFormat="1" ht="12.75">
      <c r="A113" s="263" t="s">
        <v>892</v>
      </c>
      <c r="B113" s="583" t="s">
        <v>893</v>
      </c>
      <c r="C113" s="580">
        <v>20457639</v>
      </c>
      <c r="D113" s="580">
        <v>22015773</v>
      </c>
      <c r="E113" s="581">
        <v>107.61639209685927</v>
      </c>
      <c r="F113" s="582">
        <v>5977960</v>
      </c>
    </row>
    <row r="114" spans="1:6" s="272" customFormat="1" ht="25.5" hidden="1">
      <c r="A114" s="599" t="s">
        <v>894</v>
      </c>
      <c r="B114" s="585" t="s">
        <v>895</v>
      </c>
      <c r="C114" s="586"/>
      <c r="D114" s="586"/>
      <c r="E114" s="581" t="e">
        <v>#DIV/0!</v>
      </c>
      <c r="F114" s="582">
        <v>0</v>
      </c>
    </row>
    <row r="115" spans="1:6" s="272" customFormat="1" ht="25.5" hidden="1">
      <c r="A115" s="599" t="s">
        <v>896</v>
      </c>
      <c r="B115" s="585" t="s">
        <v>897</v>
      </c>
      <c r="C115" s="586"/>
      <c r="D115" s="586"/>
      <c r="E115" s="581" t="e">
        <v>#DIV/0!</v>
      </c>
      <c r="F115" s="582">
        <v>0</v>
      </c>
    </row>
    <row r="116" spans="1:6" s="272" customFormat="1" ht="25.5" hidden="1">
      <c r="A116" s="599" t="s">
        <v>898</v>
      </c>
      <c r="B116" s="585" t="s">
        <v>899</v>
      </c>
      <c r="C116" s="586"/>
      <c r="D116" s="586"/>
      <c r="E116" s="581" t="e">
        <v>#DIV/0!</v>
      </c>
      <c r="F116" s="582">
        <v>0</v>
      </c>
    </row>
    <row r="117" spans="1:6" s="262" customFormat="1" ht="12.75">
      <c r="A117" s="263" t="s">
        <v>900</v>
      </c>
      <c r="B117" s="579" t="s">
        <v>901</v>
      </c>
      <c r="C117" s="580">
        <v>739878</v>
      </c>
      <c r="D117" s="580">
        <v>247665</v>
      </c>
      <c r="E117" s="581">
        <v>33.47376189047384</v>
      </c>
      <c r="F117" s="582">
        <v>26292</v>
      </c>
    </row>
    <row r="118" spans="1:6" s="272" customFormat="1" ht="38.25">
      <c r="A118" s="263" t="s">
        <v>902</v>
      </c>
      <c r="B118" s="583" t="s">
        <v>903</v>
      </c>
      <c r="C118" s="580">
        <v>113000</v>
      </c>
      <c r="D118" s="580">
        <v>1950</v>
      </c>
      <c r="E118" s="581">
        <v>1.7256637168141593</v>
      </c>
      <c r="F118" s="582">
        <v>-6520</v>
      </c>
    </row>
    <row r="119" spans="1:6" s="272" customFormat="1" ht="25.5">
      <c r="A119" s="263" t="s">
        <v>904</v>
      </c>
      <c r="B119" s="583" t="s">
        <v>905</v>
      </c>
      <c r="C119" s="580">
        <v>110212</v>
      </c>
      <c r="D119" s="580">
        <v>245715</v>
      </c>
      <c r="E119" s="581">
        <v>222.9475919137662</v>
      </c>
      <c r="F119" s="582">
        <v>32812</v>
      </c>
    </row>
    <row r="120" spans="1:7" s="262" customFormat="1" ht="12.75">
      <c r="A120" s="600" t="s">
        <v>564</v>
      </c>
      <c r="B120" s="576" t="s">
        <v>906</v>
      </c>
      <c r="C120" s="595">
        <v>1622326679</v>
      </c>
      <c r="D120" s="595">
        <v>1515699555</v>
      </c>
      <c r="E120" s="596">
        <v>93.4275183056396</v>
      </c>
      <c r="F120" s="577">
        <v>166660514</v>
      </c>
      <c r="G120" s="269">
        <f>D120-D131</f>
        <v>0</v>
      </c>
    </row>
    <row r="121" spans="1:6" s="291" customFormat="1" ht="12.75">
      <c r="A121" s="601" t="s">
        <v>315</v>
      </c>
      <c r="B121" s="579" t="s">
        <v>316</v>
      </c>
      <c r="C121" s="580">
        <v>288595149</v>
      </c>
      <c r="D121" s="580">
        <v>276769982</v>
      </c>
      <c r="E121" s="581">
        <v>95.90250666340896</v>
      </c>
      <c r="F121" s="582">
        <v>23107176</v>
      </c>
    </row>
    <row r="122" spans="1:6" s="262" customFormat="1" ht="12.75">
      <c r="A122" s="601" t="s">
        <v>317</v>
      </c>
      <c r="B122" s="579" t="s">
        <v>318</v>
      </c>
      <c r="C122" s="580">
        <v>114514</v>
      </c>
      <c r="D122" s="580">
        <v>99419</v>
      </c>
      <c r="E122" s="581">
        <v>86.81820563424559</v>
      </c>
      <c r="F122" s="582">
        <v>33691</v>
      </c>
    </row>
    <row r="123" spans="1:6" s="262" customFormat="1" ht="12.75">
      <c r="A123" s="601" t="s">
        <v>319</v>
      </c>
      <c r="B123" s="579" t="s">
        <v>320</v>
      </c>
      <c r="C123" s="580">
        <v>24643567</v>
      </c>
      <c r="D123" s="580">
        <v>23817179</v>
      </c>
      <c r="E123" s="581">
        <v>96.64663804553943</v>
      </c>
      <c r="F123" s="582">
        <v>3459514</v>
      </c>
    </row>
    <row r="124" spans="1:6" s="262" customFormat="1" ht="12.75">
      <c r="A124" s="601" t="s">
        <v>321</v>
      </c>
      <c r="B124" s="579" t="s">
        <v>322</v>
      </c>
      <c r="C124" s="580">
        <v>172450751</v>
      </c>
      <c r="D124" s="580">
        <v>150616031</v>
      </c>
      <c r="E124" s="581">
        <v>87.33857644957429</v>
      </c>
      <c r="F124" s="582">
        <v>18284944</v>
      </c>
    </row>
    <row r="125" spans="1:6" s="262" customFormat="1" ht="12.75">
      <c r="A125" s="601" t="s">
        <v>323</v>
      </c>
      <c r="B125" s="579" t="s">
        <v>324</v>
      </c>
      <c r="C125" s="580">
        <v>24318226</v>
      </c>
      <c r="D125" s="580">
        <v>21305267</v>
      </c>
      <c r="E125" s="581">
        <v>87.61028456598766</v>
      </c>
      <c r="F125" s="582">
        <v>2437031</v>
      </c>
    </row>
    <row r="126" spans="1:6" s="262" customFormat="1" ht="12.75">
      <c r="A126" s="601" t="s">
        <v>325</v>
      </c>
      <c r="B126" s="579" t="s">
        <v>907</v>
      </c>
      <c r="C126" s="580">
        <v>135757608</v>
      </c>
      <c r="D126" s="580">
        <v>117877925</v>
      </c>
      <c r="E126" s="581">
        <v>86.82970091812462</v>
      </c>
      <c r="F126" s="582">
        <v>16957351</v>
      </c>
    </row>
    <row r="127" spans="1:6" s="262" customFormat="1" ht="12.75">
      <c r="A127" s="601" t="s">
        <v>327</v>
      </c>
      <c r="B127" s="579" t="s">
        <v>328</v>
      </c>
      <c r="C127" s="580">
        <v>19573342</v>
      </c>
      <c r="D127" s="580">
        <v>19062335</v>
      </c>
      <c r="E127" s="581">
        <v>97.38927057014587</v>
      </c>
      <c r="F127" s="582">
        <v>1311587</v>
      </c>
    </row>
    <row r="128" spans="1:6" s="262" customFormat="1" ht="12.75">
      <c r="A128" s="601" t="s">
        <v>329</v>
      </c>
      <c r="B128" s="579" t="s">
        <v>908</v>
      </c>
      <c r="C128" s="580">
        <v>118646618</v>
      </c>
      <c r="D128" s="580">
        <v>104844768</v>
      </c>
      <c r="E128" s="581">
        <v>88.36726218357104</v>
      </c>
      <c r="F128" s="582">
        <v>13210600</v>
      </c>
    </row>
    <row r="129" spans="1:6" s="272" customFormat="1" ht="12.75">
      <c r="A129" s="601" t="s">
        <v>331</v>
      </c>
      <c r="B129" s="579" t="s">
        <v>624</v>
      </c>
      <c r="C129" s="580">
        <v>709940657</v>
      </c>
      <c r="D129" s="580">
        <v>679862340</v>
      </c>
      <c r="E129" s="581">
        <v>95.76326321032211</v>
      </c>
      <c r="F129" s="582">
        <v>70486262</v>
      </c>
    </row>
    <row r="130" spans="1:6" s="272" customFormat="1" ht="12.75">
      <c r="A130" s="601" t="s">
        <v>332</v>
      </c>
      <c r="B130" s="579" t="s">
        <v>333</v>
      </c>
      <c r="C130" s="580">
        <v>128286247</v>
      </c>
      <c r="D130" s="580">
        <v>121444309</v>
      </c>
      <c r="E130" s="581">
        <v>94.66666290424725</v>
      </c>
      <c r="F130" s="582">
        <v>17372358</v>
      </c>
    </row>
    <row r="131" spans="1:6" s="262" customFormat="1" ht="12.75">
      <c r="A131" s="602"/>
      <c r="B131" s="576" t="s">
        <v>909</v>
      </c>
      <c r="C131" s="595">
        <v>1622326679</v>
      </c>
      <c r="D131" s="595">
        <v>1515699555</v>
      </c>
      <c r="E131" s="596">
        <v>93.4275183056396</v>
      </c>
      <c r="F131" s="577">
        <v>166660514</v>
      </c>
    </row>
    <row r="132" spans="1:9" s="89" customFormat="1" ht="12.75" customHeight="1">
      <c r="A132" s="271" t="s">
        <v>256</v>
      </c>
      <c r="B132" s="271" t="s">
        <v>257</v>
      </c>
      <c r="C132" s="166">
        <v>1336579116</v>
      </c>
      <c r="D132" s="166">
        <v>1283005178</v>
      </c>
      <c r="E132" s="596">
        <v>95.99171217336303</v>
      </c>
      <c r="F132" s="577">
        <v>125919209</v>
      </c>
      <c r="G132" s="272"/>
      <c r="H132" s="272"/>
      <c r="I132" s="272"/>
    </row>
    <row r="133" spans="1:7" s="157" customFormat="1" ht="12.75" customHeight="1">
      <c r="A133" s="136" t="s">
        <v>258</v>
      </c>
      <c r="B133" s="136" t="s">
        <v>259</v>
      </c>
      <c r="C133" s="166">
        <v>953780671</v>
      </c>
      <c r="D133" s="166">
        <v>909118195</v>
      </c>
      <c r="E133" s="596">
        <v>95.31732217290866</v>
      </c>
      <c r="F133" s="577">
        <v>90693837</v>
      </c>
      <c r="G133" s="272"/>
    </row>
    <row r="134" spans="1:6" s="262" customFormat="1" ht="12.75">
      <c r="A134" s="283">
        <v>1000</v>
      </c>
      <c r="B134" s="603" t="s">
        <v>591</v>
      </c>
      <c r="C134" s="580">
        <v>666577073</v>
      </c>
      <c r="D134" s="580">
        <v>653208267</v>
      </c>
      <c r="E134" s="581">
        <v>97.99440956769901</v>
      </c>
      <c r="F134" s="582">
        <v>59090156</v>
      </c>
    </row>
    <row r="135" spans="1:6" s="262" customFormat="1" ht="12.75">
      <c r="A135" s="604" t="s">
        <v>910</v>
      </c>
      <c r="B135" s="535" t="s">
        <v>261</v>
      </c>
      <c r="C135" s="580">
        <v>500736279</v>
      </c>
      <c r="D135" s="580">
        <v>519803630</v>
      </c>
      <c r="E135" s="581">
        <v>103.80786290102219</v>
      </c>
      <c r="F135" s="582">
        <v>45942776</v>
      </c>
    </row>
    <row r="136" spans="1:6" s="262" customFormat="1" ht="25.5">
      <c r="A136" s="604" t="s">
        <v>911</v>
      </c>
      <c r="B136" s="583" t="s">
        <v>262</v>
      </c>
      <c r="C136" s="580">
        <v>130745390</v>
      </c>
      <c r="D136" s="580">
        <v>133404637</v>
      </c>
      <c r="E136" s="581">
        <v>102.03391262973021</v>
      </c>
      <c r="F136" s="582">
        <v>13147380</v>
      </c>
    </row>
    <row r="137" spans="1:6" s="262" customFormat="1" ht="12.75">
      <c r="A137" s="283">
        <v>2000</v>
      </c>
      <c r="B137" s="579" t="s">
        <v>263</v>
      </c>
      <c r="C137" s="580">
        <v>287203598</v>
      </c>
      <c r="D137" s="580">
        <v>255909928</v>
      </c>
      <c r="E137" s="581">
        <v>89.1040118515507</v>
      </c>
      <c r="F137" s="582">
        <v>31603681</v>
      </c>
    </row>
    <row r="138" spans="1:6" s="262" customFormat="1" ht="12.75">
      <c r="A138" s="604">
        <v>2100</v>
      </c>
      <c r="B138" s="535" t="s">
        <v>264</v>
      </c>
      <c r="C138" s="580">
        <v>2471134</v>
      </c>
      <c r="D138" s="580">
        <v>1868411</v>
      </c>
      <c r="E138" s="581">
        <v>75.60945703470551</v>
      </c>
      <c r="F138" s="582">
        <v>174956</v>
      </c>
    </row>
    <row r="139" spans="1:6" s="262" customFormat="1" ht="12.75">
      <c r="A139" s="604">
        <v>2200</v>
      </c>
      <c r="B139" s="535" t="s">
        <v>265</v>
      </c>
      <c r="C139" s="580">
        <v>172390583</v>
      </c>
      <c r="D139" s="580">
        <v>162004148</v>
      </c>
      <c r="E139" s="581">
        <v>93.97505663055853</v>
      </c>
      <c r="F139" s="582">
        <v>19400599</v>
      </c>
    </row>
    <row r="140" spans="1:6" s="262" customFormat="1" ht="25.5">
      <c r="A140" s="604">
        <v>2300</v>
      </c>
      <c r="B140" s="583" t="s">
        <v>912</v>
      </c>
      <c r="C140" s="580">
        <v>75214415</v>
      </c>
      <c r="D140" s="580">
        <v>70657334</v>
      </c>
      <c r="E140" s="581">
        <v>93.9412132634416</v>
      </c>
      <c r="F140" s="582">
        <v>9566809</v>
      </c>
    </row>
    <row r="141" spans="1:6" s="262" customFormat="1" ht="12.75">
      <c r="A141" s="604">
        <v>2400</v>
      </c>
      <c r="B141" s="583" t="s">
        <v>267</v>
      </c>
      <c r="C141" s="580">
        <v>732631</v>
      </c>
      <c r="D141" s="580">
        <v>638260</v>
      </c>
      <c r="E141" s="581">
        <v>87.11889068303144</v>
      </c>
      <c r="F141" s="582">
        <v>194575</v>
      </c>
    </row>
    <row r="142" spans="1:6" s="262" customFormat="1" ht="12.75">
      <c r="A142" s="604">
        <v>2500</v>
      </c>
      <c r="B142" s="583" t="s">
        <v>913</v>
      </c>
      <c r="C142" s="580">
        <v>3699865</v>
      </c>
      <c r="D142" s="580">
        <v>3266026</v>
      </c>
      <c r="E142" s="581">
        <v>88.27419378815173</v>
      </c>
      <c r="F142" s="582">
        <v>215726</v>
      </c>
    </row>
    <row r="143" spans="1:6" s="262" customFormat="1" ht="39" customHeight="1">
      <c r="A143" s="604">
        <v>2800</v>
      </c>
      <c r="B143" s="583" t="s">
        <v>618</v>
      </c>
      <c r="C143" s="580">
        <v>17736376</v>
      </c>
      <c r="D143" s="580">
        <v>17475749</v>
      </c>
      <c r="E143" s="581">
        <v>98.53055099869331</v>
      </c>
      <c r="F143" s="582">
        <v>2051016</v>
      </c>
    </row>
    <row r="144" spans="1:8" s="157" customFormat="1" ht="12.75" customHeight="1">
      <c r="A144" s="320" t="s">
        <v>270</v>
      </c>
      <c r="B144" s="149" t="s">
        <v>469</v>
      </c>
      <c r="C144" s="166">
        <v>24433886</v>
      </c>
      <c r="D144" s="166">
        <v>23610280</v>
      </c>
      <c r="E144" s="596">
        <v>96.6292467763826</v>
      </c>
      <c r="F144" s="577">
        <v>1665888</v>
      </c>
      <c r="G144" s="272"/>
      <c r="H144" s="272"/>
    </row>
    <row r="145" spans="1:8" s="89" customFormat="1" ht="12.75" customHeight="1">
      <c r="A145" s="147">
        <v>4000</v>
      </c>
      <c r="B145" s="148" t="s">
        <v>271</v>
      </c>
      <c r="C145" s="268">
        <v>24357636</v>
      </c>
      <c r="D145" s="268">
        <v>23610280</v>
      </c>
      <c r="E145" s="590">
        <v>96.93173836738508</v>
      </c>
      <c r="F145" s="582">
        <v>1665888</v>
      </c>
      <c r="G145" s="262"/>
      <c r="H145" s="262"/>
    </row>
    <row r="146" spans="1:6" s="262" customFormat="1" ht="25.5">
      <c r="A146" s="605">
        <v>4100</v>
      </c>
      <c r="B146" s="583" t="s">
        <v>914</v>
      </c>
      <c r="C146" s="580">
        <v>3560143</v>
      </c>
      <c r="D146" s="580">
        <v>3496812</v>
      </c>
      <c r="E146" s="581">
        <v>98.22111078122424</v>
      </c>
      <c r="F146" s="582">
        <v>1387394</v>
      </c>
    </row>
    <row r="147" spans="1:6" s="291" customFormat="1" ht="12.75">
      <c r="A147" s="605">
        <v>4200</v>
      </c>
      <c r="B147" s="583" t="s">
        <v>915</v>
      </c>
      <c r="C147" s="580">
        <v>2222123</v>
      </c>
      <c r="D147" s="580">
        <v>2435084</v>
      </c>
      <c r="E147" s="581">
        <v>109.58367291099546</v>
      </c>
      <c r="F147" s="582">
        <v>121473</v>
      </c>
    </row>
    <row r="148" spans="1:6" s="262" customFormat="1" ht="12.75">
      <c r="A148" s="605" t="s">
        <v>472</v>
      </c>
      <c r="B148" s="583" t="s">
        <v>916</v>
      </c>
      <c r="C148" s="580">
        <v>15549693</v>
      </c>
      <c r="D148" s="580">
        <v>17678384</v>
      </c>
      <c r="E148" s="581">
        <v>113.68960146029892</v>
      </c>
      <c r="F148" s="582">
        <v>157021</v>
      </c>
    </row>
    <row r="149" spans="1:9" s="262" customFormat="1" ht="24" customHeight="1">
      <c r="A149" s="606" t="s">
        <v>917</v>
      </c>
      <c r="B149" s="607" t="s">
        <v>918</v>
      </c>
      <c r="C149" s="580">
        <v>7674581</v>
      </c>
      <c r="D149" s="580">
        <v>17313034</v>
      </c>
      <c r="E149" s="581">
        <v>225.58930578750815</v>
      </c>
      <c r="F149" s="582">
        <v>268719</v>
      </c>
      <c r="I149" s="269"/>
    </row>
    <row r="150" spans="1:6" s="262" customFormat="1" ht="25.5">
      <c r="A150" s="606" t="s">
        <v>919</v>
      </c>
      <c r="B150" s="607" t="s">
        <v>920</v>
      </c>
      <c r="C150" s="580">
        <v>267508</v>
      </c>
      <c r="D150" s="580">
        <v>365350</v>
      </c>
      <c r="E150" s="581">
        <v>136.57535475574562</v>
      </c>
      <c r="F150" s="582">
        <v>-111698</v>
      </c>
    </row>
    <row r="151" spans="1:7" s="157" customFormat="1" ht="12.75" customHeight="1">
      <c r="A151" s="318" t="s">
        <v>275</v>
      </c>
      <c r="B151" s="149" t="s">
        <v>474</v>
      </c>
      <c r="C151" s="166">
        <v>131249940</v>
      </c>
      <c r="D151" s="166">
        <v>127584172</v>
      </c>
      <c r="E151" s="596">
        <v>97.20703262797682</v>
      </c>
      <c r="F151" s="577">
        <v>15210217</v>
      </c>
      <c r="G151" s="272"/>
    </row>
    <row r="152" spans="1:6" s="262" customFormat="1" ht="12.75">
      <c r="A152" s="283">
        <v>3000</v>
      </c>
      <c r="B152" s="579" t="s">
        <v>362</v>
      </c>
      <c r="C152" s="580">
        <v>75919326</v>
      </c>
      <c r="D152" s="580">
        <v>74667791</v>
      </c>
      <c r="E152" s="581">
        <v>98.35149353143625</v>
      </c>
      <c r="F152" s="582">
        <v>6807907</v>
      </c>
    </row>
    <row r="153" spans="1:6" s="262" customFormat="1" ht="12.75" hidden="1">
      <c r="A153" s="604">
        <v>3100</v>
      </c>
      <c r="B153" s="535" t="s">
        <v>278</v>
      </c>
      <c r="C153" s="580"/>
      <c r="D153" s="580">
        <v>0</v>
      </c>
      <c r="E153" s="581">
        <v>0</v>
      </c>
      <c r="F153" s="582">
        <v>0</v>
      </c>
    </row>
    <row r="154" spans="1:6" s="262" customFormat="1" ht="39" customHeight="1">
      <c r="A154" s="604">
        <v>3200</v>
      </c>
      <c r="B154" s="583" t="s">
        <v>279</v>
      </c>
      <c r="C154" s="580">
        <v>71274013</v>
      </c>
      <c r="D154" s="580">
        <v>72200505</v>
      </c>
      <c r="E154" s="581">
        <v>101.29990155037292</v>
      </c>
      <c r="F154" s="582">
        <v>6455699</v>
      </c>
    </row>
    <row r="155" spans="1:6" s="262" customFormat="1" ht="38.25">
      <c r="A155" s="604">
        <v>3300</v>
      </c>
      <c r="B155" s="583" t="s">
        <v>280</v>
      </c>
      <c r="C155" s="580">
        <v>1807955</v>
      </c>
      <c r="D155" s="580">
        <v>2467286</v>
      </c>
      <c r="E155" s="581">
        <v>136.46833024052037</v>
      </c>
      <c r="F155" s="582">
        <v>352208</v>
      </c>
    </row>
    <row r="156" spans="1:6" s="262" customFormat="1" ht="12.75" hidden="1">
      <c r="A156" s="604">
        <v>3900</v>
      </c>
      <c r="B156" s="583" t="s">
        <v>921</v>
      </c>
      <c r="C156" s="580"/>
      <c r="D156" s="580">
        <v>0</v>
      </c>
      <c r="E156" s="581">
        <v>0</v>
      </c>
      <c r="F156" s="582">
        <v>0</v>
      </c>
    </row>
    <row r="157" spans="1:6" s="262" customFormat="1" ht="12.75">
      <c r="A157" s="283">
        <v>6000</v>
      </c>
      <c r="B157" s="579" t="s">
        <v>922</v>
      </c>
      <c r="C157" s="580">
        <v>55240865</v>
      </c>
      <c r="D157" s="580">
        <v>52916381</v>
      </c>
      <c r="E157" s="581">
        <v>95.79209340766116</v>
      </c>
      <c r="F157" s="582">
        <v>8402310</v>
      </c>
    </row>
    <row r="158" spans="1:6" s="262" customFormat="1" ht="12.75">
      <c r="A158" s="604">
        <v>6200</v>
      </c>
      <c r="B158" s="583" t="s">
        <v>923</v>
      </c>
      <c r="C158" s="580">
        <v>30647505</v>
      </c>
      <c r="D158" s="580">
        <v>32453757</v>
      </c>
      <c r="E158" s="581">
        <v>105.89363473470353</v>
      </c>
      <c r="F158" s="582">
        <v>6098379</v>
      </c>
    </row>
    <row r="159" spans="1:6" s="262" customFormat="1" ht="12.75">
      <c r="A159" s="604">
        <v>6300</v>
      </c>
      <c r="B159" s="583" t="s">
        <v>284</v>
      </c>
      <c r="C159" s="580">
        <v>10836774</v>
      </c>
      <c r="D159" s="580">
        <v>12036311</v>
      </c>
      <c r="E159" s="581">
        <v>111.0691336739144</v>
      </c>
      <c r="F159" s="582">
        <v>1095819</v>
      </c>
    </row>
    <row r="160" spans="1:6" s="262" customFormat="1" ht="25.5">
      <c r="A160" s="604">
        <v>6400</v>
      </c>
      <c r="B160" s="583" t="s">
        <v>285</v>
      </c>
      <c r="C160" s="580">
        <v>7575088</v>
      </c>
      <c r="D160" s="580">
        <v>8426313</v>
      </c>
      <c r="E160" s="581">
        <v>111.23716318543097</v>
      </c>
      <c r="F160" s="582">
        <v>1208112</v>
      </c>
    </row>
    <row r="161" spans="1:6" s="262" customFormat="1" ht="38.25">
      <c r="A161" s="608" t="s">
        <v>924</v>
      </c>
      <c r="B161" s="576" t="s">
        <v>925</v>
      </c>
      <c r="C161" s="577">
        <v>227114619</v>
      </c>
      <c r="D161" s="577">
        <v>222692531</v>
      </c>
      <c r="E161" s="578">
        <v>98.05292674708888</v>
      </c>
      <c r="F161" s="577">
        <v>18349267</v>
      </c>
    </row>
    <row r="162" spans="1:8" s="157" customFormat="1" ht="25.5" customHeight="1">
      <c r="A162" s="320" t="s">
        <v>287</v>
      </c>
      <c r="B162" s="170" t="s">
        <v>288</v>
      </c>
      <c r="C162" s="577">
        <v>17287</v>
      </c>
      <c r="D162" s="577">
        <v>16371</v>
      </c>
      <c r="E162" s="596">
        <v>94.70122057037081</v>
      </c>
      <c r="F162" s="577">
        <v>-1007</v>
      </c>
      <c r="G162" s="272"/>
      <c r="H162" s="272"/>
    </row>
    <row r="163" spans="1:8" s="272" customFormat="1" ht="12.75">
      <c r="A163" s="604">
        <v>7700</v>
      </c>
      <c r="B163" s="583" t="s">
        <v>926</v>
      </c>
      <c r="C163" s="580">
        <v>17287</v>
      </c>
      <c r="D163" s="580">
        <v>16371</v>
      </c>
      <c r="E163" s="581">
        <v>94.70122057037081</v>
      </c>
      <c r="F163" s="582">
        <v>-1007</v>
      </c>
      <c r="G163" s="262"/>
      <c r="H163" s="262"/>
    </row>
    <row r="164" spans="1:8" s="157" customFormat="1" ht="12.75" customHeight="1">
      <c r="A164" s="320" t="s">
        <v>291</v>
      </c>
      <c r="B164" s="149" t="s">
        <v>292</v>
      </c>
      <c r="C164" s="166">
        <v>217899657</v>
      </c>
      <c r="D164" s="166">
        <v>222676160</v>
      </c>
      <c r="E164" s="596">
        <v>102.19206540559172</v>
      </c>
      <c r="F164" s="577">
        <v>18350274</v>
      </c>
      <c r="G164" s="272"/>
      <c r="H164" s="272"/>
    </row>
    <row r="165" spans="1:6" s="262" customFormat="1" ht="12.75">
      <c r="A165" s="604">
        <v>7200</v>
      </c>
      <c r="B165" s="583" t="s">
        <v>927</v>
      </c>
      <c r="C165" s="580">
        <v>217474751</v>
      </c>
      <c r="D165" s="580">
        <v>222676160</v>
      </c>
      <c r="E165" s="581">
        <v>102.3917300634132</v>
      </c>
      <c r="F165" s="582">
        <v>18350274</v>
      </c>
    </row>
    <row r="166" spans="1:6" s="262" customFormat="1" ht="25.5">
      <c r="A166" s="609">
        <v>7210</v>
      </c>
      <c r="B166" s="583" t="s">
        <v>928</v>
      </c>
      <c r="C166" s="580">
        <v>14566544</v>
      </c>
      <c r="D166" s="580">
        <v>24977510</v>
      </c>
      <c r="E166" s="581">
        <v>171.47176433888504</v>
      </c>
      <c r="F166" s="582">
        <v>3954707</v>
      </c>
    </row>
    <row r="167" spans="1:6" s="262" customFormat="1" ht="25.5">
      <c r="A167" s="609">
        <v>7220</v>
      </c>
      <c r="B167" s="583" t="s">
        <v>929</v>
      </c>
      <c r="C167" s="580">
        <v>70414</v>
      </c>
      <c r="D167" s="580">
        <v>264664</v>
      </c>
      <c r="E167" s="581">
        <v>375.86843525435285</v>
      </c>
      <c r="F167" s="582">
        <v>142176</v>
      </c>
    </row>
    <row r="168" spans="1:8" s="96" customFormat="1" ht="12.75">
      <c r="A168" s="609" t="s">
        <v>930</v>
      </c>
      <c r="B168" s="610" t="s">
        <v>931</v>
      </c>
      <c r="C168" s="580">
        <v>86450233</v>
      </c>
      <c r="D168" s="580">
        <v>128724303</v>
      </c>
      <c r="E168" s="581">
        <v>148.89989133979546</v>
      </c>
      <c r="F168" s="582">
        <v>8981904</v>
      </c>
      <c r="G168" s="262"/>
      <c r="H168" s="262"/>
    </row>
    <row r="169" spans="1:6" s="262" customFormat="1" ht="25.5">
      <c r="A169" s="609">
        <v>7240</v>
      </c>
      <c r="B169" s="583" t="s">
        <v>932</v>
      </c>
      <c r="C169" s="580">
        <v>271914</v>
      </c>
      <c r="D169" s="580">
        <v>280424</v>
      </c>
      <c r="E169" s="581">
        <v>103.1296659973374</v>
      </c>
      <c r="F169" s="582">
        <v>34042</v>
      </c>
    </row>
    <row r="170" spans="1:6" s="262" customFormat="1" ht="25.5">
      <c r="A170" s="609">
        <v>7260</v>
      </c>
      <c r="B170" s="583" t="s">
        <v>933</v>
      </c>
      <c r="C170" s="580">
        <v>66011845</v>
      </c>
      <c r="D170" s="580">
        <v>68429259</v>
      </c>
      <c r="E170" s="581">
        <v>103.6620912504415</v>
      </c>
      <c r="F170" s="582">
        <v>5237445</v>
      </c>
    </row>
    <row r="171" spans="1:6" s="262" customFormat="1" ht="12.75" hidden="1">
      <c r="A171" s="604">
        <v>7500</v>
      </c>
      <c r="B171" s="583" t="s">
        <v>377</v>
      </c>
      <c r="C171" s="580"/>
      <c r="D171" s="580">
        <v>0</v>
      </c>
      <c r="E171" s="581">
        <v>0</v>
      </c>
      <c r="F171" s="582">
        <v>0</v>
      </c>
    </row>
    <row r="172" spans="1:8" s="89" customFormat="1" ht="12.75" customHeight="1">
      <c r="A172" s="271" t="s">
        <v>296</v>
      </c>
      <c r="B172" s="149" t="s">
        <v>297</v>
      </c>
      <c r="C172" s="153">
        <v>284624691</v>
      </c>
      <c r="D172" s="153">
        <v>231432140</v>
      </c>
      <c r="E172" s="596">
        <v>81.31133640826684</v>
      </c>
      <c r="F172" s="577">
        <v>40667731</v>
      </c>
      <c r="G172" s="262"/>
      <c r="H172" s="262"/>
    </row>
    <row r="173" spans="1:8" s="157" customFormat="1" ht="12.75" customHeight="1">
      <c r="A173" s="136" t="s">
        <v>298</v>
      </c>
      <c r="B173" s="149" t="s">
        <v>299</v>
      </c>
      <c r="C173" s="153">
        <v>280723612</v>
      </c>
      <c r="D173" s="153">
        <v>230589930</v>
      </c>
      <c r="E173" s="596">
        <v>82.14126640690274</v>
      </c>
      <c r="F173" s="577">
        <v>40533478</v>
      </c>
      <c r="G173" s="272"/>
      <c r="H173" s="272"/>
    </row>
    <row r="174" spans="1:12" s="262" customFormat="1" ht="12.75">
      <c r="A174" s="604">
        <v>5100</v>
      </c>
      <c r="B174" s="583" t="s">
        <v>300</v>
      </c>
      <c r="C174" s="580">
        <v>3339054</v>
      </c>
      <c r="D174" s="580">
        <v>3001144</v>
      </c>
      <c r="E174" s="581">
        <v>89.88006782759427</v>
      </c>
      <c r="F174" s="582">
        <v>345484</v>
      </c>
      <c r="L174" s="269"/>
    </row>
    <row r="175" spans="1:6" s="262" customFormat="1" ht="12.75">
      <c r="A175" s="604">
        <v>5200</v>
      </c>
      <c r="B175" s="583" t="s">
        <v>301</v>
      </c>
      <c r="C175" s="580">
        <v>251563932</v>
      </c>
      <c r="D175" s="580">
        <v>227588786</v>
      </c>
      <c r="E175" s="581">
        <v>90.46956143140584</v>
      </c>
      <c r="F175" s="582">
        <v>40187994</v>
      </c>
    </row>
    <row r="176" spans="1:6" s="272" customFormat="1" ht="12.75">
      <c r="A176" s="611" t="s">
        <v>934</v>
      </c>
      <c r="B176" s="576" t="s">
        <v>366</v>
      </c>
      <c r="C176" s="595">
        <v>1012205</v>
      </c>
      <c r="D176" s="595">
        <v>842210</v>
      </c>
      <c r="E176" s="596">
        <v>83.20547715136756</v>
      </c>
      <c r="F176" s="577">
        <v>134253</v>
      </c>
    </row>
    <row r="177" spans="1:6" s="272" customFormat="1" ht="25.5">
      <c r="A177" s="604">
        <v>9200</v>
      </c>
      <c r="B177" s="583" t="s">
        <v>935</v>
      </c>
      <c r="C177" s="580">
        <v>32412</v>
      </c>
      <c r="D177" s="580">
        <v>28831</v>
      </c>
      <c r="E177" s="590">
        <v>88.95162285573245</v>
      </c>
      <c r="F177" s="582">
        <v>21000</v>
      </c>
    </row>
    <row r="178" spans="1:6" s="272" customFormat="1" ht="25.5">
      <c r="A178" s="609">
        <v>9210</v>
      </c>
      <c r="B178" s="583" t="s">
        <v>936</v>
      </c>
      <c r="C178" s="580">
        <v>3581</v>
      </c>
      <c r="D178" s="580">
        <v>28831</v>
      </c>
      <c r="E178" s="590">
        <v>805.1103043842502</v>
      </c>
      <c r="F178" s="582">
        <v>21000</v>
      </c>
    </row>
    <row r="179" spans="1:6" s="272" customFormat="1" ht="25.5">
      <c r="A179" s="604">
        <v>9300</v>
      </c>
      <c r="B179" s="583" t="s">
        <v>937</v>
      </c>
      <c r="C179" s="580">
        <v>944306</v>
      </c>
      <c r="D179" s="580">
        <v>813379</v>
      </c>
      <c r="E179" s="581">
        <v>86.1351087465292</v>
      </c>
      <c r="F179" s="582">
        <v>113253</v>
      </c>
    </row>
    <row r="180" spans="1:6" s="272" customFormat="1" ht="25.5" hidden="1">
      <c r="A180" s="609">
        <v>9310</v>
      </c>
      <c r="B180" s="583" t="s">
        <v>938</v>
      </c>
      <c r="C180" s="580"/>
      <c r="D180" s="580">
        <v>0</v>
      </c>
      <c r="E180" s="581" t="e">
        <v>#DIV/0!</v>
      </c>
      <c r="F180" s="582">
        <v>0</v>
      </c>
    </row>
    <row r="181" spans="1:6" s="272" customFormat="1" ht="25.5" hidden="1">
      <c r="A181" s="609">
        <v>9320</v>
      </c>
      <c r="B181" s="583" t="s">
        <v>939</v>
      </c>
      <c r="C181" s="580"/>
      <c r="D181" s="580">
        <v>0</v>
      </c>
      <c r="E181" s="581" t="e">
        <v>#DIV/0!</v>
      </c>
      <c r="F181" s="582">
        <v>0</v>
      </c>
    </row>
    <row r="182" spans="1:6" s="272" customFormat="1" ht="38.25">
      <c r="A182" s="609">
        <v>9330</v>
      </c>
      <c r="B182" s="583" t="s">
        <v>940</v>
      </c>
      <c r="C182" s="580">
        <v>0</v>
      </c>
      <c r="D182" s="580">
        <v>813379</v>
      </c>
      <c r="E182" s="581">
        <v>0</v>
      </c>
      <c r="F182" s="582">
        <v>113253</v>
      </c>
    </row>
    <row r="183" spans="1:6" s="272" customFormat="1" ht="30.75" customHeight="1">
      <c r="A183" s="504" t="s">
        <v>785</v>
      </c>
      <c r="B183" s="591" t="s">
        <v>694</v>
      </c>
      <c r="C183" s="595">
        <v>1122872</v>
      </c>
      <c r="D183" s="595">
        <v>1262237</v>
      </c>
      <c r="E183" s="578">
        <v>112.41147699826872</v>
      </c>
      <c r="F183" s="577">
        <v>73574</v>
      </c>
    </row>
    <row r="184" spans="1:6" s="280" customFormat="1" ht="39" customHeight="1">
      <c r="A184" s="612">
        <v>5300</v>
      </c>
      <c r="B184" s="613" t="s">
        <v>941</v>
      </c>
      <c r="C184" s="582">
        <v>1094794</v>
      </c>
      <c r="D184" s="582">
        <v>1099794</v>
      </c>
      <c r="E184" s="590">
        <v>100.45670692385964</v>
      </c>
      <c r="F184" s="582">
        <v>69636</v>
      </c>
    </row>
    <row r="185" spans="1:6" s="272" customFormat="1" ht="25.5">
      <c r="A185" s="612">
        <v>8000</v>
      </c>
      <c r="B185" s="614" t="s">
        <v>942</v>
      </c>
      <c r="C185" s="582">
        <v>27780</v>
      </c>
      <c r="D185" s="582">
        <v>162443</v>
      </c>
      <c r="E185" s="590">
        <v>584.7480201583874</v>
      </c>
      <c r="F185" s="582">
        <v>3938</v>
      </c>
    </row>
    <row r="186" spans="1:7" s="262" customFormat="1" ht="12.75">
      <c r="A186" s="615"/>
      <c r="B186" s="616" t="s">
        <v>959</v>
      </c>
      <c r="C186" s="595">
        <v>-143375671</v>
      </c>
      <c r="D186" s="595">
        <v>-15992206</v>
      </c>
      <c r="E186" s="596">
        <v>11.154058347876886</v>
      </c>
      <c r="F186" s="577">
        <v>3838612</v>
      </c>
      <c r="G186" s="269">
        <f>D186+D187</f>
        <v>0</v>
      </c>
    </row>
    <row r="187" spans="1:6" s="262" customFormat="1" ht="12.75">
      <c r="A187" s="615"/>
      <c r="B187" s="616" t="s">
        <v>943</v>
      </c>
      <c r="C187" s="595">
        <v>143375671</v>
      </c>
      <c r="D187" s="595">
        <v>15992206</v>
      </c>
      <c r="E187" s="596">
        <v>11.154058347876886</v>
      </c>
      <c r="F187" s="577">
        <v>-3838612</v>
      </c>
    </row>
    <row r="188" spans="1:6" s="262" customFormat="1" ht="12.75">
      <c r="A188" s="504" t="s">
        <v>308</v>
      </c>
      <c r="B188" s="617" t="s">
        <v>944</v>
      </c>
      <c r="C188" s="595">
        <v>119992788</v>
      </c>
      <c r="D188" s="595">
        <v>7097764</v>
      </c>
      <c r="E188" s="596">
        <v>5.915158834379279</v>
      </c>
      <c r="F188" s="577">
        <v>-12816565</v>
      </c>
    </row>
    <row r="189" spans="1:6" s="262" customFormat="1" ht="12.75">
      <c r="A189" s="575" t="s">
        <v>623</v>
      </c>
      <c r="B189" s="583" t="s">
        <v>346</v>
      </c>
      <c r="C189" s="580">
        <v>4121177</v>
      </c>
      <c r="D189" s="580">
        <v>167453</v>
      </c>
      <c r="E189" s="581">
        <v>4.063232421223354</v>
      </c>
      <c r="F189" s="582">
        <v>523915</v>
      </c>
    </row>
    <row r="190" spans="1:6" s="262" customFormat="1" ht="12.75">
      <c r="A190" s="575" t="s">
        <v>945</v>
      </c>
      <c r="B190" s="583" t="s">
        <v>946</v>
      </c>
      <c r="C190" s="580">
        <v>103059036</v>
      </c>
      <c r="D190" s="580">
        <v>-21410264</v>
      </c>
      <c r="E190" s="581">
        <v>-20.77475671322988</v>
      </c>
      <c r="F190" s="582">
        <v>-38638767</v>
      </c>
    </row>
    <row r="191" spans="1:6" s="262" customFormat="1" ht="12.75">
      <c r="A191" s="575" t="s">
        <v>947</v>
      </c>
      <c r="B191" s="583" t="s">
        <v>948</v>
      </c>
      <c r="C191" s="580">
        <v>12812575</v>
      </c>
      <c r="D191" s="580">
        <v>28340575</v>
      </c>
      <c r="E191" s="581">
        <v>221.19343691646685</v>
      </c>
      <c r="F191" s="582">
        <v>25298287</v>
      </c>
    </row>
    <row r="192" spans="1:6" s="280" customFormat="1" ht="25.5" hidden="1">
      <c r="A192" s="618" t="s">
        <v>949</v>
      </c>
      <c r="B192" s="576" t="s">
        <v>1237</v>
      </c>
      <c r="C192" s="595">
        <v>0</v>
      </c>
      <c r="D192" s="595">
        <v>0</v>
      </c>
      <c r="E192" s="578">
        <v>0</v>
      </c>
      <c r="F192" s="577">
        <v>0</v>
      </c>
    </row>
    <row r="193" spans="1:6" s="280" customFormat="1" ht="12.75" hidden="1">
      <c r="A193" s="618" t="s">
        <v>950</v>
      </c>
      <c r="B193" s="576" t="s">
        <v>1238</v>
      </c>
      <c r="C193" s="595">
        <v>0</v>
      </c>
      <c r="D193" s="619">
        <v>0</v>
      </c>
      <c r="E193" s="578">
        <v>0</v>
      </c>
      <c r="F193" s="582">
        <v>0</v>
      </c>
    </row>
    <row r="194" spans="1:54" s="565" customFormat="1" ht="12.75">
      <c r="A194" s="504" t="s">
        <v>313</v>
      </c>
      <c r="B194" s="616" t="s">
        <v>1239</v>
      </c>
      <c r="C194" s="595">
        <v>26774662</v>
      </c>
      <c r="D194" s="595">
        <v>12593285</v>
      </c>
      <c r="E194" s="596">
        <v>47.034337912463656</v>
      </c>
      <c r="F194" s="577">
        <v>8509757</v>
      </c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</row>
    <row r="195" spans="1:6" s="262" customFormat="1" ht="12.75">
      <c r="A195" s="504" t="s">
        <v>312</v>
      </c>
      <c r="B195" s="616" t="s">
        <v>1240</v>
      </c>
      <c r="C195" s="595">
        <v>-88377</v>
      </c>
      <c r="D195" s="595">
        <v>538049</v>
      </c>
      <c r="E195" s="596">
        <v>-608.8111160143476</v>
      </c>
      <c r="F195" s="577">
        <v>-27809</v>
      </c>
    </row>
    <row r="196" spans="1:6" ht="12.75" customHeight="1">
      <c r="A196" s="620" t="s">
        <v>493</v>
      </c>
      <c r="B196" s="621" t="s">
        <v>1241</v>
      </c>
      <c r="C196" s="622">
        <v>-3303402</v>
      </c>
      <c r="D196" s="622">
        <v>-4236892</v>
      </c>
      <c r="E196" s="623">
        <v>128.25844387089433</v>
      </c>
      <c r="F196" s="577">
        <v>496005</v>
      </c>
    </row>
    <row r="197" spans="1:6" ht="27" customHeight="1">
      <c r="A197" s="624" t="s">
        <v>951</v>
      </c>
      <c r="B197" s="625" t="s">
        <v>952</v>
      </c>
      <c r="C197" s="580">
        <v>-3634684</v>
      </c>
      <c r="D197" s="580">
        <v>-4574362</v>
      </c>
      <c r="E197" s="581">
        <v>125.85308654067313</v>
      </c>
      <c r="F197" s="582">
        <v>-443922</v>
      </c>
    </row>
    <row r="198" spans="1:6" ht="12.75" customHeight="1">
      <c r="A198" s="624" t="s">
        <v>953</v>
      </c>
      <c r="B198" s="421" t="s">
        <v>703</v>
      </c>
      <c r="C198" s="580">
        <v>620569</v>
      </c>
      <c r="D198" s="580">
        <v>337470</v>
      </c>
      <c r="E198" s="581">
        <v>54.38073767784082</v>
      </c>
      <c r="F198" s="582">
        <v>939927</v>
      </c>
    </row>
    <row r="199" spans="1:6" ht="26.25" customHeight="1">
      <c r="A199" s="626" t="s">
        <v>954</v>
      </c>
      <c r="B199" s="627"/>
      <c r="C199" s="571"/>
      <c r="D199" s="628"/>
      <c r="E199" s="571"/>
      <c r="F199" s="628"/>
    </row>
    <row r="200" spans="1:7" s="565" customFormat="1" ht="17.25" customHeight="1">
      <c r="A200" s="629"/>
      <c r="B200" s="630" t="s">
        <v>955</v>
      </c>
      <c r="C200" s="262"/>
      <c r="D200" s="631">
        <v>0</v>
      </c>
      <c r="G200" s="631"/>
    </row>
    <row r="201" spans="1:4" s="565" customFormat="1" ht="17.25" customHeight="1">
      <c r="A201" s="629"/>
      <c r="B201" s="630" t="s">
        <v>956</v>
      </c>
      <c r="C201" s="262"/>
      <c r="D201" s="631">
        <v>5295817</v>
      </c>
    </row>
    <row r="202" spans="1:4" s="565" customFormat="1" ht="17.25" customHeight="1">
      <c r="A202" s="632"/>
      <c r="B202" s="630"/>
      <c r="C202" s="262"/>
      <c r="D202" s="631"/>
    </row>
    <row r="203" spans="1:6" s="565" customFormat="1" ht="21.75" customHeight="1">
      <c r="A203" s="633"/>
      <c r="B203" s="634"/>
      <c r="C203" s="634"/>
      <c r="D203" s="634"/>
      <c r="E203" s="634"/>
      <c r="F203" s="634"/>
    </row>
    <row r="204" spans="1:4" s="565" customFormat="1" ht="17.25" customHeight="1" hidden="1">
      <c r="A204" s="635"/>
      <c r="B204" s="630"/>
      <c r="C204" s="262"/>
      <c r="D204" s="631"/>
    </row>
    <row r="205" spans="1:5" s="565" customFormat="1" ht="17.25" customHeight="1" hidden="1">
      <c r="A205" s="636"/>
      <c r="B205" s="298"/>
      <c r="D205" s="505"/>
      <c r="E205" s="637"/>
    </row>
    <row r="206" spans="1:6" s="301" customFormat="1" ht="17.25" customHeight="1" hidden="1">
      <c r="A206" s="466"/>
      <c r="B206" s="466"/>
      <c r="C206" s="638"/>
      <c r="D206" s="638"/>
      <c r="E206" s="639"/>
      <c r="F206" s="464"/>
    </row>
    <row r="207" spans="1:6" s="565" customFormat="1" ht="17.25" customHeight="1">
      <c r="A207" s="640" t="s">
        <v>240</v>
      </c>
      <c r="B207" s="634"/>
      <c r="C207" s="269"/>
      <c r="D207" s="269"/>
      <c r="E207" s="641"/>
      <c r="F207" s="464" t="s">
        <v>1245</v>
      </c>
    </row>
    <row r="208" spans="1:3" ht="15.75">
      <c r="A208" s="111"/>
      <c r="B208" s="478"/>
      <c r="C208" s="469"/>
    </row>
    <row r="209" spans="1:3" ht="15.75">
      <c r="A209" s="635"/>
      <c r="B209" s="642"/>
      <c r="C209" s="643"/>
    </row>
    <row r="210" spans="1:3" ht="15.75">
      <c r="A210" s="635"/>
      <c r="B210" s="642"/>
      <c r="C210" s="643"/>
    </row>
    <row r="211" spans="1:3" ht="15.75">
      <c r="A211" s="635"/>
      <c r="B211" s="478"/>
      <c r="C211" s="469"/>
    </row>
    <row r="212" spans="1:6" s="280" customFormat="1" ht="12.75">
      <c r="A212" s="644" t="s">
        <v>957</v>
      </c>
      <c r="B212" s="645"/>
      <c r="C212" s="307"/>
      <c r="D212" s="646"/>
      <c r="E212" s="646"/>
      <c r="F212" s="646"/>
    </row>
    <row r="213" spans="1:3" ht="15.75">
      <c r="A213" s="635"/>
      <c r="B213" s="642"/>
      <c r="C213" s="643"/>
    </row>
    <row r="214" spans="1:3" ht="15.75">
      <c r="A214" s="635"/>
      <c r="B214" s="642"/>
      <c r="C214" s="643"/>
    </row>
    <row r="215" spans="1:3" ht="15.75">
      <c r="A215" s="635"/>
      <c r="B215" s="642"/>
      <c r="C215" s="643"/>
    </row>
    <row r="216" spans="1:3" ht="15.75">
      <c r="A216" s="635"/>
      <c r="B216" s="642"/>
      <c r="C216" s="643"/>
    </row>
    <row r="217" spans="1:3" ht="15.75">
      <c r="A217" s="635"/>
      <c r="B217" s="642"/>
      <c r="C217" s="643"/>
    </row>
    <row r="218" spans="1:3" ht="15.75">
      <c r="A218" s="635"/>
      <c r="B218" s="642"/>
      <c r="C218" s="643"/>
    </row>
    <row r="219" spans="1:3" ht="15.75">
      <c r="A219" s="647"/>
      <c r="B219" s="642"/>
      <c r="C219" s="643"/>
    </row>
    <row r="220" spans="1:3" ht="16.5" customHeight="1">
      <c r="A220" s="648"/>
      <c r="B220" s="478"/>
      <c r="C220" s="643"/>
    </row>
    <row r="221" spans="1:3" ht="15.75">
      <c r="A221" s="648"/>
      <c r="B221" s="478"/>
      <c r="C221" s="643"/>
    </row>
    <row r="222" spans="1:3" ht="15.75">
      <c r="A222" s="648"/>
      <c r="B222" s="478"/>
      <c r="C222" s="643"/>
    </row>
    <row r="223" spans="1:2" ht="15.75">
      <c r="A223" s="648"/>
      <c r="B223" s="478"/>
    </row>
    <row r="224" spans="1:2" ht="15.75">
      <c r="A224" s="685"/>
      <c r="B224" s="685"/>
    </row>
    <row r="225" spans="1:2" ht="15.75">
      <c r="A225" s="649"/>
      <c r="B225" s="650"/>
    </row>
    <row r="226" spans="1:2" ht="15.75">
      <c r="A226" s="649"/>
      <c r="B226" s="650"/>
    </row>
    <row r="227" ht="15.75">
      <c r="B227" s="651"/>
    </row>
    <row r="234" ht="15.75">
      <c r="B234" s="651"/>
    </row>
    <row r="241" ht="15.75">
      <c r="B241" s="651"/>
    </row>
    <row r="243" ht="15.75">
      <c r="B243" s="651"/>
    </row>
    <row r="245" ht="15.75">
      <c r="B245" s="651"/>
    </row>
    <row r="247" ht="15.75">
      <c r="B247" s="651"/>
    </row>
    <row r="249" ht="15.75">
      <c r="B249" s="651"/>
    </row>
    <row r="251" ht="15.75">
      <c r="B251" s="651"/>
    </row>
    <row r="253" ht="15.75">
      <c r="B253" s="651"/>
    </row>
    <row r="259" ht="15.75">
      <c r="B259" s="651"/>
    </row>
  </sheetData>
  <mergeCells count="7">
    <mergeCell ref="A1:F1"/>
    <mergeCell ref="A224:B224"/>
    <mergeCell ref="A3:F3"/>
    <mergeCell ref="A4:F4"/>
    <mergeCell ref="A2:F2"/>
    <mergeCell ref="A5:F5"/>
    <mergeCell ref="A6:F6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2010-01-20T12:55:48Z</cp:lastPrinted>
  <dcterms:created xsi:type="dcterms:W3CDTF">2010-01-20T12:30:48Z</dcterms:created>
  <dcterms:modified xsi:type="dcterms:W3CDTF">2010-01-20T13:08:21Z</dcterms:modified>
  <cp:category/>
  <cp:version/>
  <cp:contentType/>
  <cp:contentStatus/>
</cp:coreProperties>
</file>